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G:\共有ドライブ\JP Well-Being\R4年度(2022-2023)\02.R4 Job\MHLW_老健_老人保健健康増進等事業\22-1-61_高齢者向け住まい定点調査（JM：安田）\30_ENQ関連\08_ローデータ・集計結果\01_単純集計結果\"/>
    </mc:Choice>
  </mc:AlternateContent>
  <xr:revisionPtr revIDLastSave="0" documentId="13_ncr:1_{2214F196-DFFD-4C45-9EFB-69F229CECDFD}" xr6:coauthVersionLast="47" xr6:coauthVersionMax="47" xr10:uidLastSave="{00000000-0000-0000-0000-000000000000}"/>
  <bookViews>
    <workbookView xWindow="-110" yWindow="490" windowWidth="19420" windowHeight="11620" tabRatio="929" xr2:uid="{00000000-000D-0000-FFFF-FFFF00000000}"/>
  </bookViews>
  <sheets>
    <sheet name="回収状況" sheetId="1" r:id="rId1"/>
    <sheet name="問1～4" sheetId="26" r:id="rId2"/>
    <sheet name="問5～7" sheetId="34" r:id="rId3"/>
    <sheet name="問8～9(3)" sheetId="41" r:id="rId4"/>
    <sheet name="問9(4)" sheetId="33" r:id="rId5"/>
    <sheet name="問10～12" sheetId="7" r:id="rId6"/>
    <sheet name="問13～19" sheetId="44" r:id="rId7"/>
    <sheet name="マッチング集計用グラフデータ" sheetId="50" r:id="rId8"/>
    <sheet name="マッチング集計表" sheetId="51" r:id="rId9"/>
  </sheets>
  <definedNames>
    <definedName name="_xlnm._FilterDatabase" localSheetId="0" hidden="1">回収状況!#REF!</definedName>
    <definedName name="_xlnm._FilterDatabase" localSheetId="1" hidden="1">'問1～4'!#REF!</definedName>
    <definedName name="_xlnm._FilterDatabase" localSheetId="5" hidden="1">'問10～12'!#REF!</definedName>
    <definedName name="_xlnm._FilterDatabase" localSheetId="6" hidden="1">'問13～19'!#REF!</definedName>
    <definedName name="_xlnm._FilterDatabase" localSheetId="2" hidden="1">'問5～7'!#REF!</definedName>
    <definedName name="_xlnm._FilterDatabase" localSheetId="3" hidden="1">'問8～9(3)'!#REF!</definedName>
    <definedName name="_xlnm._FilterDatabase" localSheetId="4" hidden="1">'問9(4)'!#REF!</definedName>
    <definedName name="_xlnm.Print_Area" localSheetId="0">回収状況!$A$1:$AM$129</definedName>
    <definedName name="_xlnm.Print_Area" localSheetId="1">'問1～4'!$A$1:$S$946</definedName>
    <definedName name="_xlnm.Print_Area" localSheetId="5">'問10～12'!$A$1:$V$423</definedName>
    <definedName name="_xlnm.Print_Area" localSheetId="6">'問13～19'!$A$1:$T$414</definedName>
    <definedName name="_xlnm.Print_Area" localSheetId="2">'問5～7'!$A$1:$T$872</definedName>
    <definedName name="_xlnm.Print_Area" localSheetId="3">'問8～9(3)'!$A$1:$V$473</definedName>
    <definedName name="_xlnm.Print_Area" localSheetId="4">'問9(4)'!$A$1:$S$104</definedName>
  </definedNames>
  <calcPr calcId="145621"/>
</workbook>
</file>

<file path=xl/calcChain.xml><?xml version="1.0" encoding="utf-8"?>
<calcChain xmlns="http://schemas.openxmlformats.org/spreadsheetml/2006/main">
  <c r="O97" i="7" l="1"/>
  <c r="N97" i="7"/>
  <c r="O95" i="7"/>
  <c r="N95" i="7"/>
  <c r="M95" i="7"/>
  <c r="O94" i="7"/>
  <c r="N94" i="7"/>
  <c r="M94" i="7"/>
  <c r="O93" i="7"/>
  <c r="N93" i="7"/>
  <c r="M93" i="7"/>
  <c r="O92" i="7"/>
  <c r="N92" i="7"/>
  <c r="M92" i="7"/>
  <c r="O91" i="7"/>
  <c r="N91" i="7"/>
  <c r="M91" i="7"/>
  <c r="O90" i="7"/>
  <c r="N90" i="7"/>
  <c r="M90" i="7"/>
  <c r="O89" i="7"/>
  <c r="N89" i="7"/>
  <c r="M89" i="7"/>
  <c r="O88" i="7"/>
  <c r="O96" i="7" s="1"/>
  <c r="N88" i="7"/>
  <c r="N96" i="7" s="1"/>
  <c r="M88" i="7"/>
  <c r="O87" i="7"/>
  <c r="N87" i="7"/>
  <c r="O53" i="7"/>
  <c r="N53" i="7"/>
  <c r="O51" i="7"/>
  <c r="N51" i="7"/>
  <c r="M51" i="7"/>
  <c r="O50" i="7"/>
  <c r="N50" i="7"/>
  <c r="M50" i="7"/>
  <c r="O49" i="7"/>
  <c r="N49" i="7"/>
  <c r="M49" i="7"/>
  <c r="O48" i="7"/>
  <c r="N48" i="7"/>
  <c r="M48" i="7"/>
  <c r="O47" i="7"/>
  <c r="N47" i="7"/>
  <c r="M47" i="7"/>
  <c r="O46" i="7"/>
  <c r="N46" i="7"/>
  <c r="M46" i="7"/>
  <c r="O45" i="7"/>
  <c r="N45" i="7"/>
  <c r="M45" i="7"/>
  <c r="O44" i="7"/>
  <c r="O52" i="7" s="1"/>
  <c r="N44" i="7"/>
  <c r="N52" i="7" s="1"/>
  <c r="M44" i="7"/>
  <c r="O43" i="7"/>
  <c r="N43" i="7"/>
  <c r="U86" i="33"/>
  <c r="T86" i="33"/>
  <c r="U85" i="33"/>
  <c r="T85" i="33"/>
  <c r="U84" i="33"/>
  <c r="T84" i="33"/>
  <c r="U83" i="33"/>
  <c r="T83" i="33"/>
  <c r="U82" i="33"/>
  <c r="T82" i="33"/>
  <c r="V60" i="33"/>
  <c r="U60" i="33"/>
  <c r="T60" i="33"/>
  <c r="V59" i="33"/>
  <c r="U59" i="33"/>
  <c r="T59" i="33"/>
  <c r="V58" i="33"/>
  <c r="U58" i="33"/>
  <c r="T58" i="33"/>
  <c r="V57" i="33"/>
  <c r="U57" i="33"/>
  <c r="T57" i="33"/>
  <c r="V56" i="33"/>
  <c r="U56" i="33"/>
  <c r="T56" i="33"/>
  <c r="U34" i="33"/>
  <c r="T34" i="33"/>
  <c r="U33" i="33"/>
  <c r="T33" i="33"/>
  <c r="U32" i="33"/>
  <c r="T32" i="33"/>
  <c r="U31" i="33"/>
  <c r="T31" i="33"/>
  <c r="U30" i="33"/>
  <c r="T30" i="33"/>
  <c r="U8" i="33"/>
  <c r="T8" i="33"/>
  <c r="U7" i="33"/>
  <c r="T7" i="33"/>
  <c r="U6" i="33"/>
  <c r="T6" i="33"/>
  <c r="U5" i="33"/>
  <c r="T5" i="33"/>
  <c r="U4" i="33"/>
  <c r="T4" i="33"/>
  <c r="O840" i="34"/>
  <c r="N840" i="34"/>
  <c r="O838" i="34"/>
  <c r="N838" i="34"/>
  <c r="M838" i="34"/>
  <c r="O837" i="34"/>
  <c r="N837" i="34"/>
  <c r="M837" i="34"/>
  <c r="O836" i="34"/>
  <c r="N836" i="34"/>
  <c r="M836" i="34"/>
  <c r="O835" i="34"/>
  <c r="N835" i="34"/>
  <c r="M835" i="34"/>
  <c r="O834" i="34"/>
  <c r="N834" i="34"/>
  <c r="M834" i="34"/>
  <c r="O833" i="34"/>
  <c r="O839" i="34" s="1"/>
  <c r="N833" i="34"/>
  <c r="N839" i="34" s="1"/>
  <c r="M833" i="34"/>
  <c r="O832" i="34"/>
  <c r="N832" i="34"/>
  <c r="O814" i="34"/>
  <c r="N814" i="34"/>
  <c r="O812" i="34"/>
  <c r="N812" i="34"/>
  <c r="M812" i="34"/>
  <c r="O811" i="34"/>
  <c r="N811" i="34"/>
  <c r="M811" i="34"/>
  <c r="O810" i="34"/>
  <c r="N810" i="34"/>
  <c r="M810" i="34"/>
  <c r="O809" i="34"/>
  <c r="N809" i="34"/>
  <c r="M809" i="34"/>
  <c r="O808" i="34"/>
  <c r="M808" i="34"/>
  <c r="O807" i="34"/>
  <c r="O813" i="34" s="1"/>
  <c r="N807" i="34"/>
  <c r="N813" i="34" s="1"/>
  <c r="M807" i="34"/>
  <c r="O806" i="34"/>
  <c r="N806" i="34"/>
  <c r="P748" i="34"/>
  <c r="O748" i="34"/>
  <c r="N748" i="34"/>
  <c r="P746" i="34"/>
  <c r="O746" i="34"/>
  <c r="N746" i="34"/>
  <c r="M746" i="34"/>
  <c r="O745" i="34"/>
  <c r="N745" i="34"/>
  <c r="M745" i="34"/>
  <c r="O744" i="34"/>
  <c r="N744" i="34"/>
  <c r="M744" i="34"/>
  <c r="O743" i="34"/>
  <c r="N743" i="34"/>
  <c r="M743" i="34"/>
  <c r="P742" i="34"/>
  <c r="O742" i="34"/>
  <c r="N742" i="34"/>
  <c r="M742" i="34"/>
  <c r="P741" i="34"/>
  <c r="O741" i="34"/>
  <c r="N741" i="34"/>
  <c r="M741" i="34"/>
  <c r="P740" i="34"/>
  <c r="P747" i="34" s="1"/>
  <c r="O740" i="34"/>
  <c r="O747" i="34" s="1"/>
  <c r="N740" i="34"/>
  <c r="N747" i="34" s="1"/>
  <c r="M740" i="34"/>
  <c r="P739" i="34"/>
  <c r="O739" i="34"/>
  <c r="N739" i="34"/>
  <c r="O657" i="34"/>
  <c r="N657" i="34"/>
  <c r="O655" i="34"/>
  <c r="N655" i="34"/>
  <c r="M655" i="34"/>
  <c r="O654" i="34"/>
  <c r="N654" i="34"/>
  <c r="N656" i="34" s="1"/>
  <c r="M654" i="34"/>
  <c r="O653" i="34"/>
  <c r="N653" i="34"/>
  <c r="M653" i="34"/>
  <c r="O652" i="34"/>
  <c r="N652" i="34"/>
  <c r="M652" i="34"/>
  <c r="O651" i="34"/>
  <c r="N651" i="34"/>
  <c r="M651" i="34"/>
  <c r="O650" i="34"/>
  <c r="N650" i="34"/>
  <c r="M650" i="34"/>
  <c r="O649" i="34"/>
  <c r="N649" i="34"/>
  <c r="M649" i="34"/>
  <c r="O648" i="34"/>
  <c r="O656" i="34" s="1"/>
  <c r="N648" i="34"/>
  <c r="M648" i="34"/>
  <c r="O647" i="34"/>
  <c r="N647" i="34"/>
  <c r="P627" i="34"/>
  <c r="O627" i="34"/>
  <c r="N627" i="34"/>
  <c r="P625" i="34"/>
  <c r="O625" i="34"/>
  <c r="N625" i="34"/>
  <c r="P624" i="34"/>
  <c r="O624" i="34"/>
  <c r="N624" i="34"/>
  <c r="P623" i="34"/>
  <c r="O623" i="34"/>
  <c r="N623" i="34"/>
  <c r="P622" i="34"/>
  <c r="O622" i="34"/>
  <c r="N622" i="34"/>
  <c r="P621" i="34"/>
  <c r="O621" i="34"/>
  <c r="N621" i="34"/>
  <c r="P620" i="34"/>
  <c r="O620" i="34"/>
  <c r="N620" i="34"/>
  <c r="P619" i="34"/>
  <c r="O619" i="34"/>
  <c r="N619" i="34"/>
  <c r="P618" i="34"/>
  <c r="O618" i="34"/>
  <c r="N618" i="34"/>
  <c r="N626" i="34" s="1"/>
  <c r="P617" i="34"/>
  <c r="P626" i="34" s="1"/>
  <c r="O617" i="34"/>
  <c r="O626" i="34" s="1"/>
  <c r="P616" i="34"/>
  <c r="O616" i="34"/>
  <c r="N616" i="34"/>
  <c r="O584" i="34"/>
  <c r="N584" i="34"/>
  <c r="O582" i="34"/>
  <c r="N582" i="34"/>
  <c r="M582" i="34"/>
  <c r="O581" i="34"/>
  <c r="O583" i="34" s="1"/>
  <c r="N581" i="34"/>
  <c r="M581" i="34"/>
  <c r="O580" i="34"/>
  <c r="N580" i="34"/>
  <c r="M580" i="34"/>
  <c r="O579" i="34"/>
  <c r="N579" i="34"/>
  <c r="M579" i="34"/>
  <c r="O578" i="34"/>
  <c r="N578" i="34"/>
  <c r="M578" i="34"/>
  <c r="O577" i="34"/>
  <c r="N577" i="34"/>
  <c r="N583" i="34" s="1"/>
  <c r="M577" i="34"/>
  <c r="O576" i="34"/>
  <c r="N576" i="34"/>
  <c r="O557" i="34"/>
  <c r="N557" i="34"/>
  <c r="O555" i="34"/>
  <c r="N555" i="34"/>
  <c r="M555" i="34"/>
  <c r="O554" i="34"/>
  <c r="N554" i="34"/>
  <c r="M554" i="34"/>
  <c r="O553" i="34"/>
  <c r="O556" i="34" s="1"/>
  <c r="N553" i="34"/>
  <c r="M553" i="34"/>
  <c r="O552" i="34"/>
  <c r="N552" i="34"/>
  <c r="M552" i="34"/>
  <c r="O551" i="34"/>
  <c r="N551" i="34"/>
  <c r="M551" i="34"/>
  <c r="O550" i="34"/>
  <c r="N550" i="34"/>
  <c r="N556" i="34" s="1"/>
  <c r="M550" i="34"/>
  <c r="O549" i="34"/>
  <c r="N549" i="34"/>
  <c r="O515" i="34"/>
  <c r="N515" i="34"/>
  <c r="O513" i="34"/>
  <c r="N513" i="34"/>
  <c r="M513" i="34"/>
  <c r="O512" i="34"/>
  <c r="N512" i="34"/>
  <c r="M512" i="34"/>
  <c r="O511" i="34"/>
  <c r="O514" i="34" s="1"/>
  <c r="N511" i="34"/>
  <c r="M511" i="34"/>
  <c r="O510" i="34"/>
  <c r="N510" i="34"/>
  <c r="M510" i="34"/>
  <c r="O509" i="34"/>
  <c r="N509" i="34"/>
  <c r="M509" i="34"/>
  <c r="O508" i="34"/>
  <c r="N508" i="34"/>
  <c r="M508" i="34"/>
  <c r="O507" i="34"/>
  <c r="N507" i="34"/>
  <c r="M507" i="34"/>
  <c r="O506" i="34"/>
  <c r="N506" i="34"/>
  <c r="M506" i="34"/>
  <c r="O505" i="34"/>
  <c r="N505" i="34"/>
  <c r="N514" i="34" s="1"/>
  <c r="M505" i="34"/>
  <c r="O504" i="34"/>
  <c r="N504" i="34"/>
  <c r="O483" i="34"/>
  <c r="N483" i="34"/>
  <c r="O481" i="34"/>
  <c r="N481" i="34"/>
  <c r="M481" i="34"/>
  <c r="O480" i="34"/>
  <c r="N480" i="34"/>
  <c r="M480" i="34"/>
  <c r="O479" i="34"/>
  <c r="N479" i="34"/>
  <c r="M479" i="34"/>
  <c r="O478" i="34"/>
  <c r="N478" i="34"/>
  <c r="M478" i="34"/>
  <c r="O477" i="34"/>
  <c r="N477" i="34"/>
  <c r="M477" i="34"/>
  <c r="O476" i="34"/>
  <c r="N476" i="34"/>
  <c r="M476" i="34"/>
  <c r="O475" i="34"/>
  <c r="N475" i="34"/>
  <c r="M475" i="34"/>
  <c r="O474" i="34"/>
  <c r="N474" i="34"/>
  <c r="N482" i="34" s="1"/>
  <c r="M474" i="34"/>
  <c r="O473" i="34"/>
  <c r="O482" i="34" s="1"/>
  <c r="M473" i="34"/>
  <c r="O472" i="34"/>
  <c r="N472" i="34"/>
  <c r="O451" i="34"/>
  <c r="N451" i="34"/>
  <c r="O449" i="34"/>
  <c r="N449" i="34"/>
  <c r="M449" i="34"/>
  <c r="O448" i="34"/>
  <c r="N448" i="34"/>
  <c r="M448" i="34"/>
  <c r="O447" i="34"/>
  <c r="N447" i="34"/>
  <c r="M447" i="34"/>
  <c r="O446" i="34"/>
  <c r="N446" i="34"/>
  <c r="M446" i="34"/>
  <c r="O445" i="34"/>
  <c r="N445" i="34"/>
  <c r="M445" i="34"/>
  <c r="O444" i="34"/>
  <c r="N444" i="34"/>
  <c r="M444" i="34"/>
  <c r="O443" i="34"/>
  <c r="N443" i="34"/>
  <c r="M443" i="34"/>
  <c r="O442" i="34"/>
  <c r="O450" i="34" s="1"/>
  <c r="N442" i="34"/>
  <c r="N450" i="34" s="1"/>
  <c r="M442" i="34"/>
  <c r="O441" i="34"/>
  <c r="N441" i="34"/>
  <c r="O420" i="34"/>
  <c r="N420" i="34"/>
  <c r="O418" i="34"/>
  <c r="N418" i="34"/>
  <c r="M418" i="34"/>
  <c r="O417" i="34"/>
  <c r="N417" i="34"/>
  <c r="N419" i="34" s="1"/>
  <c r="M417" i="34"/>
  <c r="O416" i="34"/>
  <c r="N416" i="34"/>
  <c r="M416" i="34"/>
  <c r="O415" i="34"/>
  <c r="N415" i="34"/>
  <c r="M415" i="34"/>
  <c r="O414" i="34"/>
  <c r="N414" i="34"/>
  <c r="M414" i="34"/>
  <c r="O413" i="34"/>
  <c r="N413" i="34"/>
  <c r="M413" i="34"/>
  <c r="O412" i="34"/>
  <c r="N412" i="34"/>
  <c r="M412" i="34"/>
  <c r="O411" i="34"/>
  <c r="O419" i="34" s="1"/>
  <c r="N411" i="34"/>
  <c r="M411" i="34"/>
  <c r="O410" i="34"/>
  <c r="N410" i="34"/>
  <c r="N88" i="26"/>
  <c r="M88" i="26"/>
  <c r="N87" i="26"/>
  <c r="M87" i="26"/>
  <c r="N86" i="26"/>
  <c r="M86" i="26"/>
  <c r="N85" i="26"/>
  <c r="M85" i="26"/>
  <c r="N84" i="26"/>
  <c r="M84" i="26"/>
  <c r="E156" i="51" l="1"/>
  <c r="F155" i="51"/>
  <c r="G154" i="51"/>
  <c r="H153" i="51"/>
  <c r="I152" i="51"/>
  <c r="J151" i="51"/>
  <c r="K150" i="51"/>
  <c r="J150" i="51"/>
  <c r="I150" i="51"/>
  <c r="H150" i="51"/>
  <c r="G150" i="51"/>
  <c r="F150" i="51"/>
  <c r="E150" i="51"/>
  <c r="D150" i="51"/>
  <c r="C150" i="51"/>
  <c r="G136" i="51"/>
  <c r="H135" i="51"/>
  <c r="I134" i="51"/>
  <c r="J133" i="51"/>
  <c r="K132" i="51"/>
  <c r="C132" i="51"/>
  <c r="D131" i="51"/>
  <c r="K130" i="51"/>
  <c r="J130" i="51"/>
  <c r="I130" i="51"/>
  <c r="H130" i="51"/>
  <c r="G130" i="51"/>
  <c r="F130" i="51"/>
  <c r="E130" i="51"/>
  <c r="E122" i="51" s="1"/>
  <c r="D130" i="51"/>
  <c r="C130" i="51"/>
  <c r="K122" i="51"/>
  <c r="K131" i="51" s="1"/>
  <c r="J122" i="51"/>
  <c r="J132" i="51" s="1"/>
  <c r="I122" i="51"/>
  <c r="I133" i="51" s="1"/>
  <c r="H122" i="51"/>
  <c r="H134" i="51" s="1"/>
  <c r="G122" i="51"/>
  <c r="G135" i="51" s="1"/>
  <c r="F122" i="51"/>
  <c r="F136" i="51" s="1"/>
  <c r="D122" i="51"/>
  <c r="D137" i="51" s="1"/>
  <c r="C122" i="51"/>
  <c r="C131" i="51" s="1"/>
  <c r="H115" i="51"/>
  <c r="I114" i="51"/>
  <c r="J113" i="51"/>
  <c r="K112" i="51"/>
  <c r="C112" i="51"/>
  <c r="E110" i="51"/>
  <c r="F109" i="51"/>
  <c r="G108" i="51"/>
  <c r="H107" i="51"/>
  <c r="I106" i="51"/>
  <c r="J105" i="51"/>
  <c r="K104" i="51"/>
  <c r="J104" i="51"/>
  <c r="I104" i="51"/>
  <c r="H104" i="51"/>
  <c r="G104" i="51"/>
  <c r="F104" i="51"/>
  <c r="E104" i="51"/>
  <c r="D104" i="51"/>
  <c r="C104" i="51"/>
  <c r="F86" i="51"/>
  <c r="I83" i="51"/>
  <c r="J82" i="51"/>
  <c r="K81" i="51"/>
  <c r="C81" i="51"/>
  <c r="D80" i="51"/>
  <c r="E79" i="51"/>
  <c r="F78" i="51"/>
  <c r="K77" i="51"/>
  <c r="J77" i="51"/>
  <c r="I77" i="51"/>
  <c r="H77" i="51"/>
  <c r="G77" i="51"/>
  <c r="G67" i="51" s="1"/>
  <c r="F77" i="51"/>
  <c r="E77" i="51"/>
  <c r="D77" i="51"/>
  <c r="C77" i="51"/>
  <c r="K67" i="51"/>
  <c r="K80" i="51" s="1"/>
  <c r="J67" i="51"/>
  <c r="J81" i="51" s="1"/>
  <c r="I67" i="51"/>
  <c r="I82" i="51" s="1"/>
  <c r="H67" i="51"/>
  <c r="H83" i="51" s="1"/>
  <c r="F67" i="51"/>
  <c r="F85" i="51" s="1"/>
  <c r="E67" i="51"/>
  <c r="E86" i="51" s="1"/>
  <c r="D67" i="51"/>
  <c r="D79" i="51" s="1"/>
  <c r="C67" i="51"/>
  <c r="C80" i="51" s="1"/>
  <c r="K60" i="51"/>
  <c r="C60" i="51"/>
  <c r="D59" i="51"/>
  <c r="E58" i="51"/>
  <c r="F57" i="51"/>
  <c r="G56" i="51"/>
  <c r="H55" i="51"/>
  <c r="K54" i="51"/>
  <c r="J54" i="51"/>
  <c r="I54" i="51"/>
  <c r="I46" i="51" s="1"/>
  <c r="H54" i="51"/>
  <c r="G54" i="51"/>
  <c r="F54" i="51"/>
  <c r="E54" i="51"/>
  <c r="D54" i="51"/>
  <c r="C54" i="51"/>
  <c r="K46" i="51"/>
  <c r="K59" i="51" s="1"/>
  <c r="J46" i="51"/>
  <c r="J60" i="51" s="1"/>
  <c r="H46" i="51"/>
  <c r="H61" i="51" s="1"/>
  <c r="G46" i="51"/>
  <c r="G55" i="51" s="1"/>
  <c r="F46" i="51"/>
  <c r="F56" i="51" s="1"/>
  <c r="E46" i="51"/>
  <c r="E57" i="51" s="1"/>
  <c r="D46" i="51"/>
  <c r="D58" i="51" s="1"/>
  <c r="C46" i="51"/>
  <c r="C59" i="51" s="1"/>
  <c r="E38" i="51"/>
  <c r="F37" i="51"/>
  <c r="G36" i="51"/>
  <c r="H35" i="51"/>
  <c r="I34" i="51"/>
  <c r="J33" i="51"/>
  <c r="K32" i="51"/>
  <c r="J32" i="51"/>
  <c r="I32" i="51"/>
  <c r="H32" i="51"/>
  <c r="G32" i="51"/>
  <c r="F32" i="51"/>
  <c r="E32" i="51"/>
  <c r="D32" i="51"/>
  <c r="C32" i="51"/>
  <c r="F17" i="51"/>
  <c r="G16" i="51"/>
  <c r="H15" i="51"/>
  <c r="I14" i="51"/>
  <c r="J13" i="51"/>
  <c r="K12" i="51"/>
  <c r="C12" i="51"/>
  <c r="K11" i="51"/>
  <c r="K143" i="51" s="1"/>
  <c r="J11" i="51"/>
  <c r="J112" i="51" s="1"/>
  <c r="I11" i="51"/>
  <c r="I151" i="51" s="1"/>
  <c r="H11" i="51"/>
  <c r="H152" i="51" s="1"/>
  <c r="G11" i="51"/>
  <c r="G153" i="51" s="1"/>
  <c r="F11" i="51"/>
  <c r="F154" i="51" s="1"/>
  <c r="E11" i="51"/>
  <c r="E155" i="51" s="1"/>
  <c r="D11" i="51"/>
  <c r="D156" i="51" s="1"/>
  <c r="C11" i="51"/>
  <c r="C143" i="51" s="1"/>
  <c r="E176" i="50"/>
  <c r="D176" i="50"/>
  <c r="C176" i="50"/>
  <c r="E175" i="50"/>
  <c r="D175" i="50"/>
  <c r="C175" i="50"/>
  <c r="E174" i="50"/>
  <c r="D174" i="50"/>
  <c r="C174" i="50"/>
  <c r="E173" i="50"/>
  <c r="D173" i="50"/>
  <c r="C173" i="50"/>
  <c r="E172" i="50"/>
  <c r="D172" i="50"/>
  <c r="C172" i="50"/>
  <c r="E171" i="50"/>
  <c r="D171" i="50"/>
  <c r="C171" i="50"/>
  <c r="G84" i="51" l="1"/>
  <c r="G83" i="51"/>
  <c r="G82" i="51"/>
  <c r="G81" i="51"/>
  <c r="G80" i="51"/>
  <c r="G85" i="51"/>
  <c r="G79" i="51"/>
  <c r="G86" i="51"/>
  <c r="G78" i="51"/>
  <c r="E137" i="51"/>
  <c r="E136" i="51"/>
  <c r="E135" i="51"/>
  <c r="E134" i="51"/>
  <c r="E133" i="51"/>
  <c r="E132" i="51"/>
  <c r="E131" i="51"/>
  <c r="I61" i="51"/>
  <c r="I60" i="51"/>
  <c r="I59" i="51"/>
  <c r="I58" i="51"/>
  <c r="I57" i="51"/>
  <c r="I56" i="51"/>
  <c r="I55" i="51"/>
  <c r="D12" i="51"/>
  <c r="C13" i="51"/>
  <c r="C18" i="51" s="1"/>
  <c r="K13" i="51"/>
  <c r="K18" i="51" s="1"/>
  <c r="J14" i="51"/>
  <c r="I15" i="51"/>
  <c r="H16" i="51"/>
  <c r="G17" i="51"/>
  <c r="E24" i="51"/>
  <c r="C33" i="51"/>
  <c r="K33" i="51"/>
  <c r="J34" i="51"/>
  <c r="J40" i="51" s="1"/>
  <c r="I35" i="51"/>
  <c r="H36" i="51"/>
  <c r="G37" i="51"/>
  <c r="F38" i="51"/>
  <c r="E39" i="51"/>
  <c r="H56" i="51"/>
  <c r="G57" i="51"/>
  <c r="G62" i="51" s="1"/>
  <c r="F58" i="51"/>
  <c r="E59" i="51"/>
  <c r="D60" i="51"/>
  <c r="C61" i="51"/>
  <c r="K61" i="51"/>
  <c r="F79" i="51"/>
  <c r="F87" i="51" s="1"/>
  <c r="E80" i="51"/>
  <c r="D81" i="51"/>
  <c r="C82" i="51"/>
  <c r="K82" i="51"/>
  <c r="J83" i="51"/>
  <c r="I84" i="51"/>
  <c r="H85" i="51"/>
  <c r="E92" i="51"/>
  <c r="C105" i="51"/>
  <c r="K105" i="51"/>
  <c r="J106" i="51"/>
  <c r="J116" i="51" s="1"/>
  <c r="I107" i="51"/>
  <c r="H108" i="51"/>
  <c r="G109" i="51"/>
  <c r="F110" i="51"/>
  <c r="E111" i="51"/>
  <c r="D112" i="51"/>
  <c r="C113" i="51"/>
  <c r="K113" i="51"/>
  <c r="J114" i="51"/>
  <c r="I115" i="51"/>
  <c r="D132" i="51"/>
  <c r="C133" i="51"/>
  <c r="K133" i="51"/>
  <c r="K138" i="51" s="1"/>
  <c r="J134" i="51"/>
  <c r="I135" i="51"/>
  <c r="H136" i="51"/>
  <c r="G137" i="51"/>
  <c r="E143" i="51"/>
  <c r="C151" i="51"/>
  <c r="K151" i="51"/>
  <c r="J152" i="51"/>
  <c r="I153" i="51"/>
  <c r="H154" i="51"/>
  <c r="G155" i="51"/>
  <c r="F156" i="51"/>
  <c r="D39" i="51"/>
  <c r="D92" i="51"/>
  <c r="E12" i="51"/>
  <c r="D13" i="51"/>
  <c r="C14" i="51"/>
  <c r="K14" i="51"/>
  <c r="J15" i="51"/>
  <c r="I16" i="51"/>
  <c r="H17" i="51"/>
  <c r="F24" i="51"/>
  <c r="D33" i="51"/>
  <c r="C34" i="51"/>
  <c r="K34" i="51"/>
  <c r="J35" i="51"/>
  <c r="I36" i="51"/>
  <c r="H37" i="51"/>
  <c r="G38" i="51"/>
  <c r="F39" i="51"/>
  <c r="J55" i="51"/>
  <c r="H57" i="51"/>
  <c r="G58" i="51"/>
  <c r="F59" i="51"/>
  <c r="E60" i="51"/>
  <c r="D61" i="51"/>
  <c r="H78" i="51"/>
  <c r="F80" i="51"/>
  <c r="E81" i="51"/>
  <c r="D82" i="51"/>
  <c r="C83" i="51"/>
  <c r="K83" i="51"/>
  <c r="J84" i="51"/>
  <c r="I85" i="51"/>
  <c r="H86" i="51"/>
  <c r="F92" i="51"/>
  <c r="D105" i="51"/>
  <c r="C106" i="51"/>
  <c r="K106" i="51"/>
  <c r="J107" i="51"/>
  <c r="I108" i="51"/>
  <c r="H109" i="51"/>
  <c r="G110" i="51"/>
  <c r="F111" i="51"/>
  <c r="E112" i="51"/>
  <c r="D113" i="51"/>
  <c r="C114" i="51"/>
  <c r="K114" i="51"/>
  <c r="J115" i="51"/>
  <c r="F131" i="51"/>
  <c r="F138" i="51" s="1"/>
  <c r="D133" i="51"/>
  <c r="D138" i="51" s="1"/>
  <c r="C134" i="51"/>
  <c r="C138" i="51" s="1"/>
  <c r="K134" i="51"/>
  <c r="J135" i="51"/>
  <c r="I136" i="51"/>
  <c r="H137" i="51"/>
  <c r="F143" i="51"/>
  <c r="D151" i="51"/>
  <c r="C152" i="51"/>
  <c r="K152" i="51"/>
  <c r="J153" i="51"/>
  <c r="I154" i="51"/>
  <c r="H155" i="51"/>
  <c r="G156" i="51"/>
  <c r="D111" i="51"/>
  <c r="F12" i="51"/>
  <c r="F18" i="51" s="1"/>
  <c r="E13" i="51"/>
  <c r="D14" i="51"/>
  <c r="C15" i="51"/>
  <c r="K15" i="51"/>
  <c r="J16" i="51"/>
  <c r="I17" i="51"/>
  <c r="G24" i="51"/>
  <c r="E33" i="51"/>
  <c r="E40" i="51" s="1"/>
  <c r="D34" i="51"/>
  <c r="C35" i="51"/>
  <c r="K35" i="51"/>
  <c r="J36" i="51"/>
  <c r="I37" i="51"/>
  <c r="H38" i="51"/>
  <c r="G39" i="51"/>
  <c r="C55" i="51"/>
  <c r="C62" i="51" s="1"/>
  <c r="K55" i="51"/>
  <c r="K62" i="51" s="1"/>
  <c r="J56" i="51"/>
  <c r="H58" i="51"/>
  <c r="G59" i="51"/>
  <c r="F60" i="51"/>
  <c r="E61" i="51"/>
  <c r="I78" i="51"/>
  <c r="H79" i="51"/>
  <c r="F81" i="51"/>
  <c r="E82" i="51"/>
  <c r="D83" i="51"/>
  <c r="C84" i="51"/>
  <c r="K84" i="51"/>
  <c r="J85" i="51"/>
  <c r="I86" i="51"/>
  <c r="G92" i="51"/>
  <c r="E105" i="51"/>
  <c r="E116" i="51" s="1"/>
  <c r="D106" i="51"/>
  <c r="C107" i="51"/>
  <c r="K107" i="51"/>
  <c r="J108" i="51"/>
  <c r="I109" i="51"/>
  <c r="H110" i="51"/>
  <c r="G111" i="51"/>
  <c r="F112" i="51"/>
  <c r="E113" i="51"/>
  <c r="D114" i="51"/>
  <c r="C115" i="51"/>
  <c r="K115" i="51"/>
  <c r="G131" i="51"/>
  <c r="F132" i="51"/>
  <c r="D134" i="51"/>
  <c r="C135" i="51"/>
  <c r="K135" i="51"/>
  <c r="J136" i="51"/>
  <c r="I137" i="51"/>
  <c r="G143" i="51"/>
  <c r="E151" i="51"/>
  <c r="D152" i="51"/>
  <c r="C153" i="51"/>
  <c r="K153" i="51"/>
  <c r="J154" i="51"/>
  <c r="I155" i="51"/>
  <c r="H156" i="51"/>
  <c r="G12" i="51"/>
  <c r="F13" i="51"/>
  <c r="E14" i="51"/>
  <c r="D15" i="51"/>
  <c r="C16" i="51"/>
  <c r="K16" i="51"/>
  <c r="J17" i="51"/>
  <c r="H24" i="51"/>
  <c r="F33" i="51"/>
  <c r="E34" i="51"/>
  <c r="D35" i="51"/>
  <c r="C36" i="51"/>
  <c r="K36" i="51"/>
  <c r="J37" i="51"/>
  <c r="I38" i="51"/>
  <c r="H39" i="51"/>
  <c r="D55" i="51"/>
  <c r="C56" i="51"/>
  <c r="K56" i="51"/>
  <c r="J57" i="51"/>
  <c r="H59" i="51"/>
  <c r="H62" i="51" s="1"/>
  <c r="G60" i="51"/>
  <c r="F61" i="51"/>
  <c r="J78" i="51"/>
  <c r="I79" i="51"/>
  <c r="H80" i="51"/>
  <c r="F82" i="51"/>
  <c r="E83" i="51"/>
  <c r="D84" i="51"/>
  <c r="C85" i="51"/>
  <c r="K85" i="51"/>
  <c r="J86" i="51"/>
  <c r="H92" i="51"/>
  <c r="F105" i="51"/>
  <c r="E106" i="51"/>
  <c r="D107" i="51"/>
  <c r="C108" i="51"/>
  <c r="K108" i="51"/>
  <c r="J109" i="51"/>
  <c r="I110" i="51"/>
  <c r="H111" i="51"/>
  <c r="G112" i="51"/>
  <c r="F113" i="51"/>
  <c r="E114" i="51"/>
  <c r="D115" i="51"/>
  <c r="H131" i="51"/>
  <c r="G132" i="51"/>
  <c r="F133" i="51"/>
  <c r="D135" i="51"/>
  <c r="C136" i="51"/>
  <c r="K136" i="51"/>
  <c r="J137" i="51"/>
  <c r="H143" i="51"/>
  <c r="F151" i="51"/>
  <c r="E152" i="51"/>
  <c r="D153" i="51"/>
  <c r="C154" i="51"/>
  <c r="K154" i="51"/>
  <c r="J155" i="51"/>
  <c r="J157" i="51" s="1"/>
  <c r="I156" i="51"/>
  <c r="I157" i="51" s="1"/>
  <c r="H84" i="51"/>
  <c r="F137" i="51"/>
  <c r="H12" i="51"/>
  <c r="G13" i="51"/>
  <c r="F14" i="51"/>
  <c r="E15" i="51"/>
  <c r="D16" i="51"/>
  <c r="C17" i="51"/>
  <c r="K17" i="51"/>
  <c r="I24" i="51"/>
  <c r="G33" i="51"/>
  <c r="F34" i="51"/>
  <c r="E35" i="51"/>
  <c r="D36" i="51"/>
  <c r="C37" i="51"/>
  <c r="K37" i="51"/>
  <c r="J38" i="51"/>
  <c r="I39" i="51"/>
  <c r="E55" i="51"/>
  <c r="D56" i="51"/>
  <c r="C57" i="51"/>
  <c r="K57" i="51"/>
  <c r="J58" i="51"/>
  <c r="H60" i="51"/>
  <c r="G61" i="51"/>
  <c r="C78" i="51"/>
  <c r="K78" i="51"/>
  <c r="J79" i="51"/>
  <c r="I80" i="51"/>
  <c r="H81" i="51"/>
  <c r="F83" i="51"/>
  <c r="E84" i="51"/>
  <c r="D85" i="51"/>
  <c r="C86" i="51"/>
  <c r="K86" i="51"/>
  <c r="I92" i="51"/>
  <c r="G105" i="51"/>
  <c r="F106" i="51"/>
  <c r="E107" i="51"/>
  <c r="D108" i="51"/>
  <c r="C109" i="51"/>
  <c r="K109" i="51"/>
  <c r="J110" i="51"/>
  <c r="I111" i="51"/>
  <c r="H112" i="51"/>
  <c r="G113" i="51"/>
  <c r="F114" i="51"/>
  <c r="E115" i="51"/>
  <c r="I131" i="51"/>
  <c r="I138" i="51" s="1"/>
  <c r="H132" i="51"/>
  <c r="G133" i="51"/>
  <c r="F134" i="51"/>
  <c r="D136" i="51"/>
  <c r="C137" i="51"/>
  <c r="K137" i="51"/>
  <c r="I143" i="51"/>
  <c r="G151" i="51"/>
  <c r="G157" i="51" s="1"/>
  <c r="F152" i="51"/>
  <c r="E153" i="51"/>
  <c r="D154" i="51"/>
  <c r="C155" i="51"/>
  <c r="K155" i="51"/>
  <c r="J156" i="51"/>
  <c r="D24" i="51"/>
  <c r="J61" i="51"/>
  <c r="D143" i="51"/>
  <c r="I12" i="51"/>
  <c r="H13" i="51"/>
  <c r="G14" i="51"/>
  <c r="F15" i="51"/>
  <c r="E16" i="51"/>
  <c r="D17" i="51"/>
  <c r="J24" i="51"/>
  <c r="H33" i="51"/>
  <c r="G34" i="51"/>
  <c r="F35" i="51"/>
  <c r="E36" i="51"/>
  <c r="D37" i="51"/>
  <c r="C38" i="51"/>
  <c r="K38" i="51"/>
  <c r="J39" i="51"/>
  <c r="F55" i="51"/>
  <c r="E56" i="51"/>
  <c r="D57" i="51"/>
  <c r="C58" i="51"/>
  <c r="K58" i="51"/>
  <c r="J59" i="51"/>
  <c r="D78" i="51"/>
  <c r="C79" i="51"/>
  <c r="K79" i="51"/>
  <c r="J80" i="51"/>
  <c r="I81" i="51"/>
  <c r="H82" i="51"/>
  <c r="F84" i="51"/>
  <c r="E85" i="51"/>
  <c r="D86" i="51"/>
  <c r="J92" i="51"/>
  <c r="H105" i="51"/>
  <c r="G106" i="51"/>
  <c r="F107" i="51"/>
  <c r="E108" i="51"/>
  <c r="D109" i="51"/>
  <c r="C110" i="51"/>
  <c r="K110" i="51"/>
  <c r="J111" i="51"/>
  <c r="I112" i="51"/>
  <c r="H113" i="51"/>
  <c r="G114" i="51"/>
  <c r="F115" i="51"/>
  <c r="J131" i="51"/>
  <c r="I132" i="51"/>
  <c r="H133" i="51"/>
  <c r="G134" i="51"/>
  <c r="F135" i="51"/>
  <c r="J143" i="51"/>
  <c r="H151" i="51"/>
  <c r="H157" i="51" s="1"/>
  <c r="G152" i="51"/>
  <c r="F153" i="51"/>
  <c r="E154" i="51"/>
  <c r="D155" i="51"/>
  <c r="C156" i="51"/>
  <c r="K156" i="51"/>
  <c r="J12" i="51"/>
  <c r="I13" i="51"/>
  <c r="H14" i="51"/>
  <c r="G15" i="51"/>
  <c r="F16" i="51"/>
  <c r="E17" i="51"/>
  <c r="C24" i="51"/>
  <c r="K24" i="51"/>
  <c r="I33" i="51"/>
  <c r="H34" i="51"/>
  <c r="G35" i="51"/>
  <c r="F36" i="51"/>
  <c r="E37" i="51"/>
  <c r="D38" i="51"/>
  <c r="C39" i="51"/>
  <c r="K39" i="51"/>
  <c r="E78" i="51"/>
  <c r="C92" i="51"/>
  <c r="K92" i="51"/>
  <c r="I105" i="51"/>
  <c r="H106" i="51"/>
  <c r="G107" i="51"/>
  <c r="F108" i="51"/>
  <c r="E109" i="51"/>
  <c r="D110" i="51"/>
  <c r="C111" i="51"/>
  <c r="K111" i="51"/>
  <c r="I113" i="51"/>
  <c r="H114" i="51"/>
  <c r="G115" i="51"/>
  <c r="D87" i="51" l="1"/>
  <c r="J138" i="51"/>
  <c r="F116" i="51"/>
  <c r="E157" i="51"/>
  <c r="G138" i="51"/>
  <c r="K116" i="51"/>
  <c r="K40" i="51"/>
  <c r="G116" i="51"/>
  <c r="D62" i="51"/>
  <c r="F40" i="51"/>
  <c r="G18" i="51"/>
  <c r="C116" i="51"/>
  <c r="C40" i="51"/>
  <c r="D18" i="51"/>
  <c r="I62" i="51"/>
  <c r="E138" i="51"/>
  <c r="H87" i="51"/>
  <c r="I116" i="51"/>
  <c r="J87" i="51"/>
  <c r="D157" i="51"/>
  <c r="I87" i="51"/>
  <c r="E87" i="51"/>
  <c r="I40" i="51"/>
  <c r="J18" i="51"/>
  <c r="I18" i="51"/>
  <c r="K87" i="51"/>
  <c r="E62" i="51"/>
  <c r="G40" i="51"/>
  <c r="H18" i="51"/>
  <c r="D116" i="51"/>
  <c r="J62" i="51"/>
  <c r="D40" i="51"/>
  <c r="E18" i="51"/>
  <c r="K157" i="51"/>
  <c r="G87" i="51"/>
  <c r="H116" i="51"/>
  <c r="F62" i="51"/>
  <c r="H40" i="51"/>
  <c r="C87" i="51"/>
  <c r="F157" i="51"/>
  <c r="H138" i="51"/>
  <c r="C157" i="51"/>
  <c r="AD55" i="26" l="1"/>
  <c r="AE55" i="26"/>
  <c r="AC55" i="26"/>
  <c r="AN75" i="41"/>
  <c r="AN77" i="41" s="1"/>
  <c r="AM75" i="41"/>
  <c r="AM77" i="41" s="1"/>
  <c r="AM76" i="41"/>
  <c r="AN76" i="41"/>
  <c r="AL76" i="41"/>
  <c r="AL75" i="41"/>
  <c r="AL77" i="41" s="1"/>
  <c r="AM400" i="7" l="1"/>
  <c r="AN400" i="7"/>
  <c r="AN403" i="7" s="1"/>
  <c r="AM401" i="7"/>
  <c r="AN401" i="7"/>
  <c r="AM402" i="7"/>
  <c r="AN402" i="7"/>
  <c r="AL402" i="7"/>
  <c r="AL401" i="7"/>
  <c r="AL400" i="7"/>
  <c r="AL403" i="7" s="1"/>
  <c r="AM399" i="7"/>
  <c r="AN399" i="7"/>
  <c r="AL399" i="7"/>
  <c r="AM403" i="7" l="1"/>
  <c r="L254" i="7"/>
  <c r="L241" i="7"/>
  <c r="J82" i="7" l="1"/>
  <c r="K82" i="7"/>
  <c r="I82" i="7"/>
  <c r="J38" i="7"/>
  <c r="K38" i="7"/>
  <c r="I38" i="7"/>
  <c r="AG119" i="41" l="1"/>
  <c r="AF119" i="41"/>
  <c r="AE119" i="41"/>
  <c r="H104" i="1" l="1"/>
  <c r="G104" i="1"/>
  <c r="F104" i="1"/>
  <c r="E104" i="1" s="1"/>
  <c r="H103" i="1"/>
  <c r="G103" i="1"/>
  <c r="F103" i="1"/>
  <c r="E103" i="1" s="1"/>
  <c r="H102" i="1"/>
  <c r="G102" i="1"/>
  <c r="F102" i="1"/>
  <c r="E102" i="1" s="1"/>
  <c r="H101" i="1"/>
  <c r="G101" i="1"/>
  <c r="F101" i="1"/>
  <c r="E101" i="1" s="1"/>
  <c r="H100" i="1"/>
  <c r="G100" i="1"/>
  <c r="F100" i="1"/>
  <c r="E100" i="1" s="1"/>
  <c r="H99" i="1"/>
  <c r="G99" i="1"/>
  <c r="F99" i="1"/>
  <c r="E99" i="1" s="1"/>
  <c r="H98" i="1"/>
  <c r="G98" i="1"/>
  <c r="F98" i="1"/>
  <c r="E98" i="1" s="1"/>
  <c r="H97" i="1"/>
  <c r="G97" i="1"/>
  <c r="F97" i="1"/>
  <c r="E97" i="1" s="1"/>
  <c r="H96" i="1"/>
  <c r="G96" i="1"/>
  <c r="F96" i="1"/>
  <c r="E96" i="1" s="1"/>
  <c r="H95" i="1"/>
  <c r="G95" i="1"/>
  <c r="F95" i="1"/>
  <c r="E95" i="1" s="1"/>
  <c r="H78" i="1"/>
  <c r="G78" i="1"/>
  <c r="F78" i="1"/>
  <c r="E78" i="1" s="1"/>
  <c r="H77" i="1"/>
  <c r="G77" i="1"/>
  <c r="F77" i="1"/>
  <c r="H76" i="1"/>
  <c r="G76" i="1"/>
  <c r="F76" i="1"/>
  <c r="E76" i="1" s="1"/>
  <c r="H75" i="1"/>
  <c r="G75" i="1"/>
  <c r="F75" i="1"/>
  <c r="E75" i="1" s="1"/>
  <c r="H74" i="1"/>
  <c r="G74" i="1"/>
  <c r="F74" i="1"/>
  <c r="H73" i="1"/>
  <c r="G73" i="1"/>
  <c r="F73" i="1"/>
  <c r="H72" i="1"/>
  <c r="G72" i="1"/>
  <c r="F72" i="1"/>
  <c r="E72" i="1" s="1"/>
  <c r="K58" i="1"/>
  <c r="J58" i="1"/>
  <c r="M58" i="1" s="1"/>
  <c r="I58" i="1"/>
  <c r="H58" i="1"/>
  <c r="G58" i="1"/>
  <c r="J57" i="1"/>
  <c r="I57" i="1"/>
  <c r="L57" i="1" s="1"/>
  <c r="H57" i="1"/>
  <c r="G57" i="1"/>
  <c r="J56" i="1"/>
  <c r="I56" i="1"/>
  <c r="H56" i="1"/>
  <c r="K56" i="1" s="1"/>
  <c r="G56" i="1"/>
  <c r="M56" i="1" s="1"/>
  <c r="J55" i="1"/>
  <c r="M55" i="1" s="1"/>
  <c r="I55" i="1"/>
  <c r="I54" i="1" s="1"/>
  <c r="H55" i="1"/>
  <c r="G55" i="1"/>
  <c r="E73" i="1" l="1"/>
  <c r="E74" i="1"/>
  <c r="E77" i="1"/>
  <c r="L54" i="1"/>
  <c r="K57" i="1"/>
  <c r="L55" i="1"/>
  <c r="M57" i="1"/>
  <c r="G54" i="1"/>
  <c r="L56" i="1"/>
  <c r="H54" i="1"/>
  <c r="K54" i="1" s="1"/>
  <c r="L58" i="1"/>
  <c r="K55" i="1"/>
  <c r="J54" i="1"/>
  <c r="M54" i="1" l="1"/>
</calcChain>
</file>

<file path=xl/sharedStrings.xml><?xml version="1.0" encoding="utf-8"?>
<sst xmlns="http://schemas.openxmlformats.org/spreadsheetml/2006/main" count="7576" uniqueCount="1097">
  <si>
    <t>無回答</t>
    <rPh sb="0" eb="3">
      <t>ムカイトウ</t>
    </rPh>
    <phoneticPr fontId="3"/>
  </si>
  <si>
    <t>全　　体</t>
    <rPh sb="0" eb="1">
      <t>ゼン</t>
    </rPh>
    <rPh sb="3" eb="4">
      <t>カラダ</t>
    </rPh>
    <phoneticPr fontId="3"/>
  </si>
  <si>
    <t>件数</t>
    <rPh sb="0" eb="2">
      <t>ケンスウ</t>
    </rPh>
    <phoneticPr fontId="3"/>
  </si>
  <si>
    <t>割合</t>
    <rPh sb="0" eb="2">
      <t>ワリアイ</t>
    </rPh>
    <phoneticPr fontId="3"/>
  </si>
  <si>
    <t>全体</t>
    <rPh sb="0" eb="2">
      <t>ゼンタイ</t>
    </rPh>
    <phoneticPr fontId="3"/>
  </si>
  <si>
    <t>北海道</t>
    <rPh sb="0" eb="3">
      <t>ホカ</t>
    </rPh>
    <phoneticPr fontId="3"/>
  </si>
  <si>
    <t>青森</t>
  </si>
  <si>
    <t>岩手</t>
  </si>
  <si>
    <t>宮城</t>
  </si>
  <si>
    <t>秋田</t>
  </si>
  <si>
    <t>山形</t>
  </si>
  <si>
    <t>福島</t>
  </si>
  <si>
    <t>茨城</t>
  </si>
  <si>
    <t>栃木</t>
  </si>
  <si>
    <t>群馬</t>
  </si>
  <si>
    <t>埼玉</t>
  </si>
  <si>
    <t>千葉</t>
  </si>
  <si>
    <t>東京</t>
    <rPh sb="0" eb="2">
      <t>トト</t>
    </rPh>
    <phoneticPr fontId="3"/>
  </si>
  <si>
    <t>神奈川</t>
  </si>
  <si>
    <t>新潟</t>
  </si>
  <si>
    <t>富山</t>
  </si>
  <si>
    <t>石川</t>
  </si>
  <si>
    <t>福井</t>
  </si>
  <si>
    <t>山梨</t>
  </si>
  <si>
    <t>長野</t>
  </si>
  <si>
    <t>岐阜</t>
  </si>
  <si>
    <t>静岡</t>
  </si>
  <si>
    <t>愛知</t>
  </si>
  <si>
    <t>三重</t>
  </si>
  <si>
    <t>滋賀</t>
  </si>
  <si>
    <t>京都</t>
    <rPh sb="0" eb="2">
      <t>キョウト</t>
    </rPh>
    <phoneticPr fontId="3"/>
  </si>
  <si>
    <t>大阪</t>
    <rPh sb="0" eb="2">
      <t>オオサカ</t>
    </rPh>
    <phoneticPr fontId="3"/>
  </si>
  <si>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</si>
  <si>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</si>
  <si>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</si>
  <si>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</si>
  <si>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</si>
  <si>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</si>
  <si>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</si>
  <si>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</si>
  <si>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</si>
  <si>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</si>
  <si>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</si>
  <si>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</si>
  <si>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</si>
  <si>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</si>
  <si>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</si>
  <si>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</si>
  <si>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</si>
  <si>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</si>
  <si>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</si>
  <si>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その他</t>
    <rPh sb="2" eb="3">
      <t>タ</t>
    </rPh>
    <phoneticPr fontId="3"/>
  </si>
  <si>
    <t>都道府県</t>
    <rPh sb="0" eb="4">
      <t>トドウフケン</t>
    </rPh>
    <phoneticPr fontId="3"/>
  </si>
  <si>
    <t>１箇所</t>
    <rPh sb="1" eb="3">
      <t>カショ</t>
    </rPh>
    <phoneticPr fontId="3"/>
  </si>
  <si>
    <t>２箇所</t>
    <rPh sb="1" eb="3">
      <t>カショ</t>
    </rPh>
    <phoneticPr fontId="3"/>
  </si>
  <si>
    <t>訪問介護</t>
    <rPh sb="0" eb="2">
      <t>ホウモン</t>
    </rPh>
    <rPh sb="2" eb="4">
      <t>カイゴ</t>
    </rPh>
    <phoneticPr fontId="3"/>
  </si>
  <si>
    <t>通所介護、通所リハ</t>
    <rPh sb="0" eb="2">
      <t>ツウショ</t>
    </rPh>
    <rPh sb="2" eb="4">
      <t>カイゴ</t>
    </rPh>
    <rPh sb="5" eb="7">
      <t>ツウショ</t>
    </rPh>
    <phoneticPr fontId="3"/>
  </si>
  <si>
    <t>不明</t>
    <rPh sb="0" eb="2">
      <t>フメイ</t>
    </rPh>
    <phoneticPr fontId="3"/>
  </si>
  <si>
    <t>要支援１</t>
    <rPh sb="0" eb="3">
      <t>ヨウシエン</t>
    </rPh>
    <phoneticPr fontId="3"/>
  </si>
  <si>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</si>
  <si>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</si>
  <si>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</si>
  <si>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</si>
  <si>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</si>
  <si>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</si>
  <si>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不明・申請中等</t>
    <rPh sb="0" eb="2">
      <t>フメイ</t>
    </rPh>
    <rPh sb="3" eb="5">
      <t>シンセイ</t>
    </rPh>
    <rPh sb="5" eb="6">
      <t>ナカ</t>
    </rPh>
    <rPh sb="6" eb="7">
      <t>トウ</t>
    </rPh>
    <phoneticPr fontId="3"/>
  </si>
  <si>
    <t>２人未満</t>
    <rPh sb="1" eb="2">
      <t>ヒト</t>
    </rPh>
    <rPh sb="2" eb="4">
      <t>ミマン</t>
    </rPh>
    <phoneticPr fontId="3"/>
  </si>
  <si>
    <t>４～６人未満</t>
    <rPh sb="3" eb="4">
      <t>ヒト</t>
    </rPh>
    <rPh sb="4" eb="6">
      <t>ミマン</t>
    </rPh>
    <phoneticPr fontId="3"/>
  </si>
  <si>
    <t>６～８人未満</t>
    <rPh sb="3" eb="4">
      <t>ヒト</t>
    </rPh>
    <rPh sb="4" eb="6">
      <t>ミマン</t>
    </rPh>
    <phoneticPr fontId="3"/>
  </si>
  <si>
    <t>８～10人未満</t>
    <rPh sb="4" eb="5">
      <t>ヒト</t>
    </rPh>
    <rPh sb="5" eb="7">
      <t>ミマン</t>
    </rPh>
    <phoneticPr fontId="3"/>
  </si>
  <si>
    <t>20人以上</t>
    <rPh sb="2" eb="3">
      <t>ニン</t>
    </rPh>
    <rPh sb="3" eb="5">
      <t>イジョウ</t>
    </rPh>
    <phoneticPr fontId="3"/>
  </si>
  <si>
    <t>15～20人未満</t>
    <rPh sb="5" eb="6">
      <t>ニン</t>
    </rPh>
    <rPh sb="6" eb="8">
      <t>ミマン</t>
    </rPh>
    <phoneticPr fontId="3"/>
  </si>
  <si>
    <t>10～15人未満</t>
    <rPh sb="5" eb="6">
      <t>ニン</t>
    </rPh>
    <rPh sb="6" eb="8">
      <t>ミマン</t>
    </rPh>
    <phoneticPr fontId="3"/>
  </si>
  <si>
    <t>２～３人未満</t>
    <rPh sb="3" eb="4">
      <t>ヒト</t>
    </rPh>
    <rPh sb="4" eb="6">
      <t>ミマン</t>
    </rPh>
    <phoneticPr fontId="3"/>
  </si>
  <si>
    <t>３～４人未満</t>
    <rPh sb="3" eb="4">
      <t>ヒト</t>
    </rPh>
    <rPh sb="4" eb="6">
      <t>ミマン</t>
    </rPh>
    <phoneticPr fontId="3"/>
  </si>
  <si>
    <t>４～５人未満</t>
    <rPh sb="3" eb="4">
      <t>ヒト</t>
    </rPh>
    <rPh sb="4" eb="6">
      <t>ミマン</t>
    </rPh>
    <phoneticPr fontId="3"/>
  </si>
  <si>
    <t>６～10人未満</t>
    <rPh sb="4" eb="5">
      <t>ヒト</t>
    </rPh>
    <rPh sb="5" eb="7">
      <t>ミマン</t>
    </rPh>
    <phoneticPr fontId="3"/>
  </si>
  <si>
    <t>10人以上</t>
    <rPh sb="2" eb="3">
      <t>ニン</t>
    </rPh>
    <rPh sb="3" eb="5">
      <t>イジョウ</t>
    </rPh>
    <phoneticPr fontId="3"/>
  </si>
  <si>
    <t>※最小値は０を除く</t>
    <rPh sb="1" eb="4">
      <t>サイショウチ</t>
    </rPh>
    <rPh sb="7" eb="8">
      <t>ノゾ</t>
    </rPh>
    <phoneticPr fontId="3"/>
  </si>
  <si>
    <t>10％未満</t>
    <rPh sb="3" eb="5">
      <t>ミマン</t>
    </rPh>
    <phoneticPr fontId="3"/>
  </si>
  <si>
    <t>10～20％未満</t>
    <rPh sb="6" eb="8">
      <t>ミマン</t>
    </rPh>
    <phoneticPr fontId="3"/>
  </si>
  <si>
    <t>20～30％未満</t>
    <rPh sb="6" eb="8">
      <t>ミマン</t>
    </rPh>
    <phoneticPr fontId="3"/>
  </si>
  <si>
    <t>30～40％未満</t>
    <rPh sb="6" eb="8">
      <t>ミマン</t>
    </rPh>
    <phoneticPr fontId="3"/>
  </si>
  <si>
    <t>平均(％)</t>
    <rPh sb="0" eb="1">
      <t>ヒラ</t>
    </rPh>
    <rPh sb="1" eb="2">
      <t>タモツ</t>
    </rPh>
    <phoneticPr fontId="3"/>
  </si>
  <si>
    <t>10人未満</t>
    <rPh sb="2" eb="3">
      <t>ヒト</t>
    </rPh>
    <rPh sb="3" eb="5">
      <t>ミマン</t>
    </rPh>
    <phoneticPr fontId="3"/>
  </si>
  <si>
    <t>10～20人未満</t>
    <rPh sb="5" eb="6">
      <t>ヒト</t>
    </rPh>
    <rPh sb="6" eb="8">
      <t>ミマン</t>
    </rPh>
    <phoneticPr fontId="3"/>
  </si>
  <si>
    <t>20～30人未満</t>
    <rPh sb="5" eb="6">
      <t>ヒト</t>
    </rPh>
    <rPh sb="6" eb="8">
      <t>ミマン</t>
    </rPh>
    <phoneticPr fontId="3"/>
  </si>
  <si>
    <t>30～40人未満</t>
    <rPh sb="5" eb="6">
      <t>ヒト</t>
    </rPh>
    <rPh sb="6" eb="8">
      <t>ミマン</t>
    </rPh>
    <phoneticPr fontId="3"/>
  </si>
  <si>
    <t>40～50人未満</t>
    <rPh sb="5" eb="6">
      <t>ヒト</t>
    </rPh>
    <rPh sb="6" eb="8">
      <t>ミマン</t>
    </rPh>
    <phoneticPr fontId="3"/>
  </si>
  <si>
    <t>50～60人未満</t>
    <rPh sb="5" eb="6">
      <t>ヒト</t>
    </rPh>
    <rPh sb="6" eb="8">
      <t>ミマン</t>
    </rPh>
    <phoneticPr fontId="3"/>
  </si>
  <si>
    <t>80～100人未満</t>
    <rPh sb="6" eb="7">
      <t>ヒト</t>
    </rPh>
    <rPh sb="7" eb="9">
      <t>ミマン</t>
    </rPh>
    <phoneticPr fontId="3"/>
  </si>
  <si>
    <t>100人以上</t>
    <rPh sb="3" eb="4">
      <t>ヒト</t>
    </rPh>
    <rPh sb="4" eb="6">
      <t>イジョウ</t>
    </rPh>
    <phoneticPr fontId="3"/>
  </si>
  <si>
    <t>５人未満</t>
    <rPh sb="1" eb="2">
      <t>ヒト</t>
    </rPh>
    <rPh sb="2" eb="4">
      <t>ミマン</t>
    </rPh>
    <phoneticPr fontId="3"/>
  </si>
  <si>
    <t>５～10人未満</t>
    <rPh sb="4" eb="5">
      <t>ヒト</t>
    </rPh>
    <rPh sb="5" eb="7">
      <t>ミマン</t>
    </rPh>
    <phoneticPr fontId="3"/>
  </si>
  <si>
    <t>50人以上</t>
    <rPh sb="2" eb="3">
      <t>ヒト</t>
    </rPh>
    <rPh sb="3" eb="5">
      <t>イジョウ</t>
    </rPh>
    <phoneticPr fontId="3"/>
  </si>
  <si>
    <t>１人</t>
    <rPh sb="1" eb="2">
      <t>ヒト</t>
    </rPh>
    <phoneticPr fontId="3"/>
  </si>
  <si>
    <t>２人</t>
    <rPh sb="1" eb="2">
      <t>ヒト</t>
    </rPh>
    <phoneticPr fontId="3"/>
  </si>
  <si>
    <t>３人</t>
    <rPh sb="1" eb="2">
      <t>ヒト</t>
    </rPh>
    <phoneticPr fontId="3"/>
  </si>
  <si>
    <t>４人</t>
    <rPh sb="1" eb="2">
      <t>ヒト</t>
    </rPh>
    <phoneticPr fontId="3"/>
  </si>
  <si>
    <t>平均(人)</t>
    <rPh sb="0" eb="1">
      <t>ヒラ</t>
    </rPh>
    <rPh sb="1" eb="2">
      <t>タモツ</t>
    </rPh>
    <phoneticPr fontId="3"/>
  </si>
  <si>
    <t>最大(人)</t>
    <rPh sb="0" eb="1">
      <t>サイ</t>
    </rPh>
    <rPh sb="1" eb="2">
      <t>ダイ</t>
    </rPh>
    <phoneticPr fontId="3"/>
  </si>
  <si>
    <t>平均(箇所)</t>
    <rPh sb="0" eb="1">
      <t>ヒラ</t>
    </rPh>
    <rPh sb="1" eb="2">
      <t>タモツ</t>
    </rPh>
    <phoneticPr fontId="3"/>
  </si>
  <si>
    <t>最大(箇所)</t>
    <rPh sb="0" eb="1">
      <t>サイ</t>
    </rPh>
    <rPh sb="1" eb="2">
      <t>ダイ</t>
    </rPh>
    <phoneticPr fontId="3"/>
  </si>
  <si>
    <t>３箇所</t>
    <rPh sb="1" eb="3">
      <t>カショ</t>
    </rPh>
    <phoneticPr fontId="3"/>
  </si>
  <si>
    <t>４箇所</t>
    <rPh sb="1" eb="3">
      <t>カショ</t>
    </rPh>
    <phoneticPr fontId="3"/>
  </si>
  <si>
    <t>５箇所</t>
    <rPh sb="1" eb="3">
      <t>カショ</t>
    </rPh>
    <phoneticPr fontId="3"/>
  </si>
  <si>
    <t>10箇所以上</t>
    <rPh sb="2" eb="4">
      <t>カショ</t>
    </rPh>
    <rPh sb="4" eb="6">
      <t>イジョウ</t>
    </rPh>
    <phoneticPr fontId="3"/>
  </si>
  <si>
    <t>20～30人未満</t>
    <rPh sb="5" eb="6">
      <t>ニン</t>
    </rPh>
    <rPh sb="6" eb="8">
      <t>ミマン</t>
    </rPh>
    <phoneticPr fontId="3"/>
  </si>
  <si>
    <t>自立</t>
    <rPh sb="0" eb="2">
      <t>ジリツ</t>
    </rPh>
    <phoneticPr fontId="3"/>
  </si>
  <si>
    <t>加算なし</t>
    <rPh sb="0" eb="2">
      <t>カサン</t>
    </rPh>
    <phoneticPr fontId="3"/>
  </si>
  <si>
    <t>加算あり</t>
    <rPh sb="0" eb="2">
      <t>カサン</t>
    </rPh>
    <phoneticPr fontId="3"/>
  </si>
  <si>
    <t>届出していない</t>
    <rPh sb="0" eb="2">
      <t>トドケデ</t>
    </rPh>
    <phoneticPr fontId="3"/>
  </si>
  <si>
    <t>届出している</t>
    <rPh sb="0" eb="2">
      <t>トドケデ</t>
    </rPh>
    <phoneticPr fontId="3"/>
  </si>
  <si>
    <t>５人以上</t>
    <rPh sb="1" eb="2">
      <t>ヒト</t>
    </rPh>
    <rPh sb="2" eb="4">
      <t>イジョウ</t>
    </rPh>
    <phoneticPr fontId="3"/>
  </si>
  <si>
    <t>1.5：1 以上</t>
    <rPh sb="6" eb="8">
      <t>イジョウ</t>
    </rPh>
    <phoneticPr fontId="3"/>
  </si>
  <si>
    <t>2：1 以上</t>
    <rPh sb="4" eb="6">
      <t>イジョウ</t>
    </rPh>
    <phoneticPr fontId="3"/>
  </si>
  <si>
    <t>2.5：1 以上</t>
    <rPh sb="6" eb="8">
      <t>イジョウ</t>
    </rPh>
    <phoneticPr fontId="3"/>
  </si>
  <si>
    <t>3：1 以上</t>
    <rPh sb="4" eb="6">
      <t>イジョウ</t>
    </rPh>
    <phoneticPr fontId="3"/>
  </si>
  <si>
    <t>30～40人未満</t>
    <rPh sb="5" eb="6">
      <t>ニン</t>
    </rPh>
    <rPh sb="6" eb="8">
      <t>ミマン</t>
    </rPh>
    <phoneticPr fontId="3"/>
  </si>
  <si>
    <t>40人以上</t>
    <rPh sb="2" eb="3">
      <t>ニン</t>
    </rPh>
    <rPh sb="3" eb="5">
      <t>イジョウ</t>
    </rPh>
    <phoneticPr fontId="3"/>
  </si>
  <si>
    <t>0.5未満</t>
    <rPh sb="3" eb="5">
      <t>ミマン</t>
    </rPh>
    <phoneticPr fontId="3"/>
  </si>
  <si>
    <t>0.5～1.0未満</t>
    <rPh sb="7" eb="9">
      <t>ミマン</t>
    </rPh>
    <phoneticPr fontId="3"/>
  </si>
  <si>
    <t>1.0～1.5未満</t>
    <rPh sb="7" eb="9">
      <t>ミマン</t>
    </rPh>
    <phoneticPr fontId="3"/>
  </si>
  <si>
    <t>1.5～2.0未満</t>
    <rPh sb="7" eb="9">
      <t>ミマン</t>
    </rPh>
    <phoneticPr fontId="3"/>
  </si>
  <si>
    <t>2.0～2.5未満</t>
    <rPh sb="7" eb="9">
      <t>ミマン</t>
    </rPh>
    <phoneticPr fontId="3"/>
  </si>
  <si>
    <t>2.5～3.0未満</t>
    <rPh sb="7" eb="9">
      <t>ミマン</t>
    </rPh>
    <phoneticPr fontId="3"/>
  </si>
  <si>
    <t>3.0～3.5未満</t>
    <rPh sb="7" eb="9">
      <t>ミマン</t>
    </rPh>
    <phoneticPr fontId="3"/>
  </si>
  <si>
    <t>3.5～4.0未満</t>
    <rPh sb="7" eb="9">
      <t>ミマン</t>
    </rPh>
    <phoneticPr fontId="3"/>
  </si>
  <si>
    <t>4.0～4.5未満</t>
    <rPh sb="7" eb="9">
      <t>ミマン</t>
    </rPh>
    <phoneticPr fontId="3"/>
  </si>
  <si>
    <t>4.5以上</t>
    <rPh sb="3" eb="5">
      <t>イジョウ</t>
    </rPh>
    <phoneticPr fontId="3"/>
  </si>
  <si>
    <t>20％未満</t>
    <rPh sb="3" eb="5">
      <t>ミマン</t>
    </rPh>
    <phoneticPr fontId="3"/>
  </si>
  <si>
    <t>20～40％未満</t>
    <rPh sb="6" eb="8">
      <t>ミマン</t>
    </rPh>
    <phoneticPr fontId="3"/>
  </si>
  <si>
    <t>60～80人未満</t>
    <rPh sb="5" eb="6">
      <t>ヒト</t>
    </rPh>
    <rPh sb="6" eb="8">
      <t>ミマン</t>
    </rPh>
    <phoneticPr fontId="3"/>
  </si>
  <si>
    <t>全　体</t>
    <rPh sb="0" eb="1">
      <t>ゼン</t>
    </rPh>
    <rPh sb="2" eb="3">
      <t>カラダ</t>
    </rPh>
    <phoneticPr fontId="3"/>
  </si>
  <si>
    <t>《定員50人換算》</t>
    <rPh sb="1" eb="3">
      <t>テイイン</t>
    </rPh>
    <rPh sb="5" eb="6">
      <t>ヒト</t>
    </rPh>
    <rPh sb="6" eb="8">
      <t>カンサン</t>
    </rPh>
    <phoneticPr fontId="3"/>
  </si>
  <si>
    <t>最小(％)</t>
    <rPh sb="0" eb="1">
      <t>サイ</t>
    </rPh>
    <rPh sb="1" eb="2">
      <t>ショウ</t>
    </rPh>
    <phoneticPr fontId="3"/>
  </si>
  <si>
    <t>40～50％未満</t>
    <rPh sb="6" eb="8">
      <t>ミマン</t>
    </rPh>
    <phoneticPr fontId="3"/>
  </si>
  <si>
    <t>50～60％未満</t>
    <rPh sb="6" eb="8">
      <t>ミマン</t>
    </rPh>
    <phoneticPr fontId="3"/>
  </si>
  <si>
    <t>60～70％未満</t>
    <rPh sb="6" eb="8">
      <t>ミマン</t>
    </rPh>
    <phoneticPr fontId="3"/>
  </si>
  <si>
    <t>80％以上</t>
    <rPh sb="3" eb="5">
      <t>イジョウ</t>
    </rPh>
    <phoneticPr fontId="3"/>
  </si>
  <si>
    <t>人数積み上げ（人）</t>
    <rPh sb="0" eb="2">
      <t>ニンズウ</t>
    </rPh>
    <rPh sb="2" eb="3">
      <t>ツ</t>
    </rPh>
    <rPh sb="4" eb="5">
      <t>ア</t>
    </rPh>
    <rPh sb="7" eb="8">
      <t>ヒト</t>
    </rPh>
    <phoneticPr fontId="3"/>
  </si>
  <si>
    <t>エラー・無回答</t>
    <rPh sb="4" eb="7">
      <t>ムカイトウ</t>
    </rPh>
    <phoneticPr fontId="3"/>
  </si>
  <si>
    <t>70～80％未満</t>
    <rPh sb="6" eb="8">
      <t>ミマン</t>
    </rPh>
    <phoneticPr fontId="3"/>
  </si>
  <si>
    <t>80～90％未満</t>
    <rPh sb="6" eb="8">
      <t>ミマン</t>
    </rPh>
    <phoneticPr fontId="3"/>
  </si>
  <si>
    <t>90～100％未満</t>
    <rPh sb="7" eb="9">
      <t>ミマン</t>
    </rPh>
    <phoneticPr fontId="3"/>
  </si>
  <si>
    <t>10人未満</t>
    <rPh sb="2" eb="3">
      <t>ニン</t>
    </rPh>
    <rPh sb="3" eb="5">
      <t>ミマン</t>
    </rPh>
    <phoneticPr fontId="3"/>
  </si>
  <si>
    <t>最小(人)</t>
    <rPh sb="0" eb="1">
      <t>サイ</t>
    </rPh>
    <rPh sb="1" eb="2">
      <t>ショウ</t>
    </rPh>
    <phoneticPr fontId="3"/>
  </si>
  <si>
    <t>人数</t>
    <rPh sb="0" eb="2">
      <t>ニンズウ</t>
    </rPh>
    <phoneticPr fontId="3"/>
  </si>
  <si>
    <t>Ⅰ</t>
  </si>
  <si>
    <t>Ⅱ</t>
  </si>
  <si>
    <t>Ⅲ</t>
  </si>
  <si>
    <t>Ⅳ</t>
  </si>
  <si>
    <t>Ｍ</t>
  </si>
  <si>
    <t>100％</t>
  </si>
  <si>
    <t>訪問看護</t>
    <rPh sb="0" eb="2">
      <t>ホウモン</t>
    </rPh>
    <rPh sb="2" eb="4">
      <t>カンゴ</t>
    </rPh>
    <phoneticPr fontId="3"/>
  </si>
  <si>
    <t>病院</t>
    <rPh sb="0" eb="2">
      <t>ヒヨ</t>
    </rPh>
    <phoneticPr fontId="3"/>
  </si>
  <si>
    <t>診療所（有床）</t>
    <rPh sb="0" eb="3">
      <t>シンリョウショ</t>
    </rPh>
    <rPh sb="4" eb="6">
      <t>ユウショウ</t>
    </rPh>
    <phoneticPr fontId="3"/>
  </si>
  <si>
    <t>診療所（無床）</t>
    <rPh sb="0" eb="3">
      <t>シンリョウショ</t>
    </rPh>
    <rPh sb="4" eb="6">
      <t>ムショウ</t>
    </rPh>
    <phoneticPr fontId="3"/>
  </si>
  <si>
    <t>調剤薬局</t>
    <rPh sb="0" eb="2">
      <t>チョウザイ</t>
    </rPh>
    <rPh sb="2" eb="4">
      <t>ヤッキョク</t>
    </rPh>
    <phoneticPr fontId="3"/>
  </si>
  <si>
    <t>50％未満</t>
    <rPh sb="3" eb="5">
      <t>ミマン</t>
    </rPh>
    <phoneticPr fontId="3"/>
  </si>
  <si>
    <t>50～70％未満</t>
    <rPh sb="6" eb="8">
      <t>ミマン</t>
    </rPh>
    <phoneticPr fontId="3"/>
  </si>
  <si>
    <t>80～100％未満</t>
    <rPh sb="7" eb="9">
      <t>ミマン</t>
    </rPh>
    <phoneticPr fontId="3"/>
  </si>
  <si>
    <t>30％未満</t>
    <rPh sb="3" eb="5">
      <t>ミマン</t>
    </rPh>
    <phoneticPr fontId="3"/>
  </si>
  <si>
    <t>30～50％未満</t>
    <rPh sb="6" eb="8">
      <t>ミマン</t>
    </rPh>
    <phoneticPr fontId="3"/>
  </si>
  <si>
    <t>６～７箇所</t>
    <rPh sb="3" eb="5">
      <t>カショ</t>
    </rPh>
    <phoneticPr fontId="3"/>
  </si>
  <si>
    <t>０人</t>
    <rPh sb="1" eb="2">
      <t>ヒト</t>
    </rPh>
    <phoneticPr fontId="3"/>
  </si>
  <si>
    <t>０％</t>
    <phoneticPr fontId="3"/>
  </si>
  <si>
    <t>０％</t>
  </si>
  <si>
    <t>０人</t>
  </si>
  <si>
    <t>１級地</t>
    <rPh sb="1" eb="3">
      <t>キュウチ</t>
    </rPh>
    <phoneticPr fontId="7"/>
  </si>
  <si>
    <t>２級地</t>
    <rPh sb="1" eb="3">
      <t>キュウチ</t>
    </rPh>
    <phoneticPr fontId="7"/>
  </si>
  <si>
    <t>３級地</t>
    <rPh sb="1" eb="3">
      <t>キュウチ</t>
    </rPh>
    <phoneticPr fontId="7"/>
  </si>
  <si>
    <t>４級地</t>
    <rPh sb="1" eb="3">
      <t>キュウチ</t>
    </rPh>
    <phoneticPr fontId="7"/>
  </si>
  <si>
    <t>５級地</t>
    <rPh sb="1" eb="3">
      <t>キュウチ</t>
    </rPh>
    <phoneticPr fontId="7"/>
  </si>
  <si>
    <t>６級地</t>
    <rPh sb="1" eb="3">
      <t>キュウチ</t>
    </rPh>
    <phoneticPr fontId="7"/>
  </si>
  <si>
    <t>都市区分</t>
    <rPh sb="0" eb="2">
      <t>トシ</t>
    </rPh>
    <rPh sb="2" eb="4">
      <t>クブン</t>
    </rPh>
    <phoneticPr fontId="3"/>
  </si>
  <si>
    <t>加算あり（Ⅱ）</t>
    <rPh sb="0" eb="2">
      <t>カサン</t>
    </rPh>
    <phoneticPr fontId="3"/>
  </si>
  <si>
    <t>20～50％未満</t>
    <rPh sb="6" eb="8">
      <t>ミマン</t>
    </rPh>
    <phoneticPr fontId="3"/>
  </si>
  <si>
    <t>50～80％未満</t>
    <rPh sb="6" eb="8">
      <t>ミマン</t>
    </rPh>
    <phoneticPr fontId="3"/>
  </si>
  <si>
    <t>７級地</t>
    <rPh sb="1" eb="3">
      <t>キュウチ</t>
    </rPh>
    <phoneticPr fontId="7"/>
  </si>
  <si>
    <t>40～60％未満</t>
    <rPh sb="6" eb="8">
      <t>ミマン</t>
    </rPh>
    <phoneticPr fontId="3"/>
  </si>
  <si>
    <t>60～80％未満</t>
    <rPh sb="6" eb="8">
      <t>ミマン</t>
    </rPh>
    <phoneticPr fontId="3"/>
  </si>
  <si>
    <t>介護付有料老人ホーム</t>
    <rPh sb="0" eb="3">
      <t>カイゴツキ</t>
    </rPh>
    <rPh sb="3" eb="10">
      <t>ユロ</t>
    </rPh>
    <phoneticPr fontId="3"/>
  </si>
  <si>
    <t>住宅型有料老人ホーム</t>
    <rPh sb="0" eb="2">
      <t>ジュウタク</t>
    </rPh>
    <rPh sb="2" eb="3">
      <t>カタ</t>
    </rPh>
    <rPh sb="3" eb="10">
      <t>ユロ</t>
    </rPh>
    <phoneticPr fontId="3"/>
  </si>
  <si>
    <t>サービス付（特）</t>
    <rPh sb="4" eb="5">
      <t>ツキ</t>
    </rPh>
    <rPh sb="6" eb="7">
      <t>トク</t>
    </rPh>
    <phoneticPr fontId="3"/>
  </si>
  <si>
    <t>サービス付（非特）</t>
    <rPh sb="4" eb="5">
      <t>ツキ</t>
    </rPh>
    <rPh sb="6" eb="7">
      <t>ヒ</t>
    </rPh>
    <rPh sb="7" eb="8">
      <t>トク</t>
    </rPh>
    <phoneticPr fontId="3"/>
  </si>
  <si>
    <t>件数</t>
    <rPh sb="0" eb="2">
      <t>ケンスウ</t>
    </rPh>
    <phoneticPr fontId="3"/>
  </si>
  <si>
    <t>割合</t>
    <rPh sb="0" eb="2">
      <t>ワリアイ</t>
    </rPh>
    <phoneticPr fontId="3"/>
  </si>
  <si>
    <t>Ⅰ　運営法人の概要</t>
    <rPh sb="2" eb="4">
      <t>ウンエイ</t>
    </rPh>
    <rPh sb="4" eb="6">
      <t>ホウジン</t>
    </rPh>
    <rPh sb="7" eb="9">
      <t>ガイヨウ</t>
    </rPh>
    <phoneticPr fontId="3"/>
  </si>
  <si>
    <t>問１(1) 事業主体法人種別</t>
    <rPh sb="0" eb="1">
      <t>トイ</t>
    </rPh>
    <rPh sb="6" eb="8">
      <t>ジギョウ</t>
    </rPh>
    <rPh sb="8" eb="10">
      <t>シュタイ</t>
    </rPh>
    <rPh sb="10" eb="12">
      <t>ホウジン</t>
    </rPh>
    <rPh sb="12" eb="14">
      <t>シュベツ</t>
    </rPh>
    <phoneticPr fontId="3"/>
  </si>
  <si>
    <t>株式会社</t>
    <rPh sb="0" eb="4">
      <t>カフ</t>
    </rPh>
    <phoneticPr fontId="3"/>
  </si>
  <si>
    <t>有限会社</t>
    <rPh sb="0" eb="2">
      <t>ユウゲン</t>
    </rPh>
    <rPh sb="2" eb="4">
      <t>カイシャ</t>
    </rPh>
    <phoneticPr fontId="3"/>
  </si>
  <si>
    <t>社会福祉法人</t>
    <rPh sb="0" eb="2">
      <t>シャカイ</t>
    </rPh>
    <rPh sb="2" eb="4">
      <t>フクシ</t>
    </rPh>
    <rPh sb="4" eb="6">
      <t>ホウジン</t>
    </rPh>
    <phoneticPr fontId="3"/>
  </si>
  <si>
    <t>医療法人</t>
    <rPh sb="0" eb="2">
      <t>イリョウ</t>
    </rPh>
    <rPh sb="2" eb="4">
      <t>ホウジン</t>
    </rPh>
    <phoneticPr fontId="3"/>
  </si>
  <si>
    <t>財団法人・社団法人</t>
    <rPh sb="0" eb="4">
      <t>ザイダンホウジン</t>
    </rPh>
    <rPh sb="5" eb="7">
      <t>シャダン</t>
    </rPh>
    <rPh sb="7" eb="9">
      <t>ホウジン</t>
    </rPh>
    <phoneticPr fontId="3"/>
  </si>
  <si>
    <t>NPO法人</t>
    <rPh sb="0" eb="5">
      <t>エホ</t>
    </rPh>
    <phoneticPr fontId="3"/>
  </si>
  <si>
    <t>問１(2) 母体となる法人の業種</t>
    <rPh sb="0" eb="1">
      <t>トイ</t>
    </rPh>
    <rPh sb="6" eb="8">
      <t>ボタイ</t>
    </rPh>
    <rPh sb="11" eb="13">
      <t>ホウジン</t>
    </rPh>
    <rPh sb="14" eb="16">
      <t>ギョウシュ</t>
    </rPh>
    <phoneticPr fontId="3"/>
  </si>
  <si>
    <t>介護サービス関連</t>
    <rPh sb="0" eb="2">
      <t>カイゴ</t>
    </rPh>
    <rPh sb="6" eb="8">
      <t>カンレン</t>
    </rPh>
    <phoneticPr fontId="3"/>
  </si>
  <si>
    <t>不動産・建設業関連</t>
    <rPh sb="0" eb="3">
      <t>フドウサン</t>
    </rPh>
    <rPh sb="4" eb="7">
      <t>ケンセツギョウ</t>
    </rPh>
    <rPh sb="7" eb="9">
      <t>カンレン</t>
    </rPh>
    <phoneticPr fontId="3"/>
  </si>
  <si>
    <t>医療関連</t>
    <rPh sb="0" eb="2">
      <t>イリョウ</t>
    </rPh>
    <rPh sb="2" eb="4">
      <t>カンレン</t>
    </rPh>
    <phoneticPr fontId="3"/>
  </si>
  <si>
    <t>社会福祉関連</t>
    <rPh sb="0" eb="2">
      <t>シャカイ</t>
    </rPh>
    <rPh sb="2" eb="4">
      <t>フクシ</t>
    </rPh>
    <rPh sb="4" eb="6">
      <t>カンレン</t>
    </rPh>
    <phoneticPr fontId="3"/>
  </si>
  <si>
    <t>問１(3) 有料老人ホーム・サービス付き高齢者向け住宅の運営数</t>
    <rPh sb="0" eb="1">
      <t>トイ</t>
    </rPh>
    <rPh sb="6" eb="8">
      <t>ユウリョウ</t>
    </rPh>
    <rPh sb="8" eb="10">
      <t>ロウジン</t>
    </rPh>
    <rPh sb="18" eb="19">
      <t>ヅ</t>
    </rPh>
    <rPh sb="20" eb="23">
      <t>コウレイシャ</t>
    </rPh>
    <rPh sb="23" eb="24">
      <t>ム</t>
    </rPh>
    <rPh sb="25" eb="27">
      <t>ジュウタク</t>
    </rPh>
    <rPh sb="28" eb="30">
      <t>ウンエイ</t>
    </rPh>
    <rPh sb="30" eb="31">
      <t>スウ</t>
    </rPh>
    <phoneticPr fontId="3"/>
  </si>
  <si>
    <t>３～９箇所</t>
    <rPh sb="3" eb="5">
      <t>カショ</t>
    </rPh>
    <phoneticPr fontId="3"/>
  </si>
  <si>
    <t>10～49箇所</t>
    <rPh sb="5" eb="7">
      <t>カショ</t>
    </rPh>
    <phoneticPr fontId="3"/>
  </si>
  <si>
    <t>50箇所以上</t>
    <rPh sb="2" eb="4">
      <t>カショ</t>
    </rPh>
    <rPh sb="4" eb="6">
      <t>イジョウ</t>
    </rPh>
    <phoneticPr fontId="3"/>
  </si>
  <si>
    <t>Ⅱ　施設の概要</t>
    <rPh sb="2" eb="4">
      <t>シセツ</t>
    </rPh>
    <rPh sb="5" eb="7">
      <t>ガイヨウ</t>
    </rPh>
    <phoneticPr fontId="3"/>
  </si>
  <si>
    <t>問２(1) 事業所開設年月</t>
    <rPh sb="0" eb="1">
      <t>トイ</t>
    </rPh>
    <rPh sb="6" eb="9">
      <t>ジギョウショ</t>
    </rPh>
    <rPh sb="9" eb="11">
      <t>カイセツ</t>
    </rPh>
    <rPh sb="11" eb="13">
      <t>ネンゲツ</t>
    </rPh>
    <phoneticPr fontId="3"/>
  </si>
  <si>
    <t>1999年以前</t>
    <rPh sb="4" eb="5">
      <t>ネン</t>
    </rPh>
    <rPh sb="5" eb="7">
      <t>イゼン</t>
    </rPh>
    <phoneticPr fontId="3"/>
  </si>
  <si>
    <t>2000～2002年</t>
    <rPh sb="9" eb="10">
      <t>ネン</t>
    </rPh>
    <phoneticPr fontId="3"/>
  </si>
  <si>
    <t>2003～2005年</t>
    <rPh sb="9" eb="10">
      <t>ネン</t>
    </rPh>
    <phoneticPr fontId="3"/>
  </si>
  <si>
    <t>2006～2008年</t>
    <rPh sb="9" eb="10">
      <t>ネン</t>
    </rPh>
    <phoneticPr fontId="3"/>
  </si>
  <si>
    <t>2009～2011年</t>
    <rPh sb="9" eb="10">
      <t>ネン</t>
    </rPh>
    <phoneticPr fontId="3"/>
  </si>
  <si>
    <t>自立のみ</t>
    <rPh sb="0" eb="2">
      <t>ジリツ</t>
    </rPh>
    <phoneticPr fontId="3"/>
  </si>
  <si>
    <t>自立・要支援のみ</t>
    <rPh sb="0" eb="2">
      <t>ジリツ</t>
    </rPh>
    <rPh sb="3" eb="6">
      <t>ヨウシエン</t>
    </rPh>
    <phoneticPr fontId="3"/>
  </si>
  <si>
    <t>要支援・要介護のみ</t>
    <rPh sb="0" eb="3">
      <t>ヨウシエン</t>
    </rPh>
    <rPh sb="4" eb="7">
      <t>ヨウカイゴ</t>
    </rPh>
    <phoneticPr fontId="3"/>
  </si>
  <si>
    <t>要介護のみ</t>
    <rPh sb="0" eb="3">
      <t>ヨウカイゴ</t>
    </rPh>
    <phoneticPr fontId="3"/>
  </si>
  <si>
    <t>自立・要支援・要介護（要件なし）</t>
    <rPh sb="0" eb="2">
      <t>ジリツ</t>
    </rPh>
    <rPh sb="3" eb="6">
      <t>ヨウシエン</t>
    </rPh>
    <rPh sb="7" eb="10">
      <t>ヨウカイゴ</t>
    </rPh>
    <rPh sb="11" eb="13">
      <t>ヨウケン</t>
    </rPh>
    <phoneticPr fontId="3"/>
  </si>
  <si>
    <t>問２(3) 特定施設入居者生活介護の指定（複数回答）</t>
    <rPh sb="0" eb="1">
      <t>トイ</t>
    </rPh>
    <rPh sb="6" eb="8">
      <t>トクテイ</t>
    </rPh>
    <rPh sb="8" eb="10">
      <t>シセツ</t>
    </rPh>
    <rPh sb="10" eb="13">
      <t>ニュウキョシャ</t>
    </rPh>
    <rPh sb="13" eb="15">
      <t>セイカツ</t>
    </rPh>
    <rPh sb="15" eb="17">
      <t>カイゴ</t>
    </rPh>
    <rPh sb="18" eb="20">
      <t>シテイ</t>
    </rPh>
    <rPh sb="21" eb="23">
      <t>フクスウ</t>
    </rPh>
    <rPh sb="23" eb="25">
      <t>カイトウ</t>
    </rPh>
    <phoneticPr fontId="3"/>
  </si>
  <si>
    <t>指定なし</t>
    <rPh sb="0" eb="2">
      <t>シテイ</t>
    </rPh>
    <phoneticPr fontId="3"/>
  </si>
  <si>
    <t>10室未満</t>
    <rPh sb="2" eb="3">
      <t>シツ</t>
    </rPh>
    <rPh sb="3" eb="5">
      <t>ミマン</t>
    </rPh>
    <phoneticPr fontId="3"/>
  </si>
  <si>
    <t>100室以上</t>
    <rPh sb="3" eb="4">
      <t>シツ</t>
    </rPh>
    <rPh sb="4" eb="6">
      <t>イジョウ</t>
    </rPh>
    <phoneticPr fontId="3"/>
  </si>
  <si>
    <t>平均(室・戸)</t>
    <rPh sb="0" eb="1">
      <t>ヒラ</t>
    </rPh>
    <rPh sb="1" eb="2">
      <t>タモツ</t>
    </rPh>
    <phoneticPr fontId="3"/>
  </si>
  <si>
    <t>最大(室・戸)</t>
    <rPh sb="0" eb="1">
      <t>サイ</t>
    </rPh>
    <rPh sb="1" eb="2">
      <t>ダイ</t>
    </rPh>
    <phoneticPr fontId="3"/>
  </si>
  <si>
    <t>最小(室・戸)</t>
    <rPh sb="0" eb="1">
      <t>サイ</t>
    </rPh>
    <rPh sb="1" eb="2">
      <t>ショウ</t>
    </rPh>
    <phoneticPr fontId="3"/>
  </si>
  <si>
    <t>90～95％未満</t>
    <rPh sb="6" eb="8">
      <t>ミマン</t>
    </rPh>
    <phoneticPr fontId="3"/>
  </si>
  <si>
    <t>100％</t>
    <phoneticPr fontId="3"/>
  </si>
  <si>
    <t>全額前払い</t>
    <rPh sb="0" eb="2">
      <t>ゼンガク</t>
    </rPh>
    <rPh sb="2" eb="4">
      <t>マエバラ</t>
    </rPh>
    <phoneticPr fontId="3"/>
  </si>
  <si>
    <t>一部を前払い、残りを月払い（併用方式）</t>
    <rPh sb="0" eb="2">
      <t>イチブ</t>
    </rPh>
    <rPh sb="3" eb="5">
      <t>マエバラ</t>
    </rPh>
    <rPh sb="7" eb="8">
      <t>ノコ</t>
    </rPh>
    <rPh sb="10" eb="12">
      <t>ツキバラ</t>
    </rPh>
    <rPh sb="14" eb="16">
      <t>ヘイヨウ</t>
    </rPh>
    <rPh sb="16" eb="18">
      <t>ホウシキ</t>
    </rPh>
    <phoneticPr fontId="3"/>
  </si>
  <si>
    <t>全額年払い</t>
    <rPh sb="0" eb="2">
      <t>ゼンガク</t>
    </rPh>
    <rPh sb="2" eb="4">
      <t>ネンバラ</t>
    </rPh>
    <phoneticPr fontId="3"/>
  </si>
  <si>
    <t>全額月払い</t>
    <rPh sb="0" eb="2">
      <t>ゼンガク</t>
    </rPh>
    <rPh sb="2" eb="4">
      <t>ツキバラ</t>
    </rPh>
    <phoneticPr fontId="3"/>
  </si>
  <si>
    <t>13～18㎡未満</t>
    <rPh sb="6" eb="8">
      <t>ミマン</t>
    </rPh>
    <phoneticPr fontId="3"/>
  </si>
  <si>
    <t>18～25㎡未満</t>
    <rPh sb="6" eb="8">
      <t>ミマン</t>
    </rPh>
    <phoneticPr fontId="3"/>
  </si>
  <si>
    <t>25～30㎡未満</t>
    <rPh sb="6" eb="8">
      <t>ミマン</t>
    </rPh>
    <phoneticPr fontId="3"/>
  </si>
  <si>
    <t>30㎡以上</t>
    <rPh sb="3" eb="5">
      <t>イジョウ</t>
    </rPh>
    <phoneticPr fontId="3"/>
  </si>
  <si>
    <t>平均(㎡)</t>
    <rPh sb="0" eb="1">
      <t>ヒラ</t>
    </rPh>
    <rPh sb="1" eb="2">
      <t>タモツ</t>
    </rPh>
    <phoneticPr fontId="3"/>
  </si>
  <si>
    <t>最大(㎡)</t>
    <rPh sb="0" eb="1">
      <t>サイ</t>
    </rPh>
    <rPh sb="1" eb="2">
      <t>ダイ</t>
    </rPh>
    <phoneticPr fontId="3"/>
  </si>
  <si>
    <t>最小(㎡)</t>
    <rPh sb="0" eb="1">
      <t>サイ</t>
    </rPh>
    <rPh sb="1" eb="2">
      <t>ショウ</t>
    </rPh>
    <phoneticPr fontId="3"/>
  </si>
  <si>
    <t>０円</t>
    <rPh sb="1" eb="2">
      <t>エン</t>
    </rPh>
    <phoneticPr fontId="3"/>
  </si>
  <si>
    <t>３～４万円未満</t>
    <rPh sb="3" eb="5">
      <t>マンエン</t>
    </rPh>
    <rPh sb="5" eb="7">
      <t>ミマン</t>
    </rPh>
    <phoneticPr fontId="3"/>
  </si>
  <si>
    <t>４～５万円未満</t>
    <rPh sb="3" eb="5">
      <t>マンエン</t>
    </rPh>
    <rPh sb="5" eb="7">
      <t>ミマン</t>
    </rPh>
    <phoneticPr fontId="3"/>
  </si>
  <si>
    <t>５～６万円未満</t>
    <rPh sb="3" eb="5">
      <t>マンエン</t>
    </rPh>
    <rPh sb="5" eb="7">
      <t>ミマン</t>
    </rPh>
    <phoneticPr fontId="3"/>
  </si>
  <si>
    <t>６～７万円未満</t>
    <rPh sb="3" eb="5">
      <t>マンエン</t>
    </rPh>
    <rPh sb="5" eb="7">
      <t>ミマン</t>
    </rPh>
    <phoneticPr fontId="3"/>
  </si>
  <si>
    <t>７～８万円未満</t>
    <rPh sb="3" eb="5">
      <t>マンエン</t>
    </rPh>
    <rPh sb="5" eb="7">
      <t>ミマン</t>
    </rPh>
    <phoneticPr fontId="3"/>
  </si>
  <si>
    <t>８～10万円未満</t>
    <rPh sb="4" eb="6">
      <t>マンエン</t>
    </rPh>
    <rPh sb="6" eb="8">
      <t>ミマン</t>
    </rPh>
    <phoneticPr fontId="3"/>
  </si>
  <si>
    <t>10～15万円未満</t>
    <rPh sb="5" eb="7">
      <t>マンエン</t>
    </rPh>
    <rPh sb="7" eb="9">
      <t>ミマン</t>
    </rPh>
    <phoneticPr fontId="3"/>
  </si>
  <si>
    <t>１万円未満</t>
    <rPh sb="1" eb="3">
      <t>マンエン</t>
    </rPh>
    <rPh sb="3" eb="5">
      <t>ミマン</t>
    </rPh>
    <phoneticPr fontId="3"/>
  </si>
  <si>
    <t>１～２万円未満</t>
    <rPh sb="3" eb="5">
      <t>マンエン</t>
    </rPh>
    <rPh sb="5" eb="7">
      <t>ミマン</t>
    </rPh>
    <phoneticPr fontId="3"/>
  </si>
  <si>
    <t>２～３万円未満</t>
    <rPh sb="3" eb="5">
      <t>マンエン</t>
    </rPh>
    <rPh sb="5" eb="7">
      <t>ミマン</t>
    </rPh>
    <phoneticPr fontId="3"/>
  </si>
  <si>
    <t>６～８万円未満</t>
    <rPh sb="3" eb="5">
      <t>マンエン</t>
    </rPh>
    <rPh sb="5" eb="7">
      <t>ミマン</t>
    </rPh>
    <phoneticPr fontId="3"/>
  </si>
  <si>
    <t>10万円以上</t>
    <rPh sb="2" eb="4">
      <t>マンエン</t>
    </rPh>
    <rPh sb="4" eb="6">
      <t>イジョウ</t>
    </rPh>
    <phoneticPr fontId="3"/>
  </si>
  <si>
    <t>６万円以上</t>
    <rPh sb="1" eb="3">
      <t>マンエン</t>
    </rPh>
    <rPh sb="3" eb="5">
      <t>イジョウ</t>
    </rPh>
    <phoneticPr fontId="3"/>
  </si>
  <si>
    <t>５千円未満</t>
    <rPh sb="1" eb="3">
      <t>センエン</t>
    </rPh>
    <rPh sb="3" eb="5">
      <t>ミマン</t>
    </rPh>
    <phoneticPr fontId="3"/>
  </si>
  <si>
    <t>５千～１万円未満</t>
    <rPh sb="1" eb="2">
      <t>セン</t>
    </rPh>
    <rPh sb="4" eb="6">
      <t>マンエン</t>
    </rPh>
    <rPh sb="6" eb="8">
      <t>ミマン</t>
    </rPh>
    <phoneticPr fontId="3"/>
  </si>
  <si>
    <t>１～１万５千円未満</t>
    <rPh sb="3" eb="4">
      <t>マン</t>
    </rPh>
    <rPh sb="5" eb="7">
      <t>センエン</t>
    </rPh>
    <rPh sb="7" eb="9">
      <t>ミマン</t>
    </rPh>
    <phoneticPr fontId="3"/>
  </si>
  <si>
    <t>１万５千～２万円未満</t>
    <rPh sb="1" eb="2">
      <t>マン</t>
    </rPh>
    <rPh sb="3" eb="4">
      <t>セン</t>
    </rPh>
    <rPh sb="6" eb="8">
      <t>マンエン</t>
    </rPh>
    <rPh sb="8" eb="10">
      <t>ミマン</t>
    </rPh>
    <phoneticPr fontId="3"/>
  </si>
  <si>
    <t>４万円以上</t>
    <rPh sb="1" eb="3">
      <t>マンエン</t>
    </rPh>
    <rPh sb="3" eb="5">
      <t>イジョウ</t>
    </rPh>
    <phoneticPr fontId="3"/>
  </si>
  <si>
    <t>平均(円)</t>
    <rPh sb="0" eb="1">
      <t>ヒラ</t>
    </rPh>
    <rPh sb="1" eb="2">
      <t>タモツ</t>
    </rPh>
    <rPh sb="3" eb="4">
      <t>エン</t>
    </rPh>
    <phoneticPr fontId="3"/>
  </si>
  <si>
    <t>最大(円)</t>
    <rPh sb="0" eb="1">
      <t>サイ</t>
    </rPh>
    <rPh sb="1" eb="2">
      <t>ダイ</t>
    </rPh>
    <phoneticPr fontId="3"/>
  </si>
  <si>
    <t>最小(円)</t>
    <rPh sb="0" eb="1">
      <t>サイ</t>
    </rPh>
    <rPh sb="1" eb="2">
      <t>ショウ</t>
    </rPh>
    <phoneticPr fontId="3"/>
  </si>
  <si>
    <t>40～100％未満</t>
    <rPh sb="7" eb="9">
      <t>ミマン</t>
    </rPh>
    <phoneticPr fontId="3"/>
  </si>
  <si>
    <t>３万円未満</t>
    <rPh sb="1" eb="2">
      <t>マン</t>
    </rPh>
    <rPh sb="2" eb="3">
      <t>エン</t>
    </rPh>
    <rPh sb="3" eb="5">
      <t>ミマン</t>
    </rPh>
    <phoneticPr fontId="3"/>
  </si>
  <si>
    <t>15～20万円未満</t>
    <rPh sb="5" eb="7">
      <t>マンエン</t>
    </rPh>
    <rPh sb="7" eb="9">
      <t>ミマン</t>
    </rPh>
    <phoneticPr fontId="3"/>
  </si>
  <si>
    <t>20万円以上</t>
    <rPh sb="2" eb="4">
      <t>マンエン</t>
    </rPh>
    <rPh sb="4" eb="6">
      <t>イジョウ</t>
    </rPh>
    <phoneticPr fontId="3"/>
  </si>
  <si>
    <t>10万円未満</t>
    <rPh sb="2" eb="3">
      <t>マン</t>
    </rPh>
    <rPh sb="3" eb="4">
      <t>エン</t>
    </rPh>
    <rPh sb="4" eb="6">
      <t>ミマン</t>
    </rPh>
    <phoneticPr fontId="3"/>
  </si>
  <si>
    <t>30万円以上</t>
    <rPh sb="2" eb="3">
      <t>マン</t>
    </rPh>
    <rPh sb="3" eb="4">
      <t>エン</t>
    </rPh>
    <rPh sb="4" eb="6">
      <t>イジョウ</t>
    </rPh>
    <phoneticPr fontId="3"/>
  </si>
  <si>
    <t>10～12万円未満</t>
    <rPh sb="5" eb="6">
      <t>マン</t>
    </rPh>
    <rPh sb="6" eb="7">
      <t>エン</t>
    </rPh>
    <rPh sb="7" eb="9">
      <t>ミマン</t>
    </rPh>
    <phoneticPr fontId="3"/>
  </si>
  <si>
    <t>12～14万円未満</t>
    <rPh sb="5" eb="6">
      <t>マン</t>
    </rPh>
    <rPh sb="6" eb="7">
      <t>エン</t>
    </rPh>
    <rPh sb="7" eb="9">
      <t>ミマン</t>
    </rPh>
    <phoneticPr fontId="3"/>
  </si>
  <si>
    <t>14～16万円未満</t>
    <rPh sb="5" eb="6">
      <t>マン</t>
    </rPh>
    <rPh sb="6" eb="7">
      <t>エン</t>
    </rPh>
    <rPh sb="7" eb="9">
      <t>ミマン</t>
    </rPh>
    <phoneticPr fontId="3"/>
  </si>
  <si>
    <t>16～18万円未満</t>
    <rPh sb="5" eb="6">
      <t>マン</t>
    </rPh>
    <rPh sb="6" eb="7">
      <t>エン</t>
    </rPh>
    <rPh sb="7" eb="9">
      <t>ミマン</t>
    </rPh>
    <phoneticPr fontId="3"/>
  </si>
  <si>
    <t>18～20万円未満</t>
    <rPh sb="5" eb="6">
      <t>マン</t>
    </rPh>
    <rPh sb="6" eb="7">
      <t>エン</t>
    </rPh>
    <rPh sb="7" eb="9">
      <t>ミマン</t>
    </rPh>
    <phoneticPr fontId="3"/>
  </si>
  <si>
    <t>20～25万円未満</t>
    <rPh sb="5" eb="6">
      <t>マン</t>
    </rPh>
    <rPh sb="6" eb="7">
      <t>エン</t>
    </rPh>
    <rPh sb="7" eb="9">
      <t>ミマン</t>
    </rPh>
    <phoneticPr fontId="3"/>
  </si>
  <si>
    <t>25～30万円未満</t>
    <rPh sb="5" eb="6">
      <t>マン</t>
    </rPh>
    <rPh sb="6" eb="7">
      <t>エン</t>
    </rPh>
    <rPh sb="7" eb="9">
      <t>ミマン</t>
    </rPh>
    <phoneticPr fontId="3"/>
  </si>
  <si>
    <t>８万円未満</t>
    <rPh sb="1" eb="3">
      <t>マンエン</t>
    </rPh>
    <rPh sb="3" eb="5">
      <t>ミマン</t>
    </rPh>
    <phoneticPr fontId="3"/>
  </si>
  <si>
    <t>20～25万円未満</t>
    <rPh sb="5" eb="7">
      <t>マンエン</t>
    </rPh>
    <rPh sb="7" eb="9">
      <t>ミマン</t>
    </rPh>
    <phoneticPr fontId="3"/>
  </si>
  <si>
    <t>25～30万円未満</t>
    <rPh sb="5" eb="7">
      <t>マンエン</t>
    </rPh>
    <rPh sb="7" eb="9">
      <t>ミマン</t>
    </rPh>
    <phoneticPr fontId="3"/>
  </si>
  <si>
    <t>30万円以上</t>
    <rPh sb="2" eb="4">
      <t>マンエン</t>
    </rPh>
    <rPh sb="4" eb="6">
      <t>イジョウ</t>
    </rPh>
    <phoneticPr fontId="3"/>
  </si>
  <si>
    <t>５～７万円未満</t>
    <rPh sb="3" eb="5">
      <t>マンエン</t>
    </rPh>
    <rPh sb="5" eb="7">
      <t>ミマン</t>
    </rPh>
    <phoneticPr fontId="3"/>
  </si>
  <si>
    <t>７～10万円未満</t>
    <rPh sb="4" eb="6">
      <t>マンエン</t>
    </rPh>
    <rPh sb="6" eb="8">
      <t>ミマン</t>
    </rPh>
    <phoneticPr fontId="3"/>
  </si>
  <si>
    <t>５～10万円未満</t>
    <rPh sb="4" eb="6">
      <t>マンエン</t>
    </rPh>
    <rPh sb="6" eb="8">
      <t>ミマン</t>
    </rPh>
    <phoneticPr fontId="3"/>
  </si>
  <si>
    <t>20～30万円未満</t>
    <rPh sb="5" eb="7">
      <t>マンエン</t>
    </rPh>
    <rPh sb="7" eb="9">
      <t>ミマン</t>
    </rPh>
    <phoneticPr fontId="3"/>
  </si>
  <si>
    <t>30～50万円未満</t>
    <rPh sb="5" eb="7">
      <t>マンエン</t>
    </rPh>
    <rPh sb="7" eb="9">
      <t>ミマン</t>
    </rPh>
    <phoneticPr fontId="3"/>
  </si>
  <si>
    <t>50～100万円未満</t>
    <rPh sb="6" eb="8">
      <t>マンエン</t>
    </rPh>
    <rPh sb="8" eb="10">
      <t>ミマン</t>
    </rPh>
    <phoneticPr fontId="3"/>
  </si>
  <si>
    <t>100万円以上</t>
    <rPh sb="3" eb="5">
      <t>マンエン</t>
    </rPh>
    <rPh sb="5" eb="7">
      <t>イジョウ</t>
    </rPh>
    <phoneticPr fontId="3"/>
  </si>
  <si>
    <t>併設</t>
    <rPh sb="0" eb="2">
      <t>ヘイセツ</t>
    </rPh>
    <phoneticPr fontId="3"/>
  </si>
  <si>
    <t>隣接</t>
    <rPh sb="0" eb="2">
      <t>リンセツ</t>
    </rPh>
    <phoneticPr fontId="3"/>
  </si>
  <si>
    <t>なし</t>
    <phoneticPr fontId="3"/>
  </si>
  <si>
    <t>無回答</t>
    <rPh sb="0" eb="3">
      <t>ムカイトウ</t>
    </rPh>
    <phoneticPr fontId="3"/>
  </si>
  <si>
    <t>全体</t>
    <rPh sb="0" eb="2">
      <t>ゼンタイ</t>
    </rPh>
    <phoneticPr fontId="3"/>
  </si>
  <si>
    <t>件数</t>
    <rPh sb="0" eb="2">
      <t>ケンスウ</t>
    </rPh>
    <phoneticPr fontId="3"/>
  </si>
  <si>
    <t>実施</t>
    <rPh sb="0" eb="2">
      <t>ジッシ</t>
    </rPh>
    <phoneticPr fontId="3"/>
  </si>
  <si>
    <t>非実施</t>
    <rPh sb="0" eb="1">
      <t>ヒ</t>
    </rPh>
    <rPh sb="1" eb="3">
      <t>ジッシ</t>
    </rPh>
    <phoneticPr fontId="3"/>
  </si>
  <si>
    <t>70％未満</t>
    <rPh sb="3" eb="5">
      <t>ミマン</t>
    </rPh>
    <phoneticPr fontId="3"/>
  </si>
  <si>
    <t>１施設当たり平均人数</t>
    <rPh sb="1" eb="3">
      <t>シセツ</t>
    </rPh>
    <rPh sb="3" eb="4">
      <t>ア</t>
    </rPh>
    <rPh sb="6" eb="8">
      <t>ヘイキン</t>
    </rPh>
    <rPh sb="8" eb="10">
      <t>ニンズウ</t>
    </rPh>
    <phoneticPr fontId="3"/>
  </si>
  <si>
    <t>５～６人未満</t>
    <rPh sb="3" eb="4">
      <t>ヒト</t>
    </rPh>
    <rPh sb="4" eb="6">
      <t>ミマン</t>
    </rPh>
    <phoneticPr fontId="3"/>
  </si>
  <si>
    <t>加算あり（Ⅰ)</t>
    <rPh sb="0" eb="2">
      <t>カサン</t>
    </rPh>
    <phoneticPr fontId="3"/>
  </si>
  <si>
    <t>（Ⅱ）</t>
    <phoneticPr fontId="3"/>
  </si>
  <si>
    <t>（Ⅲ）</t>
    <phoneticPr fontId="3"/>
  </si>
  <si>
    <t>（Ⅰ）</t>
    <phoneticPr fontId="3"/>
  </si>
  <si>
    <t>（Ⅳ）</t>
    <phoneticPr fontId="3"/>
  </si>
  <si>
    <t>自立・認定なし</t>
    <rPh sb="3" eb="5">
      <t>ニンテイ</t>
    </rPh>
    <phoneticPr fontId="3"/>
  </si>
  <si>
    <t>４万円未満</t>
    <rPh sb="1" eb="3">
      <t>マンエン</t>
    </rPh>
    <rPh sb="3" eb="5">
      <t>ミマン</t>
    </rPh>
    <phoneticPr fontId="3"/>
  </si>
  <si>
    <t>４～６万円未満</t>
    <rPh sb="3" eb="5">
      <t>マンエン</t>
    </rPh>
    <rPh sb="5" eb="7">
      <t>ミマン</t>
    </rPh>
    <phoneticPr fontId="3"/>
  </si>
  <si>
    <t>６～８万円未満</t>
    <rPh sb="3" eb="5">
      <t>マンエン</t>
    </rPh>
    <rPh sb="5" eb="7">
      <t>ミマン</t>
    </rPh>
    <phoneticPr fontId="3"/>
  </si>
  <si>
    <t>８～10万円未満</t>
    <rPh sb="4" eb="6">
      <t>マンエン</t>
    </rPh>
    <rPh sb="6" eb="8">
      <t>ミマン</t>
    </rPh>
    <phoneticPr fontId="3"/>
  </si>
  <si>
    <t>10～15万円未満</t>
    <rPh sb="5" eb="7">
      <t>マンエン</t>
    </rPh>
    <rPh sb="7" eb="9">
      <t>ミマン</t>
    </rPh>
    <phoneticPr fontId="3"/>
  </si>
  <si>
    <t>15～20万円未満</t>
    <rPh sb="5" eb="7">
      <t>マンエン</t>
    </rPh>
    <rPh sb="7" eb="9">
      <t>ミマン</t>
    </rPh>
    <phoneticPr fontId="3"/>
  </si>
  <si>
    <t>20～30万円未満</t>
    <rPh sb="5" eb="7">
      <t>マンエン</t>
    </rPh>
    <rPh sb="7" eb="9">
      <t>ミマン</t>
    </rPh>
    <phoneticPr fontId="3"/>
  </si>
  <si>
    <t>30万円以上</t>
    <rPh sb="2" eb="4">
      <t>マンエン</t>
    </rPh>
    <rPh sb="4" eb="6">
      <t>イジョウ</t>
    </rPh>
    <phoneticPr fontId="3"/>
  </si>
  <si>
    <t>重複を除いた実際の入居者数</t>
    <rPh sb="0" eb="2">
      <t>チョウフク</t>
    </rPh>
    <rPh sb="3" eb="4">
      <t>ノゾ</t>
    </rPh>
    <rPh sb="6" eb="8">
      <t>ジッサイ</t>
    </rPh>
    <rPh sb="9" eb="12">
      <t>ニュウキョシャ</t>
    </rPh>
    <rPh sb="12" eb="13">
      <t>スウ</t>
    </rPh>
    <phoneticPr fontId="3"/>
  </si>
  <si>
    <t>０箇所</t>
    <rPh sb="1" eb="3">
      <t>カショ</t>
    </rPh>
    <phoneticPr fontId="3"/>
  </si>
  <si>
    <t>小規模多機能型居宅介護、複合型サービス</t>
    <rPh sb="0" eb="3">
      <t>ショウキボ</t>
    </rPh>
    <rPh sb="3" eb="6">
      <t>タキノウ</t>
    </rPh>
    <rPh sb="6" eb="7">
      <t>カタ</t>
    </rPh>
    <rPh sb="7" eb="9">
      <t>キョタク</t>
    </rPh>
    <rPh sb="9" eb="11">
      <t>カイゴ</t>
    </rPh>
    <rPh sb="12" eb="14">
      <t>フクゴウ</t>
    </rPh>
    <rPh sb="14" eb="15">
      <t>カタ</t>
    </rPh>
    <phoneticPr fontId="3"/>
  </si>
  <si>
    <t>定期巡回・随時対応型訪問介護看護</t>
    <rPh sb="0" eb="2">
      <t>テイキ</t>
    </rPh>
    <rPh sb="2" eb="4">
      <t>ジュンカイ</t>
    </rPh>
    <rPh sb="5" eb="7">
      <t>ズイジ</t>
    </rPh>
    <rPh sb="7" eb="9">
      <t>タイオウ</t>
    </rPh>
    <rPh sb="9" eb="10">
      <t>カタ</t>
    </rPh>
    <rPh sb="10" eb="12">
      <t>ホウモン</t>
    </rPh>
    <rPh sb="12" eb="14">
      <t>カイゴ</t>
    </rPh>
    <rPh sb="14" eb="16">
      <t>カンゴ</t>
    </rPh>
    <phoneticPr fontId="3"/>
  </si>
  <si>
    <t>10～20％
未満</t>
    <rPh sb="7" eb="9">
      <t>ミマン</t>
    </rPh>
    <phoneticPr fontId="3"/>
  </si>
  <si>
    <t>平均
（％）</t>
    <rPh sb="0" eb="2">
      <t>ヘイキン</t>
    </rPh>
    <phoneticPr fontId="3"/>
  </si>
  <si>
    <t>70～90％未満</t>
    <rPh sb="6" eb="8">
      <t>ミマン</t>
    </rPh>
    <phoneticPr fontId="3"/>
  </si>
  <si>
    <t>2012～2014年</t>
    <rPh sb="9" eb="10">
      <t>ネン</t>
    </rPh>
    <phoneticPr fontId="3"/>
  </si>
  <si>
    <t>沖縄</t>
    <rPh sb="0" eb="2">
      <t>オキナワ</t>
    </rPh>
    <phoneticPr fontId="3"/>
  </si>
  <si>
    <t>送付数</t>
    <rPh sb="0" eb="2">
      <t>ソウフ</t>
    </rPh>
    <rPh sb="2" eb="3">
      <t>スウ</t>
    </rPh>
    <phoneticPr fontId="3"/>
  </si>
  <si>
    <t>有料老人ホーム</t>
    <rPh sb="0" eb="7">
      <t>ユロ</t>
    </rPh>
    <phoneticPr fontId="3"/>
  </si>
  <si>
    <t>サービス付き高齢者向け住宅</t>
    <rPh sb="1" eb="13">
      <t>ジ</t>
    </rPh>
    <phoneticPr fontId="3"/>
  </si>
  <si>
    <t>町村</t>
    <rPh sb="0" eb="2">
      <t>チョウソン</t>
    </rPh>
    <phoneticPr fontId="3"/>
  </si>
  <si>
    <t>平均開設後運営年数(年)</t>
    <rPh sb="0" eb="2">
      <t>ヘイキン</t>
    </rPh>
    <rPh sb="2" eb="4">
      <t>カイセツ</t>
    </rPh>
    <rPh sb="4" eb="5">
      <t>ノチ</t>
    </rPh>
    <rPh sb="5" eb="7">
      <t>ウンエイ</t>
    </rPh>
    <rPh sb="7" eb="9">
      <t>ネンスウ</t>
    </rPh>
    <rPh sb="10" eb="11">
      <t>ネン</t>
    </rPh>
    <phoneticPr fontId="3"/>
  </si>
  <si>
    <t>８～９箇所</t>
    <rPh sb="3" eb="5">
      <t>カショ</t>
    </rPh>
    <phoneticPr fontId="3"/>
  </si>
  <si>
    <t>平均上下５％カット(％)</t>
    <rPh sb="0" eb="1">
      <t>ヒラ</t>
    </rPh>
    <rPh sb="1" eb="2">
      <t>タモツ</t>
    </rPh>
    <rPh sb="2" eb="4">
      <t>ジョウゲ</t>
    </rPh>
    <phoneticPr fontId="3"/>
  </si>
  <si>
    <t>13㎡未満</t>
    <rPh sb="3" eb="5">
      <t>ミマン</t>
    </rPh>
    <phoneticPr fontId="3"/>
  </si>
  <si>
    <t>上下５％カット平均(％)</t>
    <rPh sb="0" eb="2">
      <t>ジョウゲ</t>
    </rPh>
    <rPh sb="7" eb="9">
      <t>ヘイキン</t>
    </rPh>
    <phoneticPr fontId="3"/>
  </si>
  <si>
    <t>10～19室</t>
    <rPh sb="5" eb="6">
      <t>シツ</t>
    </rPh>
    <phoneticPr fontId="3"/>
  </si>
  <si>
    <t>20～29室</t>
    <rPh sb="5" eb="6">
      <t>シツ</t>
    </rPh>
    <phoneticPr fontId="3"/>
  </si>
  <si>
    <t>30～39室</t>
    <rPh sb="5" eb="6">
      <t>シツ</t>
    </rPh>
    <phoneticPr fontId="3"/>
  </si>
  <si>
    <t>40～49室</t>
    <rPh sb="5" eb="6">
      <t>シツ</t>
    </rPh>
    <phoneticPr fontId="3"/>
  </si>
  <si>
    <t>50～59室</t>
    <rPh sb="5" eb="6">
      <t>シツ</t>
    </rPh>
    <phoneticPr fontId="3"/>
  </si>
  <si>
    <t>60～79室</t>
    <rPh sb="5" eb="6">
      <t>シツ</t>
    </rPh>
    <phoneticPr fontId="3"/>
  </si>
  <si>
    <t>80～99室</t>
    <rPh sb="5" eb="6">
      <t>シツ</t>
    </rPh>
    <phoneticPr fontId="3"/>
  </si>
  <si>
    <t>上下５％カット平均(円)</t>
    <rPh sb="0" eb="2">
      <t>ジョウゲ</t>
    </rPh>
    <rPh sb="7" eb="8">
      <t>ヒラ</t>
    </rPh>
    <rPh sb="8" eb="9">
      <t>タモツ</t>
    </rPh>
    <rPh sb="10" eb="11">
      <t>エン</t>
    </rPh>
    <phoneticPr fontId="3"/>
  </si>
  <si>
    <t>上下５％カット平均(％)</t>
    <rPh sb="0" eb="2">
      <t>ジョウゲ</t>
    </rPh>
    <rPh sb="7" eb="8">
      <t>ヒラ</t>
    </rPh>
    <rPh sb="8" eb="9">
      <t>タモツ</t>
    </rPh>
    <phoneticPr fontId="3"/>
  </si>
  <si>
    <t>*1：施設ごとに算出した平均要介護度の平均値</t>
    <rPh sb="3" eb="5">
      <t>シセツ</t>
    </rPh>
    <rPh sb="8" eb="10">
      <t>サンシュツ</t>
    </rPh>
    <rPh sb="12" eb="14">
      <t>ヘイキン</t>
    </rPh>
    <rPh sb="14" eb="18">
      <t>ヨウカイゴド</t>
    </rPh>
    <rPh sb="19" eb="22">
      <t>ヘイキンチ</t>
    </rPh>
    <phoneticPr fontId="3"/>
  </si>
  <si>
    <t>*2：対象施設の全入居者の要介護度分布（人数積み上げ）から作成した平均値</t>
    <rPh sb="3" eb="5">
      <t>タイショウ</t>
    </rPh>
    <rPh sb="5" eb="7">
      <t>シセツ</t>
    </rPh>
    <rPh sb="8" eb="9">
      <t>ゼン</t>
    </rPh>
    <rPh sb="9" eb="12">
      <t>ニュウキョシャ</t>
    </rPh>
    <rPh sb="13" eb="17">
      <t>ヨウカイゴド</t>
    </rPh>
    <rPh sb="17" eb="19">
      <t>ブンプ</t>
    </rPh>
    <rPh sb="20" eb="22">
      <t>ニンズウ</t>
    </rPh>
    <rPh sb="22" eb="23">
      <t>ツ</t>
    </rPh>
    <rPh sb="24" eb="25">
      <t>ア</t>
    </rPh>
    <rPh sb="29" eb="31">
      <t>サクセイ</t>
    </rPh>
    <rPh sb="33" eb="36">
      <t>ヘイキンチ</t>
    </rPh>
    <phoneticPr fontId="3"/>
  </si>
  <si>
    <t>問３ 併設・隣接事業所の状況　①併設・隣接状況</t>
    <rPh sb="3" eb="5">
      <t>ヘイセツ</t>
    </rPh>
    <rPh sb="6" eb="8">
      <t>リンセツ</t>
    </rPh>
    <rPh sb="8" eb="11">
      <t>ジギョウショ</t>
    </rPh>
    <rPh sb="12" eb="14">
      <t>ジョウキョウ</t>
    </rPh>
    <rPh sb="16" eb="18">
      <t>ヘイセツ</t>
    </rPh>
    <rPh sb="19" eb="21">
      <t>リンセツ</t>
    </rPh>
    <rPh sb="21" eb="23">
      <t>ジョウキョウ</t>
    </rPh>
    <phoneticPr fontId="3"/>
  </si>
  <si>
    <t>【問３①で「併設」または「隣接」と回答した施設のみ】</t>
    <rPh sb="6" eb="8">
      <t>ヘイセツ</t>
    </rPh>
    <rPh sb="13" eb="15">
      <t>リンセツ</t>
    </rPh>
    <rPh sb="17" eb="19">
      <t>カイトウ</t>
    </rPh>
    <rPh sb="21" eb="23">
      <t>シセツ</t>
    </rPh>
    <phoneticPr fontId="3"/>
  </si>
  <si>
    <t>問３ 併設・隣接事業所の状況　②併設・隣接事業所の運営主体との関係</t>
    <rPh sb="3" eb="5">
      <t>ヘイセツ</t>
    </rPh>
    <rPh sb="6" eb="8">
      <t>リンセツ</t>
    </rPh>
    <rPh sb="8" eb="11">
      <t>ジギョウショ</t>
    </rPh>
    <rPh sb="12" eb="14">
      <t>ジョウキョウ</t>
    </rPh>
    <rPh sb="16" eb="18">
      <t>ヘイセツ</t>
    </rPh>
    <rPh sb="19" eb="21">
      <t>リンセツ</t>
    </rPh>
    <rPh sb="21" eb="24">
      <t>ジギョウショ</t>
    </rPh>
    <rPh sb="25" eb="27">
      <t>ウンエイ</t>
    </rPh>
    <rPh sb="27" eb="29">
      <t>シュタイ</t>
    </rPh>
    <rPh sb="31" eb="33">
      <t>カンケイ</t>
    </rPh>
    <phoneticPr fontId="3"/>
  </si>
  <si>
    <t>問３ 併設・隣接事業所の状況　③入居者以外へのサービス提供</t>
    <rPh sb="3" eb="5">
      <t>ヘイセツ</t>
    </rPh>
    <rPh sb="6" eb="8">
      <t>リンセツ</t>
    </rPh>
    <rPh sb="8" eb="11">
      <t>ジギョウショ</t>
    </rPh>
    <rPh sb="12" eb="14">
      <t>ジョウキョウ</t>
    </rPh>
    <rPh sb="16" eb="19">
      <t>ニュウキョシャ</t>
    </rPh>
    <rPh sb="19" eb="21">
      <t>イガイ</t>
    </rPh>
    <rPh sb="27" eb="29">
      <t>テイキョウ</t>
    </rPh>
    <phoneticPr fontId="3"/>
  </si>
  <si>
    <t>【問４(2)③b 前払金で「０」と回答した施設を除く】</t>
    <rPh sb="17" eb="19">
      <t>カイトウ</t>
    </rPh>
    <rPh sb="21" eb="23">
      <t>シセツ</t>
    </rPh>
    <rPh sb="24" eb="25">
      <t>ノゾ</t>
    </rPh>
    <phoneticPr fontId="3"/>
  </si>
  <si>
    <t>問４(1) 選択可能な家賃等の支払方法（複数回答）</t>
    <rPh sb="6" eb="8">
      <t>センタク</t>
    </rPh>
    <rPh sb="8" eb="10">
      <t>カノウ</t>
    </rPh>
    <rPh sb="11" eb="13">
      <t>ヤチン</t>
    </rPh>
    <rPh sb="13" eb="14">
      <t>トウ</t>
    </rPh>
    <rPh sb="15" eb="17">
      <t>シハライ</t>
    </rPh>
    <rPh sb="17" eb="19">
      <t>ホウホウ</t>
    </rPh>
    <rPh sb="20" eb="22">
      <t>フクスウ</t>
    </rPh>
    <rPh sb="22" eb="24">
      <t>カイトウ</t>
    </rPh>
    <phoneticPr fontId="3"/>
  </si>
  <si>
    <t>８～９時間未満</t>
    <rPh sb="3" eb="5">
      <t>ジカン</t>
    </rPh>
    <rPh sb="5" eb="7">
      <t>ミマン</t>
    </rPh>
    <phoneticPr fontId="3"/>
  </si>
  <si>
    <t>９～10時間未満</t>
    <rPh sb="4" eb="6">
      <t>ジカン</t>
    </rPh>
    <rPh sb="6" eb="8">
      <t>ミマン</t>
    </rPh>
    <phoneticPr fontId="3"/>
  </si>
  <si>
    <t>平均(時間)</t>
    <rPh sb="0" eb="1">
      <t>ヒラ</t>
    </rPh>
    <rPh sb="1" eb="2">
      <t>タモツ</t>
    </rPh>
    <rPh sb="3" eb="5">
      <t>ジカン</t>
    </rPh>
    <phoneticPr fontId="3"/>
  </si>
  <si>
    <t>（Ⅴ）</t>
    <phoneticPr fontId="3"/>
  </si>
  <si>
    <t>関連法人</t>
    <rPh sb="0" eb="2">
      <t>カンレン</t>
    </rPh>
    <rPh sb="2" eb="4">
      <t>ホウジン</t>
    </rPh>
    <phoneticPr fontId="3"/>
  </si>
  <si>
    <t>関連なし</t>
    <rPh sb="0" eb="2">
      <t>カンレン</t>
    </rPh>
    <phoneticPr fontId="3"/>
  </si>
  <si>
    <t>12カ月未満</t>
    <rPh sb="4" eb="6">
      <t>ミマン</t>
    </rPh>
    <phoneticPr fontId="3"/>
  </si>
  <si>
    <t>12～36カ月未満</t>
    <rPh sb="7" eb="9">
      <t>ミマン</t>
    </rPh>
    <phoneticPr fontId="3"/>
  </si>
  <si>
    <t>36～60カ月未満</t>
    <rPh sb="7" eb="9">
      <t>ミマン</t>
    </rPh>
    <phoneticPr fontId="3"/>
  </si>
  <si>
    <t>60～72カ月未満</t>
    <rPh sb="7" eb="9">
      <t>ミマン</t>
    </rPh>
    <phoneticPr fontId="3"/>
  </si>
  <si>
    <t>72～84カ月未満</t>
    <rPh sb="7" eb="9">
      <t>ミマン</t>
    </rPh>
    <phoneticPr fontId="3"/>
  </si>
  <si>
    <t>84～120カ月未満</t>
    <rPh sb="8" eb="10">
      <t>ミマン</t>
    </rPh>
    <phoneticPr fontId="3"/>
  </si>
  <si>
    <t>120カ月以上</t>
    <rPh sb="5" eb="7">
      <t>イジョウ</t>
    </rPh>
    <phoneticPr fontId="3"/>
  </si>
  <si>
    <t>平均(カ月)</t>
    <rPh sb="0" eb="1">
      <t>ヒラ</t>
    </rPh>
    <rPh sb="1" eb="2">
      <t>タモツ</t>
    </rPh>
    <phoneticPr fontId="3"/>
  </si>
  <si>
    <t>上下５％カット平均(カ月)</t>
    <rPh sb="0" eb="2">
      <t>ジョウゲ</t>
    </rPh>
    <rPh sb="7" eb="8">
      <t>ヒラ</t>
    </rPh>
    <rPh sb="8" eb="9">
      <t>タモツ</t>
    </rPh>
    <phoneticPr fontId="3"/>
  </si>
  <si>
    <t>10～12時間未満</t>
    <rPh sb="5" eb="7">
      <t>ジカン</t>
    </rPh>
    <rPh sb="7" eb="9">
      <t>ミマン</t>
    </rPh>
    <phoneticPr fontId="3"/>
  </si>
  <si>
    <t>12～24時間未満</t>
    <rPh sb="5" eb="7">
      <t>ジカン</t>
    </rPh>
    <rPh sb="7" eb="9">
      <t>ミマン</t>
    </rPh>
    <phoneticPr fontId="3"/>
  </si>
  <si>
    <t>24時間</t>
    <rPh sb="2" eb="4">
      <t>ジカン</t>
    </rPh>
    <phoneticPr fontId="3"/>
  </si>
  <si>
    <t>常にいる</t>
    <rPh sb="0" eb="1">
      <t>ツネ</t>
    </rPh>
    <phoneticPr fontId="3"/>
  </si>
  <si>
    <t>いない場合もある</t>
    <rPh sb="3" eb="5">
      <t>バアイ</t>
    </rPh>
    <phoneticPr fontId="3"/>
  </si>
  <si>
    <t>常にいない</t>
    <rPh sb="0" eb="1">
      <t>ツネ</t>
    </rPh>
    <phoneticPr fontId="3"/>
  </si>
  <si>
    <t>０人</t>
    <rPh sb="1" eb="2">
      <t>ヒト</t>
    </rPh>
    <phoneticPr fontId="3"/>
  </si>
  <si>
    <t>１人</t>
    <rPh sb="1" eb="2">
      <t>ヒト</t>
    </rPh>
    <phoneticPr fontId="3"/>
  </si>
  <si>
    <t>２人</t>
    <rPh sb="1" eb="2">
      <t>ヒト</t>
    </rPh>
    <phoneticPr fontId="3"/>
  </si>
  <si>
    <t>１人未満</t>
    <rPh sb="1" eb="2">
      <t>ヒト</t>
    </rPh>
    <rPh sb="2" eb="4">
      <t>ミマン</t>
    </rPh>
    <phoneticPr fontId="3"/>
  </si>
  <si>
    <t>１～２人未満</t>
    <rPh sb="3" eb="4">
      <t>ヒト</t>
    </rPh>
    <rPh sb="4" eb="6">
      <t>ミマン</t>
    </rPh>
    <phoneticPr fontId="3"/>
  </si>
  <si>
    <t>２～３人未満</t>
    <rPh sb="3" eb="4">
      <t>ヒト</t>
    </rPh>
    <rPh sb="4" eb="6">
      <t>ミマン</t>
    </rPh>
    <phoneticPr fontId="3"/>
  </si>
  <si>
    <t>３人以上</t>
    <rPh sb="1" eb="2">
      <t>ヒト</t>
    </rPh>
    <rPh sb="2" eb="4">
      <t>イジョウ</t>
    </rPh>
    <phoneticPr fontId="3"/>
  </si>
  <si>
    <t>有効
回答数</t>
    <rPh sb="0" eb="2">
      <t>ユウコウ</t>
    </rPh>
    <rPh sb="3" eb="5">
      <t>カイトウ</t>
    </rPh>
    <rPh sb="5" eb="6">
      <t>スウ</t>
    </rPh>
    <phoneticPr fontId="3"/>
  </si>
  <si>
    <t>有効
回答率</t>
    <rPh sb="0" eb="2">
      <t>ユウコウ</t>
    </rPh>
    <rPh sb="3" eb="6">
      <t>カイトウリツ</t>
    </rPh>
    <phoneticPr fontId="3"/>
  </si>
  <si>
    <t>地域密着型</t>
    <rPh sb="0" eb="2">
      <t>チイキ</t>
    </rPh>
    <rPh sb="2" eb="4">
      <t>ミッチャク</t>
    </rPh>
    <rPh sb="4" eb="5">
      <t>カタ</t>
    </rPh>
    <phoneticPr fontId="4"/>
  </si>
  <si>
    <t>一般型（介護予防）</t>
    <rPh sb="0" eb="2">
      <t>イッパン</t>
    </rPh>
    <rPh sb="2" eb="3">
      <t>カタ</t>
    </rPh>
    <rPh sb="4" eb="6">
      <t>カイゴ</t>
    </rPh>
    <rPh sb="6" eb="8">
      <t>ヨボウ</t>
    </rPh>
    <phoneticPr fontId="4"/>
  </si>
  <si>
    <t>100％</t>
    <phoneticPr fontId="3"/>
  </si>
  <si>
    <t>問２(2) 入居時要件　①状態像</t>
    <rPh sb="0" eb="1">
      <t>トイ</t>
    </rPh>
    <rPh sb="6" eb="8">
      <t>ニュウキョ</t>
    </rPh>
    <rPh sb="8" eb="9">
      <t>ジ</t>
    </rPh>
    <rPh sb="9" eb="11">
      <t>ヨウケン</t>
    </rPh>
    <rPh sb="13" eb="15">
      <t>ジョウタイ</t>
    </rPh>
    <rPh sb="15" eb="16">
      <t>ゾウ</t>
    </rPh>
    <phoneticPr fontId="3"/>
  </si>
  <si>
    <t>問２(2) 入居時要件　②身元引受人</t>
    <rPh sb="0" eb="1">
      <t>トイ</t>
    </rPh>
    <rPh sb="6" eb="8">
      <t>ニュウキョ</t>
    </rPh>
    <rPh sb="8" eb="9">
      <t>ジ</t>
    </rPh>
    <rPh sb="9" eb="11">
      <t>ヨウケン</t>
    </rPh>
    <rPh sb="13" eb="15">
      <t>ミモト</t>
    </rPh>
    <rPh sb="15" eb="17">
      <t>ヒキウケ</t>
    </rPh>
    <rPh sb="17" eb="18">
      <t>ニン</t>
    </rPh>
    <phoneticPr fontId="3"/>
  </si>
  <si>
    <t>必ず必要</t>
    <rPh sb="0" eb="1">
      <t>カナラ</t>
    </rPh>
    <rPh sb="2" eb="4">
      <t>ヒツヨウ</t>
    </rPh>
    <phoneticPr fontId="3"/>
  </si>
  <si>
    <t>特例でいない場合あり</t>
    <rPh sb="0" eb="2">
      <t>トクレイ</t>
    </rPh>
    <rPh sb="6" eb="8">
      <t>バアイ</t>
    </rPh>
    <phoneticPr fontId="3"/>
  </si>
  <si>
    <t>いなくてもよい</t>
    <phoneticPr fontId="3"/>
  </si>
  <si>
    <t>65歳未満</t>
    <rPh sb="2" eb="3">
      <t>サイ</t>
    </rPh>
    <rPh sb="3" eb="5">
      <t>ミマン</t>
    </rPh>
    <phoneticPr fontId="3"/>
  </si>
  <si>
    <t>65～74歳</t>
    <rPh sb="5" eb="6">
      <t>サイ</t>
    </rPh>
    <phoneticPr fontId="3"/>
  </si>
  <si>
    <t>75～79歳</t>
    <rPh sb="5" eb="6">
      <t>サイ</t>
    </rPh>
    <phoneticPr fontId="3"/>
  </si>
  <si>
    <t>80～84歳</t>
    <rPh sb="5" eb="6">
      <t>サイ</t>
    </rPh>
    <phoneticPr fontId="3"/>
  </si>
  <si>
    <t>85～89歳</t>
    <rPh sb="5" eb="6">
      <t>サイ</t>
    </rPh>
    <phoneticPr fontId="3"/>
  </si>
  <si>
    <t>90歳以上</t>
    <rPh sb="2" eb="5">
      <t>サイイジョウ</t>
    </rPh>
    <phoneticPr fontId="3"/>
  </si>
  <si>
    <t>介護老人保健施設</t>
    <rPh sb="0" eb="2">
      <t>カイゴ</t>
    </rPh>
    <rPh sb="2" eb="4">
      <t>ロウジン</t>
    </rPh>
    <rPh sb="4" eb="6">
      <t>ホケン</t>
    </rPh>
    <rPh sb="6" eb="8">
      <t>シセツ</t>
    </rPh>
    <phoneticPr fontId="3"/>
  </si>
  <si>
    <t>常時、医療処置を要する入居者がいるため</t>
    <rPh sb="0" eb="2">
      <t>ジョウジ</t>
    </rPh>
    <rPh sb="3" eb="5">
      <t>イリョウ</t>
    </rPh>
    <rPh sb="5" eb="7">
      <t>ショチ</t>
    </rPh>
    <rPh sb="8" eb="9">
      <t>ヨウ</t>
    </rPh>
    <rPh sb="11" eb="14">
      <t>ニュウキョシャ</t>
    </rPh>
    <phoneticPr fontId="3"/>
  </si>
  <si>
    <t>状態像が安定せず、夜間に急変が予想される入居者がいるため</t>
    <rPh sb="0" eb="2">
      <t>ジョウタイ</t>
    </rPh>
    <rPh sb="2" eb="3">
      <t>ゾウ</t>
    </rPh>
    <rPh sb="4" eb="6">
      <t>アンテイ</t>
    </rPh>
    <rPh sb="9" eb="11">
      <t>ヤカン</t>
    </rPh>
    <rPh sb="12" eb="14">
      <t>キュウヘン</t>
    </rPh>
    <rPh sb="15" eb="17">
      <t>ヨソウ</t>
    </rPh>
    <rPh sb="20" eb="23">
      <t>ニュウキョシャ</t>
    </rPh>
    <phoneticPr fontId="3"/>
  </si>
  <si>
    <t>夜間に症状がみられる認知症の入居者に対応するため</t>
    <rPh sb="0" eb="2">
      <t>ヤカン</t>
    </rPh>
    <rPh sb="3" eb="5">
      <t>ショウジョウ</t>
    </rPh>
    <rPh sb="10" eb="13">
      <t>ニンチショウ</t>
    </rPh>
    <rPh sb="14" eb="17">
      <t>ニュウキョシャ</t>
    </rPh>
    <rPh sb="18" eb="20">
      <t>タイオウ</t>
    </rPh>
    <phoneticPr fontId="3"/>
  </si>
  <si>
    <t>看取りを行うため</t>
    <rPh sb="0" eb="2">
      <t>ミト</t>
    </rPh>
    <rPh sb="4" eb="5">
      <t>オコナ</t>
    </rPh>
    <phoneticPr fontId="3"/>
  </si>
  <si>
    <t>入居者やご家族の安心感のため</t>
    <rPh sb="0" eb="3">
      <t>ニュウキョシャ</t>
    </rPh>
    <rPh sb="5" eb="7">
      <t>カゾク</t>
    </rPh>
    <rPh sb="8" eb="11">
      <t>アンシンカン</t>
    </rPh>
    <phoneticPr fontId="3"/>
  </si>
  <si>
    <t>夜間勤務する介護職員の安心感のため</t>
    <rPh sb="0" eb="2">
      <t>ヤカン</t>
    </rPh>
    <rPh sb="2" eb="4">
      <t>キンム</t>
    </rPh>
    <rPh sb="6" eb="8">
      <t>カイゴ</t>
    </rPh>
    <rPh sb="8" eb="10">
      <t>ショクイン</t>
    </rPh>
    <rPh sb="11" eb="14">
      <t>アンシンカン</t>
    </rPh>
    <phoneticPr fontId="3"/>
  </si>
  <si>
    <t>60人以上</t>
    <rPh sb="3" eb="5">
      <t>イジョウ</t>
    </rPh>
    <phoneticPr fontId="3"/>
  </si>
  <si>
    <t>15人以上</t>
    <rPh sb="2" eb="3">
      <t>ニン</t>
    </rPh>
    <rPh sb="3" eb="5">
      <t>イジョウ</t>
    </rPh>
    <phoneticPr fontId="3"/>
  </si>
  <si>
    <t>無効</t>
    <rPh sb="0" eb="2">
      <t>ムコウ</t>
    </rPh>
    <phoneticPr fontId="3"/>
  </si>
  <si>
    <t>非回収</t>
    <rPh sb="0" eb="1">
      <t>ヒ</t>
    </rPh>
    <rPh sb="1" eb="3">
      <t>カイシュウ</t>
    </rPh>
    <phoneticPr fontId="3"/>
  </si>
  <si>
    <t>有老（計）</t>
    <rPh sb="0" eb="2">
      <t>ユウロウ</t>
    </rPh>
    <rPh sb="3" eb="4">
      <t>ケイ</t>
    </rPh>
    <phoneticPr fontId="3"/>
  </si>
  <si>
    <t>サービス付（計）</t>
    <rPh sb="4" eb="5">
      <t>ツキ</t>
    </rPh>
    <rPh sb="6" eb="7">
      <t>ケイ</t>
    </rPh>
    <phoneticPr fontId="3"/>
  </si>
  <si>
    <t>サービス付（計）</t>
  </si>
  <si>
    <t>地域区分</t>
    <rPh sb="0" eb="2">
      <t>チイキ</t>
    </rPh>
    <rPh sb="2" eb="4">
      <t>クブン</t>
    </rPh>
    <phoneticPr fontId="3"/>
  </si>
  <si>
    <t>事業主体法人種別回収率</t>
    <rPh sb="0" eb="2">
      <t>ジギョウ</t>
    </rPh>
    <rPh sb="2" eb="4">
      <t>シュタイ</t>
    </rPh>
    <rPh sb="4" eb="6">
      <t>ホウジン</t>
    </rPh>
    <rPh sb="6" eb="8">
      <t>シュベツ</t>
    </rPh>
    <rPh sb="8" eb="11">
      <t>カイシュウリツ</t>
    </rPh>
    <phoneticPr fontId="3"/>
  </si>
  <si>
    <t>定員規模別回収率</t>
    <rPh sb="0" eb="2">
      <t>テイイン</t>
    </rPh>
    <rPh sb="2" eb="5">
      <t>キボベツ</t>
    </rPh>
    <rPh sb="5" eb="8">
      <t>カイシュウリツ</t>
    </rPh>
    <phoneticPr fontId="3"/>
  </si>
  <si>
    <t>2,000円未満</t>
    <rPh sb="5" eb="6">
      <t>エン</t>
    </rPh>
    <rPh sb="6" eb="8">
      <t>ミマン</t>
    </rPh>
    <phoneticPr fontId="3"/>
  </si>
  <si>
    <t>2,000～3,000円未満</t>
    <rPh sb="11" eb="12">
      <t>エン</t>
    </rPh>
    <rPh sb="12" eb="14">
      <t>ミマン</t>
    </rPh>
    <phoneticPr fontId="3"/>
  </si>
  <si>
    <t>3,000～4,000円未満</t>
    <rPh sb="11" eb="12">
      <t>エン</t>
    </rPh>
    <rPh sb="12" eb="14">
      <t>ミマン</t>
    </rPh>
    <phoneticPr fontId="3"/>
  </si>
  <si>
    <t>4,000～5,000円未満</t>
    <rPh sb="11" eb="12">
      <t>エン</t>
    </rPh>
    <rPh sb="12" eb="14">
      <t>ミマン</t>
    </rPh>
    <phoneticPr fontId="3"/>
  </si>
  <si>
    <t>5,000～6,000円未満</t>
    <rPh sb="11" eb="12">
      <t>エン</t>
    </rPh>
    <rPh sb="12" eb="14">
      <t>ミマン</t>
    </rPh>
    <phoneticPr fontId="3"/>
  </si>
  <si>
    <t>6,000～8,000円未満</t>
    <rPh sb="11" eb="12">
      <t>エン</t>
    </rPh>
    <rPh sb="12" eb="14">
      <t>ミマン</t>
    </rPh>
    <phoneticPr fontId="3"/>
  </si>
  <si>
    <t>8,000円以上</t>
    <rPh sb="5" eb="6">
      <t>エン</t>
    </rPh>
    <rPh sb="6" eb="8">
      <t>イジョウ</t>
    </rPh>
    <phoneticPr fontId="3"/>
  </si>
  <si>
    <t>中央(円)</t>
    <rPh sb="0" eb="2">
      <t>チュウオウ</t>
    </rPh>
    <phoneticPr fontId="3"/>
  </si>
  <si>
    <t>24時間対応の訪問看護ステーションと連携している</t>
    <rPh sb="2" eb="4">
      <t>ジカン</t>
    </rPh>
    <rPh sb="4" eb="6">
      <t>タイオウ</t>
    </rPh>
    <rPh sb="7" eb="9">
      <t>ホウモン</t>
    </rPh>
    <rPh sb="9" eb="11">
      <t>カンゴ</t>
    </rPh>
    <rPh sb="18" eb="20">
      <t>レンケイ</t>
    </rPh>
    <phoneticPr fontId="3"/>
  </si>
  <si>
    <t>24時間対応の訪問看護ステーションと連携していないが、近くにある</t>
    <rPh sb="18" eb="20">
      <t>レンケイ</t>
    </rPh>
    <rPh sb="27" eb="28">
      <t>チカ</t>
    </rPh>
    <phoneticPr fontId="3"/>
  </si>
  <si>
    <t>24時間対応の訪問看護ステーションと連携しておらず、近くにもない</t>
    <rPh sb="18" eb="20">
      <t>レンケイ</t>
    </rPh>
    <rPh sb="26" eb="27">
      <t>チカ</t>
    </rPh>
    <phoneticPr fontId="3"/>
  </si>
  <si>
    <t>2015～2017年</t>
    <rPh sb="9" eb="10">
      <t>ネン</t>
    </rPh>
    <phoneticPr fontId="3"/>
  </si>
  <si>
    <t>無回答</t>
    <rPh sb="0" eb="3">
      <t>ムカイトウ</t>
    </rPh>
    <phoneticPr fontId="4"/>
  </si>
  <si>
    <t>併設の介護事業所あり</t>
    <rPh sb="0" eb="2">
      <t>ヘイセツ</t>
    </rPh>
    <rPh sb="3" eb="5">
      <t>カイゴ</t>
    </rPh>
    <rPh sb="5" eb="8">
      <t>ジギョウショ</t>
    </rPh>
    <phoneticPr fontId="3"/>
  </si>
  <si>
    <t>その他・無回答</t>
    <rPh sb="2" eb="3">
      <t>タ</t>
    </rPh>
    <rPh sb="4" eb="7">
      <t>ムカイトウ</t>
    </rPh>
    <phoneticPr fontId="3"/>
  </si>
  <si>
    <t>問３ 併設・隣接事業所の状況　(1)～(7)の併設状況</t>
    <rPh sb="3" eb="5">
      <t>ヘイセツ</t>
    </rPh>
    <rPh sb="6" eb="8">
      <t>リンセツ</t>
    </rPh>
    <rPh sb="8" eb="11">
      <t>ジギョウショ</t>
    </rPh>
    <rPh sb="12" eb="14">
      <t>ジョウキョウ</t>
    </rPh>
    <rPh sb="23" eb="25">
      <t>ヘイセツ</t>
    </rPh>
    <rPh sb="25" eb="27">
      <t>ジョウキョウ</t>
    </rPh>
    <phoneticPr fontId="3"/>
  </si>
  <si>
    <t>隣接の介護事業所あり</t>
    <rPh sb="0" eb="2">
      <t>リンセツ</t>
    </rPh>
    <rPh sb="3" eb="5">
      <t>カイゴ</t>
    </rPh>
    <rPh sb="5" eb="8">
      <t>ジギョウショ</t>
    </rPh>
    <phoneticPr fontId="3"/>
  </si>
  <si>
    <t>併設・隣接の介護事業所なし</t>
    <rPh sb="0" eb="2">
      <t>ヘイセツ</t>
    </rPh>
    <rPh sb="3" eb="5">
      <t>リンセツ</t>
    </rPh>
    <rPh sb="6" eb="8">
      <t>カイゴ</t>
    </rPh>
    <rPh sb="8" eb="11">
      <t>ジギョウショ</t>
    </rPh>
    <phoneticPr fontId="3"/>
  </si>
  <si>
    <t>問２(3) SQ(3)-1 指定の種類</t>
    <rPh sb="0" eb="1">
      <t>トイ</t>
    </rPh>
    <rPh sb="14" eb="16">
      <t>シテイ</t>
    </rPh>
    <rPh sb="17" eb="19">
      <t>シュルイ</t>
    </rPh>
    <phoneticPr fontId="3"/>
  </si>
  <si>
    <t>介護医療院</t>
    <rPh sb="0" eb="2">
      <t>カイゴ</t>
    </rPh>
    <rPh sb="2" eb="4">
      <t>イリョウ</t>
    </rPh>
    <rPh sb="4" eb="5">
      <t>イン</t>
    </rPh>
    <phoneticPr fontId="3"/>
  </si>
  <si>
    <t>認知症高齢者グループホーム</t>
    <rPh sb="0" eb="3">
      <t>ニンチショウ</t>
    </rPh>
    <rPh sb="3" eb="6">
      <t>コウレイシャ</t>
    </rPh>
    <phoneticPr fontId="3"/>
  </si>
  <si>
    <t>その他</t>
  </si>
  <si>
    <t>100万円未満</t>
    <rPh sb="3" eb="5">
      <t>マンエン</t>
    </rPh>
    <rPh sb="5" eb="7">
      <t>ミマン</t>
    </rPh>
    <phoneticPr fontId="3"/>
  </si>
  <si>
    <t>1,000万円以上</t>
    <rPh sb="5" eb="7">
      <t>マンエン</t>
    </rPh>
    <rPh sb="7" eb="9">
      <t>イジョウ</t>
    </rPh>
    <phoneticPr fontId="3"/>
  </si>
  <si>
    <t>500～1,000万円未満</t>
    <rPh sb="9" eb="11">
      <t>マンエン</t>
    </rPh>
    <rPh sb="11" eb="13">
      <t>ミマン</t>
    </rPh>
    <phoneticPr fontId="3"/>
  </si>
  <si>
    <t>平均(円)　※0を含む</t>
    <rPh sb="0" eb="1">
      <t>ヒラ</t>
    </rPh>
    <rPh sb="1" eb="2">
      <t>タモツ</t>
    </rPh>
    <rPh sb="3" eb="4">
      <t>エン</t>
    </rPh>
    <rPh sb="9" eb="10">
      <t>フク</t>
    </rPh>
    <phoneticPr fontId="3"/>
  </si>
  <si>
    <t>平均(円)　※0を含まない</t>
    <rPh sb="0" eb="1">
      <t>ヒラ</t>
    </rPh>
    <rPh sb="1" eb="2">
      <t>タモツ</t>
    </rPh>
    <rPh sb="3" eb="4">
      <t>エン</t>
    </rPh>
    <rPh sb="9" eb="10">
      <t>フク</t>
    </rPh>
    <phoneticPr fontId="3"/>
  </si>
  <si>
    <t>歯科診療所</t>
    <rPh sb="0" eb="2">
      <t>シカ</t>
    </rPh>
    <rPh sb="2" eb="4">
      <t>シンリョウ</t>
    </rPh>
    <rPh sb="4" eb="5">
      <t>トコロ</t>
    </rPh>
    <phoneticPr fontId="3"/>
  </si>
  <si>
    <t>Ⅲ　施設における職員体制等</t>
    <rPh sb="2" eb="4">
      <t>シセツ</t>
    </rPh>
    <rPh sb="8" eb="10">
      <t>ショクイン</t>
    </rPh>
    <rPh sb="10" eb="12">
      <t>タイセイ</t>
    </rPh>
    <rPh sb="12" eb="13">
      <t>トウ</t>
    </rPh>
    <phoneticPr fontId="3"/>
  </si>
  <si>
    <t>【問５(1)兼務を含む日中の職員数で「０」と回答した施設を除く】</t>
    <rPh sb="6" eb="8">
      <t>ケンム</t>
    </rPh>
    <rPh sb="9" eb="10">
      <t>フク</t>
    </rPh>
    <rPh sb="11" eb="13">
      <t>ニッチュウ</t>
    </rPh>
    <rPh sb="14" eb="17">
      <t>ショクインスウ</t>
    </rPh>
    <rPh sb="22" eb="24">
      <t>カイトウ</t>
    </rPh>
    <rPh sb="26" eb="28">
      <t>シセツ</t>
    </rPh>
    <rPh sb="29" eb="30">
      <t>ノゾ</t>
    </rPh>
    <phoneticPr fontId="3"/>
  </si>
  <si>
    <t>問５(1) 日中の職員数に占める兼務者の割合</t>
    <rPh sb="6" eb="8">
      <t>ニッチュウ</t>
    </rPh>
    <rPh sb="9" eb="11">
      <t>ショクイン</t>
    </rPh>
    <rPh sb="11" eb="12">
      <t>スウ</t>
    </rPh>
    <rPh sb="13" eb="14">
      <t>シ</t>
    </rPh>
    <rPh sb="16" eb="18">
      <t>ケンム</t>
    </rPh>
    <rPh sb="18" eb="19">
      <t>シャ</t>
    </rPh>
    <rPh sb="20" eb="22">
      <t>ワリアイ</t>
    </rPh>
    <phoneticPr fontId="3"/>
  </si>
  <si>
    <t>問５(2) 夜間の職員数－夜勤＋宿直</t>
    <rPh sb="6" eb="8">
      <t>ヤカン</t>
    </rPh>
    <rPh sb="9" eb="11">
      <t>ショクイン</t>
    </rPh>
    <rPh sb="11" eb="12">
      <t>スウ</t>
    </rPh>
    <rPh sb="13" eb="15">
      <t>ヤキン</t>
    </rPh>
    <rPh sb="16" eb="18">
      <t>シュクチョク</t>
    </rPh>
    <phoneticPr fontId="3"/>
  </si>
  <si>
    <t>【問５(2) 夜勤・宿直ともに「０」と回答した施設を除く】</t>
    <rPh sb="7" eb="9">
      <t>ヤキン</t>
    </rPh>
    <rPh sb="10" eb="12">
      <t>シュクチョク</t>
    </rPh>
    <rPh sb="19" eb="21">
      <t>カイトウ</t>
    </rPh>
    <rPh sb="23" eb="25">
      <t>シセツ</t>
    </rPh>
    <rPh sb="26" eb="27">
      <t>ノゾ</t>
    </rPh>
    <phoneticPr fontId="3"/>
  </si>
  <si>
    <t>問５(3) 夜間の看護体制</t>
    <rPh sb="6" eb="8">
      <t>ヤカン</t>
    </rPh>
    <rPh sb="9" eb="11">
      <t>カンゴ</t>
    </rPh>
    <rPh sb="11" eb="13">
      <t>タイセイ</t>
    </rPh>
    <phoneticPr fontId="3"/>
  </si>
  <si>
    <t>【問５(3)で「訪問看護ステーション、医療機関と連携してオンコール体制をとっている」と回答した施設のみ】</t>
    <rPh sb="43" eb="45">
      <t>カイトウ</t>
    </rPh>
    <rPh sb="47" eb="49">
      <t>シセツ</t>
    </rPh>
    <phoneticPr fontId="3"/>
  </si>
  <si>
    <t>問５(2) 夜間の職員数（夜勤＋宿直）に占める宿直の割合</t>
    <rPh sb="6" eb="8">
      <t>ヤカン</t>
    </rPh>
    <rPh sb="9" eb="12">
      <t>ショクインスウ</t>
    </rPh>
    <rPh sb="13" eb="15">
      <t>ヤキン</t>
    </rPh>
    <rPh sb="16" eb="18">
      <t>シュクチョク</t>
    </rPh>
    <rPh sb="20" eb="21">
      <t>シ</t>
    </rPh>
    <rPh sb="23" eb="25">
      <t>シュクチョク</t>
    </rPh>
    <rPh sb="26" eb="28">
      <t>ワリアイ</t>
    </rPh>
    <phoneticPr fontId="3"/>
  </si>
  <si>
    <t>問５(5) 外国籍の介護職員の有無</t>
    <rPh sb="0" eb="1">
      <t>トイ</t>
    </rPh>
    <phoneticPr fontId="3"/>
  </si>
  <si>
    <t>いる</t>
    <phoneticPr fontId="3"/>
  </si>
  <si>
    <t>いない</t>
    <phoneticPr fontId="3"/>
  </si>
  <si>
    <t>問５(6) 介護職の補助業務を担う職員の有無</t>
    <rPh sb="0" eb="1">
      <t>トイ</t>
    </rPh>
    <phoneticPr fontId="3"/>
  </si>
  <si>
    <t>施設長</t>
  </si>
  <si>
    <t>指定都市・特別区</t>
    <rPh sb="0" eb="2">
      <t>シテイ</t>
    </rPh>
    <rPh sb="2" eb="4">
      <t>トシ</t>
    </rPh>
    <rPh sb="5" eb="8">
      <t>トクベツク</t>
    </rPh>
    <phoneticPr fontId="3"/>
  </si>
  <si>
    <t>中核市</t>
    <rPh sb="0" eb="3">
      <t>チュウカクシ</t>
    </rPh>
    <phoneticPr fontId="3"/>
  </si>
  <si>
    <t>その他の市</t>
    <rPh sb="2" eb="3">
      <t>タ</t>
    </rPh>
    <rPh sb="4" eb="5">
      <t>シ</t>
    </rPh>
    <phoneticPr fontId="3"/>
  </si>
  <si>
    <t>平均(人)　※0を含む</t>
    <rPh sb="0" eb="1">
      <t>ヒラ</t>
    </rPh>
    <rPh sb="1" eb="2">
      <t>タモツ</t>
    </rPh>
    <rPh sb="3" eb="4">
      <t>ニン</t>
    </rPh>
    <rPh sb="9" eb="10">
      <t>フク</t>
    </rPh>
    <phoneticPr fontId="3"/>
  </si>
  <si>
    <t>平均(人)　※0を含まない</t>
    <rPh sb="0" eb="1">
      <t>ヒラ</t>
    </rPh>
    <rPh sb="1" eb="2">
      <t>タモツ</t>
    </rPh>
    <rPh sb="3" eb="4">
      <t>ニン</t>
    </rPh>
    <rPh sb="9" eb="10">
      <t>フク</t>
    </rPh>
    <phoneticPr fontId="3"/>
  </si>
  <si>
    <t>６人以上</t>
    <rPh sb="1" eb="2">
      <t>ニン</t>
    </rPh>
    <rPh sb="2" eb="4">
      <t>イジョウ</t>
    </rPh>
    <phoneticPr fontId="3"/>
  </si>
  <si>
    <t>８時間未満</t>
    <rPh sb="1" eb="3">
      <t>ジカン</t>
    </rPh>
    <rPh sb="3" eb="5">
      <t>ミマン</t>
    </rPh>
    <phoneticPr fontId="3"/>
  </si>
  <si>
    <t>居宅介護支援</t>
  </si>
  <si>
    <t>訪問介護</t>
  </si>
  <si>
    <t>訪問看護</t>
  </si>
  <si>
    <t>通所介護、通所リハ</t>
  </si>
  <si>
    <t>短期入所生活介護、短期入所療養介護</t>
  </si>
  <si>
    <t>小規模多機能型居宅介護、複合型サービス</t>
  </si>
  <si>
    <t>定期巡回・随時対応型訪問介護看護</t>
  </si>
  <si>
    <t>病院</t>
  </si>
  <si>
    <t>診療所（有床）</t>
  </si>
  <si>
    <t>診療所（無床）</t>
  </si>
  <si>
    <t>歯科診療所</t>
  </si>
  <si>
    <t>調剤薬局</t>
  </si>
  <si>
    <t>居宅介護支援</t>
    <phoneticPr fontId="3"/>
  </si>
  <si>
    <t>訪問介護</t>
    <phoneticPr fontId="3"/>
  </si>
  <si>
    <t>訪問看護</t>
    <phoneticPr fontId="3"/>
  </si>
  <si>
    <t>通所介護、通所リハ</t>
    <phoneticPr fontId="3"/>
  </si>
  <si>
    <t>短期入所生活介護、短期入所療養介護</t>
    <phoneticPr fontId="3"/>
  </si>
  <si>
    <t>小規模多機能型居宅介護、複合型サービス</t>
    <phoneticPr fontId="3"/>
  </si>
  <si>
    <t>定期巡回・随時対応型訪問介護看護</t>
    <phoneticPr fontId="3"/>
  </si>
  <si>
    <t>病院</t>
    <phoneticPr fontId="3"/>
  </si>
  <si>
    <t>診療所（有床）</t>
    <phoneticPr fontId="3"/>
  </si>
  <si>
    <t>診療所（無床）</t>
    <phoneticPr fontId="3"/>
  </si>
  <si>
    <t>歯科診療所</t>
    <phoneticPr fontId="3"/>
  </si>
  <si>
    <t>調剤薬局</t>
    <phoneticPr fontId="3"/>
  </si>
  <si>
    <t>問５(1) 日中の職員数（兼務を含む職員数）</t>
    <rPh sb="6" eb="8">
      <t>ニッチュウ</t>
    </rPh>
    <rPh sb="9" eb="11">
      <t>ショクイン</t>
    </rPh>
    <rPh sb="11" eb="12">
      <t>スウ</t>
    </rPh>
    <rPh sb="13" eb="15">
      <t>ケンム</t>
    </rPh>
    <rPh sb="16" eb="17">
      <t>フク</t>
    </rPh>
    <rPh sb="18" eb="20">
      <t>ショクイン</t>
    </rPh>
    <rPh sb="20" eb="21">
      <t>スウ</t>
    </rPh>
    <phoneticPr fontId="3"/>
  </si>
  <si>
    <t>訪問看護ステーション、医療機関と連携してオンコール体制をとっている</t>
  </si>
  <si>
    <t>夜勤・宿直の看護職員はおらず、オンコール対応もしていない</t>
  </si>
  <si>
    <t>【問５(3)で「常に夜勤または宿直の看護職員（併設事業所と兼務の場合を含む）が対応」と回答した施設のみ】</t>
    <rPh sb="15" eb="17">
      <t>シュクチョク</t>
    </rPh>
    <rPh sb="43" eb="45">
      <t>カイトウ</t>
    </rPh>
    <rPh sb="47" eb="49">
      <t>シセツ</t>
    </rPh>
    <phoneticPr fontId="3"/>
  </si>
  <si>
    <t>医師・歯科医師</t>
  </si>
  <si>
    <t>薬剤師</t>
  </si>
  <si>
    <t>PT・OT・ST</t>
  </si>
  <si>
    <t>精神保健福祉士</t>
  </si>
  <si>
    <t>介護支援専門員</t>
  </si>
  <si>
    <t>社会福祉士</t>
  </si>
  <si>
    <t>介護福祉士</t>
  </si>
  <si>
    <t>管理栄養士・栄養士</t>
  </si>
  <si>
    <t>看護職（保健師等含む）</t>
    <phoneticPr fontId="3"/>
  </si>
  <si>
    <t xml:space="preserve">Ⅳ　現在の入居者の状況 </t>
    <rPh sb="2" eb="4">
      <t>ゲンザイ</t>
    </rPh>
    <rPh sb="5" eb="8">
      <t>ニュウキョシャ</t>
    </rPh>
    <rPh sb="9" eb="11">
      <t>ジョウキョウ</t>
    </rPh>
    <phoneticPr fontId="3"/>
  </si>
  <si>
    <t>Ⅴ　入居者に対するサービスの状況</t>
    <rPh sb="2" eb="5">
      <t>ニュウキョシャ</t>
    </rPh>
    <rPh sb="6" eb="7">
      <t>タイ</t>
    </rPh>
    <rPh sb="14" eb="16">
      <t>ジョウキョウ</t>
    </rPh>
    <phoneticPr fontId="3"/>
  </si>
  <si>
    <t>【問９は、問２(3)特定施設入居者指定介護で「指定なし」と回答した施設のみ】</t>
    <rPh sb="10" eb="12">
      <t>トクテイ</t>
    </rPh>
    <rPh sb="12" eb="14">
      <t>シセツ</t>
    </rPh>
    <rPh sb="14" eb="17">
      <t>ニュウキョシャ</t>
    </rPh>
    <rPh sb="17" eb="19">
      <t>シテイ</t>
    </rPh>
    <rPh sb="19" eb="21">
      <t>カイゴ</t>
    </rPh>
    <rPh sb="23" eb="25">
      <t>シテイ</t>
    </rPh>
    <rPh sb="29" eb="31">
      <t>カイトウ</t>
    </rPh>
    <rPh sb="33" eb="35">
      <t>シセツ</t>
    </rPh>
    <phoneticPr fontId="3"/>
  </si>
  <si>
    <t>問９(1) 介護保険サービスを利用している入居者数</t>
    <rPh sb="6" eb="8">
      <t>カイゴ</t>
    </rPh>
    <rPh sb="8" eb="10">
      <t>ホケン</t>
    </rPh>
    <rPh sb="15" eb="17">
      <t>リヨウ</t>
    </rPh>
    <rPh sb="21" eb="24">
      <t>ニュウキョシャ</t>
    </rPh>
    <rPh sb="24" eb="25">
      <t>スウ</t>
    </rPh>
    <phoneticPr fontId="3"/>
  </si>
  <si>
    <t>問９(2) 入居者のケアプランを作成している居宅介護支援事業所数（地域包括支援ｾﾝﾀｰを含まず）</t>
    <rPh sb="6" eb="9">
      <t>ニュウキョシャ</t>
    </rPh>
    <rPh sb="16" eb="18">
      <t>サクセイ</t>
    </rPh>
    <rPh sb="22" eb="24">
      <t>キョタク</t>
    </rPh>
    <rPh sb="24" eb="26">
      <t>カイゴ</t>
    </rPh>
    <rPh sb="26" eb="28">
      <t>シエン</t>
    </rPh>
    <rPh sb="28" eb="31">
      <t>ジギ</t>
    </rPh>
    <rPh sb="31" eb="32">
      <t>スウ</t>
    </rPh>
    <phoneticPr fontId="3"/>
  </si>
  <si>
    <t>問９(3) 介護保険サービスを利用している入居者に占める併設または隣接の居宅介護支援事業所でケアプランを作成している入居者の割合</t>
    <rPh sb="6" eb="8">
      <t>カイゴ</t>
    </rPh>
    <rPh sb="8" eb="10">
      <t>ホケン</t>
    </rPh>
    <rPh sb="15" eb="17">
      <t>リヨウ</t>
    </rPh>
    <rPh sb="21" eb="24">
      <t>ニュウキョシャ</t>
    </rPh>
    <rPh sb="25" eb="26">
      <t>シ</t>
    </rPh>
    <rPh sb="28" eb="30">
      <t>ヘイセツ</t>
    </rPh>
    <rPh sb="33" eb="35">
      <t>リンセツ</t>
    </rPh>
    <rPh sb="36" eb="38">
      <t>キョタク</t>
    </rPh>
    <rPh sb="38" eb="40">
      <t>カイゴ</t>
    </rPh>
    <rPh sb="40" eb="42">
      <t>シエン</t>
    </rPh>
    <rPh sb="42" eb="45">
      <t>ジギョウショ</t>
    </rPh>
    <rPh sb="52" eb="54">
      <t>サクセイ</t>
    </rPh>
    <rPh sb="58" eb="61">
      <t>ニュウキョシャ</t>
    </rPh>
    <rPh sb="62" eb="64">
      <t>ワリアイ</t>
    </rPh>
    <phoneticPr fontId="3"/>
  </si>
  <si>
    <t>【問９(1)で「０人」と回答した施設を除く】</t>
    <rPh sb="9" eb="10">
      <t>ヒト</t>
    </rPh>
    <rPh sb="12" eb="14">
      <t>カイトウ</t>
    </rPh>
    <rPh sb="16" eb="18">
      <t>シセツ</t>
    </rPh>
    <rPh sb="19" eb="20">
      <t>ノゾ</t>
    </rPh>
    <phoneticPr fontId="3"/>
  </si>
  <si>
    <t>問９(4)① 介護保険サービス利用者（問９(1)）に占めるサービス種類別利用者数の割合</t>
    <rPh sb="7" eb="9">
      <t>カイゴ</t>
    </rPh>
    <rPh sb="9" eb="11">
      <t>ホケン</t>
    </rPh>
    <rPh sb="15" eb="18">
      <t>リヨウシャ</t>
    </rPh>
    <rPh sb="26" eb="27">
      <t>シ</t>
    </rPh>
    <rPh sb="33" eb="35">
      <t>シュルイ</t>
    </rPh>
    <rPh sb="35" eb="36">
      <t>ベツ</t>
    </rPh>
    <rPh sb="36" eb="39">
      <t>リヨウシャ</t>
    </rPh>
    <rPh sb="39" eb="40">
      <t>スウ</t>
    </rPh>
    <rPh sb="41" eb="43">
      <t>ワリアイ</t>
    </rPh>
    <phoneticPr fontId="3"/>
  </si>
  <si>
    <t>問９(4)② 介護保険サービス利用者（問９(1)）に占める併設・隣接事業所からサービスを受けている利用者の割合</t>
    <rPh sb="7" eb="9">
      <t>カイゴ</t>
    </rPh>
    <rPh sb="9" eb="11">
      <t>ホケン</t>
    </rPh>
    <rPh sb="15" eb="18">
      <t>リヨウシャ</t>
    </rPh>
    <rPh sb="26" eb="27">
      <t>シ</t>
    </rPh>
    <rPh sb="29" eb="31">
      <t>ヘイセツ</t>
    </rPh>
    <rPh sb="32" eb="34">
      <t>リンセツ</t>
    </rPh>
    <rPh sb="34" eb="37">
      <t>ジギョウショ</t>
    </rPh>
    <rPh sb="44" eb="45">
      <t>ウ</t>
    </rPh>
    <rPh sb="49" eb="52">
      <t>リヨウシャ</t>
    </rPh>
    <rPh sb="53" eb="55">
      <t>ワリアイ</t>
    </rPh>
    <phoneticPr fontId="3"/>
  </si>
  <si>
    <t>【問９(1)で「０人」、問３①(2)～(7)で「なし」「無回答」と回答した施設を除く】</t>
    <rPh sb="9" eb="10">
      <t>ヒト</t>
    </rPh>
    <rPh sb="12" eb="13">
      <t>トイ</t>
    </rPh>
    <rPh sb="28" eb="31">
      <t>ムカイトウ</t>
    </rPh>
    <rPh sb="33" eb="35">
      <t>カイトウ</t>
    </rPh>
    <rPh sb="37" eb="39">
      <t>シセツ</t>
    </rPh>
    <rPh sb="40" eb="41">
      <t>ノゾ</t>
    </rPh>
    <phoneticPr fontId="3"/>
  </si>
  <si>
    <t>問９(4)② 介護保険サービス利用者（問９(1)）に占める併設・隣接事業所からサービスを受けている利用者の割合（併設・隣接事業所がある場合のみ）</t>
    <rPh sb="7" eb="9">
      <t>カイゴ</t>
    </rPh>
    <rPh sb="9" eb="11">
      <t>ホケン</t>
    </rPh>
    <rPh sb="15" eb="18">
      <t>リヨウシャ</t>
    </rPh>
    <rPh sb="26" eb="27">
      <t>シ</t>
    </rPh>
    <rPh sb="29" eb="31">
      <t>ヘイセツ</t>
    </rPh>
    <rPh sb="32" eb="34">
      <t>リンセツ</t>
    </rPh>
    <rPh sb="34" eb="37">
      <t>ジギョウショ</t>
    </rPh>
    <rPh sb="44" eb="45">
      <t>ウ</t>
    </rPh>
    <rPh sb="49" eb="52">
      <t>リヨウシャ</t>
    </rPh>
    <rPh sb="53" eb="55">
      <t>ワリアイ</t>
    </rPh>
    <rPh sb="56" eb="58">
      <t>ヘイセツ</t>
    </rPh>
    <rPh sb="59" eb="61">
      <t>リンセツ</t>
    </rPh>
    <rPh sb="61" eb="64">
      <t>ジギョウショ</t>
    </rPh>
    <rPh sb="67" eb="69">
      <t>バアイ</t>
    </rPh>
    <phoneticPr fontId="3"/>
  </si>
  <si>
    <t>問９(4)③ 介護保険サービス利用者（問９(1)）に占める併設・隣接事業所以外の同一グループの事業所からサービスを受けている利用者の割合</t>
    <rPh sb="29" eb="31">
      <t>ヘイセツ</t>
    </rPh>
    <rPh sb="32" eb="34">
      <t>リンセツ</t>
    </rPh>
    <rPh sb="34" eb="37">
      <t>ジギョウショ</t>
    </rPh>
    <rPh sb="37" eb="39">
      <t>イガイ</t>
    </rPh>
    <rPh sb="40" eb="42">
      <t>ドウイツ</t>
    </rPh>
    <rPh sb="47" eb="50">
      <t>ジギョウショ</t>
    </rPh>
    <rPh sb="57" eb="58">
      <t>ウ</t>
    </rPh>
    <rPh sb="62" eb="65">
      <t>リヨウシャ</t>
    </rPh>
    <rPh sb="66" eb="68">
      <t>ワリアイ</t>
    </rPh>
    <phoneticPr fontId="3"/>
  </si>
  <si>
    <t>問10(1)① 夜間看護体制加算の有無</t>
    <rPh sb="8" eb="10">
      <t>ヤカン</t>
    </rPh>
    <rPh sb="10" eb="12">
      <t>カンゴ</t>
    </rPh>
    <rPh sb="12" eb="14">
      <t>タイセイ</t>
    </rPh>
    <rPh sb="14" eb="16">
      <t>カサン</t>
    </rPh>
    <rPh sb="17" eb="19">
      <t>ウム</t>
    </rPh>
    <phoneticPr fontId="3"/>
  </si>
  <si>
    <t>問10(3)① 口腔衛生管理体制加算の有無</t>
    <rPh sb="8" eb="10">
      <t>コウクウ</t>
    </rPh>
    <rPh sb="10" eb="12">
      <t>エイセイ</t>
    </rPh>
    <rPh sb="12" eb="14">
      <t>カンリ</t>
    </rPh>
    <rPh sb="14" eb="16">
      <t>タイセイ</t>
    </rPh>
    <rPh sb="16" eb="18">
      <t>カサン</t>
    </rPh>
    <rPh sb="19" eb="21">
      <t>ウム</t>
    </rPh>
    <phoneticPr fontId="3"/>
  </si>
  <si>
    <t>問10(6)① 医療機関連携加算の有無</t>
    <rPh sb="8" eb="10">
      <t>イリョウ</t>
    </rPh>
    <rPh sb="10" eb="12">
      <t>キカン</t>
    </rPh>
    <rPh sb="12" eb="14">
      <t>レンケイ</t>
    </rPh>
    <rPh sb="14" eb="16">
      <t>カサン</t>
    </rPh>
    <rPh sb="17" eb="19">
      <t>ウム</t>
    </rPh>
    <phoneticPr fontId="3"/>
  </si>
  <si>
    <t>【問10(6)①で「加算あり」と回答した施設のみ】</t>
    <rPh sb="10" eb="12">
      <t>カサン</t>
    </rPh>
    <rPh sb="16" eb="18">
      <t>カイトウ</t>
    </rPh>
    <rPh sb="20" eb="22">
      <t>シセツ</t>
    </rPh>
    <phoneticPr fontId="3"/>
  </si>
  <si>
    <t>問10(6)② 医療機関連携加算の人数</t>
    <rPh sb="17" eb="19">
      <t>ニンズウ</t>
    </rPh>
    <phoneticPr fontId="3"/>
  </si>
  <si>
    <t>問10(7)① 退院・退所時連携加算の有無</t>
    <rPh sb="8" eb="10">
      <t>タイイン</t>
    </rPh>
    <rPh sb="11" eb="13">
      <t>タイショ</t>
    </rPh>
    <rPh sb="13" eb="14">
      <t>ジ</t>
    </rPh>
    <rPh sb="14" eb="16">
      <t>レンケイ</t>
    </rPh>
    <rPh sb="16" eb="18">
      <t>カサン</t>
    </rPh>
    <rPh sb="19" eb="21">
      <t>ウム</t>
    </rPh>
    <phoneticPr fontId="3"/>
  </si>
  <si>
    <t>【問10(7)①で「加算あり」と回答した施設のみ】</t>
    <rPh sb="10" eb="12">
      <t>カサン</t>
    </rPh>
    <rPh sb="16" eb="18">
      <t>カイトウ</t>
    </rPh>
    <rPh sb="20" eb="22">
      <t>シセツ</t>
    </rPh>
    <phoneticPr fontId="3"/>
  </si>
  <si>
    <t>問10(7)② 退院・退所時連携加算の人数</t>
    <rPh sb="19" eb="21">
      <t>ニンズウ</t>
    </rPh>
    <phoneticPr fontId="3"/>
  </si>
  <si>
    <t>問10(8)① 認知症専門ケア加算の有無</t>
    <rPh sb="8" eb="11">
      <t>ニンチショウ</t>
    </rPh>
    <rPh sb="11" eb="13">
      <t>センモン</t>
    </rPh>
    <rPh sb="15" eb="17">
      <t>カサン</t>
    </rPh>
    <rPh sb="18" eb="20">
      <t>ウム</t>
    </rPh>
    <phoneticPr fontId="3"/>
  </si>
  <si>
    <t>問10(9)① 若年性認知症者受入加算の有無</t>
    <rPh sb="8" eb="11">
      <t>ジャクネンセイ</t>
    </rPh>
    <rPh sb="11" eb="14">
      <t>ニンチショウ</t>
    </rPh>
    <rPh sb="14" eb="15">
      <t>シャ</t>
    </rPh>
    <rPh sb="15" eb="17">
      <t>ウケイレ</t>
    </rPh>
    <rPh sb="17" eb="19">
      <t>カサン</t>
    </rPh>
    <rPh sb="20" eb="22">
      <t>ウム</t>
    </rPh>
    <phoneticPr fontId="3"/>
  </si>
  <si>
    <t>問10(9)② 若年性認知症者受入加算の人数</t>
    <rPh sb="20" eb="22">
      <t>ニンズウ</t>
    </rPh>
    <phoneticPr fontId="3"/>
  </si>
  <si>
    <t>問10(10)① 看取り介護加算の有無</t>
    <rPh sb="9" eb="11">
      <t>ミト</t>
    </rPh>
    <rPh sb="12" eb="14">
      <t>カイゴ</t>
    </rPh>
    <rPh sb="14" eb="16">
      <t>カサン</t>
    </rPh>
    <rPh sb="17" eb="19">
      <t>ウム</t>
    </rPh>
    <phoneticPr fontId="3"/>
  </si>
  <si>
    <t>問４(2)① 最多居室（住戸）面積</t>
    <rPh sb="7" eb="9">
      <t>サイタ</t>
    </rPh>
    <rPh sb="9" eb="11">
      <t>キョシツ</t>
    </rPh>
    <rPh sb="12" eb="14">
      <t>ジュウコ</t>
    </rPh>
    <rPh sb="15" eb="17">
      <t>メンセキ</t>
    </rPh>
    <phoneticPr fontId="3"/>
  </si>
  <si>
    <t>問４(2)②③ 利用料金総額月額換算　(問４(2)②a + b + c + d + e) + (問４(2)③b ÷問４(2)③d)</t>
    <rPh sb="8" eb="10">
      <t>リヨウ</t>
    </rPh>
    <rPh sb="10" eb="12">
      <t>リョウキン</t>
    </rPh>
    <rPh sb="12" eb="14">
      <t>ソウガク</t>
    </rPh>
    <rPh sb="14" eb="16">
      <t>ゲツガク</t>
    </rPh>
    <rPh sb="16" eb="18">
      <t>カンサン</t>
    </rPh>
    <phoneticPr fontId="3"/>
  </si>
  <si>
    <t>問４(2)② 月額利用料金－a 家賃相当額</t>
    <rPh sb="7" eb="9">
      <t>ゲツガク</t>
    </rPh>
    <rPh sb="9" eb="11">
      <t>リヨウ</t>
    </rPh>
    <rPh sb="11" eb="13">
      <t>リョウキン</t>
    </rPh>
    <rPh sb="16" eb="18">
      <t>ヤチン</t>
    </rPh>
    <rPh sb="18" eb="21">
      <t>ソウトウガク</t>
    </rPh>
    <phoneticPr fontId="3"/>
  </si>
  <si>
    <t>問４(2)② 月額利用料金－b 共益費・管理費相当額（共用部分の維持管理等）</t>
    <rPh sb="7" eb="9">
      <t>ゲツガク</t>
    </rPh>
    <rPh sb="9" eb="11">
      <t>リヨウ</t>
    </rPh>
    <rPh sb="11" eb="13">
      <t>リョウキン</t>
    </rPh>
    <rPh sb="16" eb="19">
      <t>キョウエキヒ</t>
    </rPh>
    <rPh sb="20" eb="23">
      <t>カンリヒ</t>
    </rPh>
    <rPh sb="23" eb="26">
      <t>ソウトウガク</t>
    </rPh>
    <rPh sb="27" eb="29">
      <t>キョウヨウ</t>
    </rPh>
    <rPh sb="29" eb="31">
      <t>ブブン</t>
    </rPh>
    <rPh sb="32" eb="34">
      <t>イジ</t>
    </rPh>
    <rPh sb="34" eb="36">
      <t>カンリ</t>
    </rPh>
    <rPh sb="36" eb="37">
      <t>トウ</t>
    </rPh>
    <phoneticPr fontId="3"/>
  </si>
  <si>
    <t>問４(2)② 月額利用料金－c 生活支援・介護サービス提供費用または基本サービス費相当額（介護保険自己負担を除く）</t>
    <rPh sb="7" eb="9">
      <t>ゲツガク</t>
    </rPh>
    <rPh sb="9" eb="11">
      <t>リヨウ</t>
    </rPh>
    <rPh sb="11" eb="13">
      <t>リョウキン</t>
    </rPh>
    <phoneticPr fontId="3"/>
  </si>
  <si>
    <t>問４(2)② 月額利用料金－d 食費（３食を30日間提供した場合）</t>
    <rPh sb="7" eb="9">
      <t>ゲツガク</t>
    </rPh>
    <rPh sb="9" eb="11">
      <t>リヨウ</t>
    </rPh>
    <rPh sb="11" eb="13">
      <t>リョウキン</t>
    </rPh>
    <rPh sb="16" eb="18">
      <t>ショクヒ</t>
    </rPh>
    <rPh sb="20" eb="21">
      <t>ショク</t>
    </rPh>
    <rPh sb="24" eb="26">
      <t>カカン</t>
    </rPh>
    <rPh sb="26" eb="28">
      <t>テイキョウ</t>
    </rPh>
    <rPh sb="30" eb="32">
      <t>バアイ</t>
    </rPh>
    <phoneticPr fontId="3"/>
  </si>
  <si>
    <t>問４(2)② 月額利用料金－e 光熱水費</t>
    <rPh sb="7" eb="9">
      <t>ゲツガク</t>
    </rPh>
    <rPh sb="9" eb="11">
      <t>リヨウ</t>
    </rPh>
    <rPh sb="11" eb="13">
      <t>リョウキン</t>
    </rPh>
    <rPh sb="16" eb="18">
      <t>コウネツ</t>
    </rPh>
    <rPh sb="18" eb="19">
      <t>ミズ</t>
    </rPh>
    <phoneticPr fontId="3"/>
  </si>
  <si>
    <t>問４(2)③ 入居時費用－a 敷金・保証金（預かり金）※原則全額返還されるもの</t>
    <rPh sb="7" eb="9">
      <t>ニュウキョ</t>
    </rPh>
    <rPh sb="9" eb="10">
      <t>トキ</t>
    </rPh>
    <rPh sb="10" eb="12">
      <t>ヒヨウ</t>
    </rPh>
    <rPh sb="15" eb="17">
      <t>シキキン</t>
    </rPh>
    <rPh sb="18" eb="21">
      <t>ホショウキン</t>
    </rPh>
    <rPh sb="22" eb="23">
      <t>アズ</t>
    </rPh>
    <rPh sb="25" eb="26">
      <t>キン</t>
    </rPh>
    <rPh sb="28" eb="30">
      <t>ゲンソク</t>
    </rPh>
    <rPh sb="30" eb="32">
      <t>ゼンガク</t>
    </rPh>
    <rPh sb="32" eb="34">
      <t>ヘンカン</t>
    </rPh>
    <phoneticPr fontId="3"/>
  </si>
  <si>
    <t>問４(2)③ 入居時費用－b 前払金</t>
    <rPh sb="7" eb="9">
      <t>ニュウキョ</t>
    </rPh>
    <rPh sb="9" eb="10">
      <t>トキ</t>
    </rPh>
    <rPh sb="10" eb="12">
      <t>ヒヨウ</t>
    </rPh>
    <rPh sb="15" eb="18">
      <t>マエバライキン</t>
    </rPh>
    <phoneticPr fontId="3"/>
  </si>
  <si>
    <t>問４(2)③ 入居時費用－b 前払金月額換算</t>
    <rPh sb="7" eb="9">
      <t>ニュウキョ</t>
    </rPh>
    <rPh sb="9" eb="10">
      <t>トキ</t>
    </rPh>
    <rPh sb="10" eb="12">
      <t>ヒヨウ</t>
    </rPh>
    <rPh sb="15" eb="18">
      <t>マエバライキン</t>
    </rPh>
    <rPh sb="18" eb="20">
      <t>ゲツガク</t>
    </rPh>
    <rPh sb="20" eb="22">
      <t>カンサン</t>
    </rPh>
    <phoneticPr fontId="3"/>
  </si>
  <si>
    <t>問４(2)③ 入居時費用－c 初期償却率（入居者に返還しない割合）</t>
    <rPh sb="7" eb="9">
      <t>ニュウキョ</t>
    </rPh>
    <rPh sb="9" eb="10">
      <t>トキ</t>
    </rPh>
    <rPh sb="10" eb="12">
      <t>ヒヨウ</t>
    </rPh>
    <rPh sb="15" eb="17">
      <t>ショキ</t>
    </rPh>
    <rPh sb="17" eb="20">
      <t>ショウキャクリツ</t>
    </rPh>
    <rPh sb="21" eb="24">
      <t>ニュウキョシャ</t>
    </rPh>
    <rPh sb="25" eb="27">
      <t>ヘンカン</t>
    </rPh>
    <rPh sb="30" eb="32">
      <t>ワリアイ</t>
    </rPh>
    <phoneticPr fontId="3"/>
  </si>
  <si>
    <t>問４(2)③ 入居時費用－d 償却期間</t>
    <rPh sb="7" eb="9">
      <t>ニュウキョ</t>
    </rPh>
    <rPh sb="9" eb="10">
      <t>トキ</t>
    </rPh>
    <rPh sb="10" eb="12">
      <t>ヒヨウ</t>
    </rPh>
    <rPh sb="15" eb="17">
      <t>ショウキャク</t>
    </rPh>
    <rPh sb="17" eb="19">
      <t>キカン</t>
    </rPh>
    <phoneticPr fontId="3"/>
  </si>
  <si>
    <t>問５(3) SQ(3)-1 夜間に看護職員を配置している理由（複数回答）</t>
    <rPh sb="14" eb="16">
      <t>ヤカン</t>
    </rPh>
    <rPh sb="17" eb="19">
      <t>カンゴ</t>
    </rPh>
    <rPh sb="19" eb="21">
      <t>ショクイン</t>
    </rPh>
    <rPh sb="22" eb="24">
      <t>ハイチ</t>
    </rPh>
    <rPh sb="28" eb="30">
      <t>リユウ</t>
    </rPh>
    <rPh sb="30" eb="36">
      <t>フカ</t>
    </rPh>
    <phoneticPr fontId="3"/>
  </si>
  <si>
    <t>問５(3) SQ(3)-2 訪問看護ステーションとの連携</t>
    <rPh sb="14" eb="16">
      <t>ホウモン</t>
    </rPh>
    <rPh sb="16" eb="18">
      <t>カンゴ</t>
    </rPh>
    <rPh sb="26" eb="28">
      <t>レンケイ</t>
    </rPh>
    <phoneticPr fontId="3"/>
  </si>
  <si>
    <t>問５(4)① 派遣職員（介護職員）－a 実人数</t>
    <rPh sb="7" eb="9">
      <t>ハケン</t>
    </rPh>
    <rPh sb="9" eb="11">
      <t>ショクイン</t>
    </rPh>
    <rPh sb="12" eb="14">
      <t>カイゴ</t>
    </rPh>
    <rPh sb="14" eb="16">
      <t>ショクイン</t>
    </rPh>
    <phoneticPr fontId="3"/>
  </si>
  <si>
    <t>問５(4)① 派遣職員（介護職員）－b 常勤換算数</t>
    <rPh sb="7" eb="9">
      <t>ハケン</t>
    </rPh>
    <rPh sb="9" eb="11">
      <t>ショクイン</t>
    </rPh>
    <rPh sb="12" eb="14">
      <t>カイゴ</t>
    </rPh>
    <rPh sb="14" eb="16">
      <t>ショクイン</t>
    </rPh>
    <phoneticPr fontId="3"/>
  </si>
  <si>
    <t>問５(4)② 派遣職員（看護職員）－a 実人数</t>
    <rPh sb="7" eb="9">
      <t>ハケン</t>
    </rPh>
    <rPh sb="9" eb="11">
      <t>ショクイン</t>
    </rPh>
    <rPh sb="12" eb="14">
      <t>カンゴ</t>
    </rPh>
    <rPh sb="14" eb="16">
      <t>ショクイン</t>
    </rPh>
    <phoneticPr fontId="3"/>
  </si>
  <si>
    <t>問10(2)① 口腔・栄養スクリーニング加算の有無</t>
    <rPh sb="8" eb="10">
      <t>コウコウ</t>
    </rPh>
    <rPh sb="11" eb="13">
      <t>エイヨウ</t>
    </rPh>
    <rPh sb="20" eb="22">
      <t>カサン</t>
    </rPh>
    <rPh sb="23" eb="25">
      <t>ウム</t>
    </rPh>
    <phoneticPr fontId="3"/>
  </si>
  <si>
    <t>加算あり（Ⅰ）</t>
    <rPh sb="0" eb="2">
      <t>カサン</t>
    </rPh>
    <phoneticPr fontId="3"/>
  </si>
  <si>
    <t>問10(4)② 生活機能向上連携加算の人数－加算あり（Ⅰ）</t>
    <rPh sb="8" eb="10">
      <t>セイカツ</t>
    </rPh>
    <rPh sb="10" eb="12">
      <t>キノウ</t>
    </rPh>
    <rPh sb="12" eb="14">
      <t>コウジョウ</t>
    </rPh>
    <rPh sb="14" eb="16">
      <t>レンケイ</t>
    </rPh>
    <rPh sb="16" eb="18">
      <t>カサン</t>
    </rPh>
    <rPh sb="19" eb="21">
      <t>ニンズウ</t>
    </rPh>
    <rPh sb="22" eb="24">
      <t>カサン</t>
    </rPh>
    <phoneticPr fontId="3"/>
  </si>
  <si>
    <t>問10(4)② 生活機能向上連携加算の人数－加算あり（Ⅱ）</t>
    <rPh sb="8" eb="10">
      <t>セイカツ</t>
    </rPh>
    <rPh sb="10" eb="12">
      <t>キノウ</t>
    </rPh>
    <rPh sb="12" eb="14">
      <t>コウジョウ</t>
    </rPh>
    <rPh sb="14" eb="16">
      <t>レンケイ</t>
    </rPh>
    <rPh sb="16" eb="18">
      <t>カサン</t>
    </rPh>
    <rPh sb="19" eb="21">
      <t>ニンズウ</t>
    </rPh>
    <rPh sb="22" eb="24">
      <t>カサン</t>
    </rPh>
    <phoneticPr fontId="3"/>
  </si>
  <si>
    <t>問10(5)② 個別機能訓練加算の人数－加算あり（Ⅰ）</t>
    <rPh sb="8" eb="10">
      <t>コベツ</t>
    </rPh>
    <rPh sb="10" eb="12">
      <t>キノウ</t>
    </rPh>
    <rPh sb="12" eb="14">
      <t>クンレン</t>
    </rPh>
    <rPh sb="14" eb="16">
      <t>カサン</t>
    </rPh>
    <rPh sb="17" eb="19">
      <t>ニンズウ</t>
    </rPh>
    <rPh sb="20" eb="22">
      <t>カサン</t>
    </rPh>
    <phoneticPr fontId="3"/>
  </si>
  <si>
    <t>問10(5)② 個別機能訓練加算の人数－加算あり（Ⅱ）</t>
    <rPh sb="8" eb="10">
      <t>コベツ</t>
    </rPh>
    <rPh sb="10" eb="12">
      <t>キノウ</t>
    </rPh>
    <rPh sb="12" eb="14">
      <t>クンレン</t>
    </rPh>
    <rPh sb="14" eb="16">
      <t>カサン</t>
    </rPh>
    <rPh sb="17" eb="19">
      <t>ニンズウ</t>
    </rPh>
    <rPh sb="20" eb="22">
      <t>カサン</t>
    </rPh>
    <phoneticPr fontId="3"/>
  </si>
  <si>
    <t>【問10(9)①で「加算あり」と回答した施設のみ】</t>
    <rPh sb="1" eb="2">
      <t>トイ</t>
    </rPh>
    <rPh sb="10" eb="12">
      <t>カサン</t>
    </rPh>
    <rPh sb="16" eb="18">
      <t>カイトウ</t>
    </rPh>
    <rPh sb="20" eb="22">
      <t>シセツ</t>
    </rPh>
    <phoneticPr fontId="3"/>
  </si>
  <si>
    <t>問10(11)① 科学的介護推進体制加算の有無</t>
    <rPh sb="9" eb="12">
      <t>カガクテキ</t>
    </rPh>
    <rPh sb="12" eb="14">
      <t>カイゴ</t>
    </rPh>
    <rPh sb="14" eb="16">
      <t>スイシン</t>
    </rPh>
    <rPh sb="16" eb="18">
      <t>タイセイ</t>
    </rPh>
    <rPh sb="18" eb="20">
      <t>カサン</t>
    </rPh>
    <rPh sb="21" eb="23">
      <t>ウム</t>
    </rPh>
    <phoneticPr fontId="3"/>
  </si>
  <si>
    <t>問10(12) ADL維持等加算の有無</t>
    <rPh sb="11" eb="13">
      <t>イジ</t>
    </rPh>
    <rPh sb="13" eb="14">
      <t>トウ</t>
    </rPh>
    <rPh sb="14" eb="16">
      <t>カサン</t>
    </rPh>
    <rPh sb="17" eb="19">
      <t>ウム</t>
    </rPh>
    <phoneticPr fontId="3"/>
  </si>
  <si>
    <t>問10(13) サービス提供体制強化加算の有無</t>
    <rPh sb="12" eb="14">
      <t>テイキョウ</t>
    </rPh>
    <rPh sb="14" eb="16">
      <t>タイセイ</t>
    </rPh>
    <rPh sb="16" eb="18">
      <t>キョウカ</t>
    </rPh>
    <rPh sb="18" eb="20">
      <t>カサン</t>
    </rPh>
    <rPh sb="21" eb="23">
      <t>ウム</t>
    </rPh>
    <phoneticPr fontId="3"/>
  </si>
  <si>
    <t>入居継続支援加算（Ⅰ）を算定</t>
    <rPh sb="0" eb="2">
      <t>ニュウキョ</t>
    </rPh>
    <rPh sb="2" eb="4">
      <t>ケイゾク</t>
    </rPh>
    <rPh sb="4" eb="6">
      <t>シエン</t>
    </rPh>
    <rPh sb="6" eb="8">
      <t>カサン</t>
    </rPh>
    <rPh sb="12" eb="14">
      <t>サンテイ</t>
    </rPh>
    <phoneticPr fontId="3"/>
  </si>
  <si>
    <t>入居継続支援加算（Ⅱ）を算定</t>
    <rPh sb="0" eb="2">
      <t>ニュウキョ</t>
    </rPh>
    <rPh sb="2" eb="4">
      <t>ケイゾク</t>
    </rPh>
    <rPh sb="4" eb="6">
      <t>シエン</t>
    </rPh>
    <rPh sb="6" eb="8">
      <t>カサン</t>
    </rPh>
    <rPh sb="12" eb="14">
      <t>サンテイ</t>
    </rPh>
    <phoneticPr fontId="3"/>
  </si>
  <si>
    <t>（Ⅰ）</t>
    <phoneticPr fontId="3"/>
  </si>
  <si>
    <t>問10(14) 介護職員処遇改善加算の有無</t>
    <rPh sb="8" eb="10">
      <t>カイゴ</t>
    </rPh>
    <rPh sb="10" eb="12">
      <t>ショクイン</t>
    </rPh>
    <rPh sb="12" eb="14">
      <t>ショグウ</t>
    </rPh>
    <rPh sb="14" eb="16">
      <t>カイゼン</t>
    </rPh>
    <rPh sb="16" eb="18">
      <t>カサン</t>
    </rPh>
    <rPh sb="19" eb="21">
      <t>ウム</t>
    </rPh>
    <phoneticPr fontId="3"/>
  </si>
  <si>
    <t>平均(人)</t>
    <rPh sb="0" eb="1">
      <t>ヒラ</t>
    </rPh>
    <rPh sb="1" eb="2">
      <t>タモツ</t>
    </rPh>
    <rPh sb="3" eb="4">
      <t>ヒト</t>
    </rPh>
    <phoneticPr fontId="3"/>
  </si>
  <si>
    <t>介護療養型医療施設</t>
    <rPh sb="0" eb="2">
      <t>カイゴ</t>
    </rPh>
    <rPh sb="2" eb="4">
      <t>リョウヨウ</t>
    </rPh>
    <rPh sb="4" eb="5">
      <t>カタ</t>
    </rPh>
    <rPh sb="5" eb="7">
      <t>イリョウ</t>
    </rPh>
    <rPh sb="7" eb="9">
      <t>シセツ</t>
    </rPh>
    <phoneticPr fontId="3"/>
  </si>
  <si>
    <t>自宅（呼び寄せ等で家族・親族等の家にいる場合を含む）</t>
  </si>
  <si>
    <t>特別養護老人ホーム</t>
    <rPh sb="0" eb="9">
      <t>トヨ</t>
    </rPh>
    <phoneticPr fontId="3"/>
  </si>
  <si>
    <t>特定施設入居者生活介護の指定を受けている有料老人ホーム、サービス付き高齢者向け住宅、軽費老人ホーム、養護老人ホーム</t>
    <rPh sb="0" eb="2">
      <t>トクテイ</t>
    </rPh>
    <rPh sb="2" eb="4">
      <t>シセツ</t>
    </rPh>
    <rPh sb="4" eb="7">
      <t>ニュウキョシャ</t>
    </rPh>
    <rPh sb="7" eb="9">
      <t>セイカツ</t>
    </rPh>
    <rPh sb="9" eb="11">
      <t>カイゴ</t>
    </rPh>
    <rPh sb="12" eb="14">
      <t>シテイ</t>
    </rPh>
    <rPh sb="15" eb="16">
      <t>ウ</t>
    </rPh>
    <rPh sb="20" eb="27">
      <t>ユロ</t>
    </rPh>
    <rPh sb="29" eb="41">
      <t>コ</t>
    </rPh>
    <rPh sb="42" eb="44">
      <t>ケイヒ</t>
    </rPh>
    <rPh sb="44" eb="46">
      <t>ロウジン</t>
    </rPh>
    <rPh sb="50" eb="52">
      <t>ヨウゴ</t>
    </rPh>
    <rPh sb="52" eb="54">
      <t>ロウジン</t>
    </rPh>
    <phoneticPr fontId="3"/>
  </si>
  <si>
    <t>特定施設入居者生活介護の指定を受けていない有料老人ホーム、サービス付き高齢者向け住宅、軽費老人ホーム、養護老人ホーム</t>
    <rPh sb="0" eb="2">
      <t>トクテイ</t>
    </rPh>
    <rPh sb="2" eb="4">
      <t>シセツ</t>
    </rPh>
    <rPh sb="4" eb="7">
      <t>ニュウキョシャ</t>
    </rPh>
    <rPh sb="7" eb="9">
      <t>セイカツ</t>
    </rPh>
    <rPh sb="9" eb="11">
      <t>カイゴ</t>
    </rPh>
    <rPh sb="12" eb="14">
      <t>シテイ</t>
    </rPh>
    <rPh sb="15" eb="16">
      <t>ウ</t>
    </rPh>
    <rPh sb="21" eb="28">
      <t>ユロ</t>
    </rPh>
    <rPh sb="30" eb="42">
      <t>コ</t>
    </rPh>
    <rPh sb="43" eb="45">
      <t>ケイヒ</t>
    </rPh>
    <rPh sb="45" eb="47">
      <t>ロウジン</t>
    </rPh>
    <rPh sb="51" eb="53">
      <t>ヨウゴ</t>
    </rPh>
    <rPh sb="53" eb="55">
      <t>ロウジン</t>
    </rPh>
    <phoneticPr fontId="3"/>
  </si>
  <si>
    <t>その他（不明を含む）</t>
  </si>
  <si>
    <t>死亡による契約終了</t>
    <rPh sb="0" eb="2">
      <t>シボウ</t>
    </rPh>
    <rPh sb="5" eb="7">
      <t>ケイヤク</t>
    </rPh>
    <rPh sb="7" eb="9">
      <t>シュウリョウ</t>
    </rPh>
    <phoneticPr fontId="3"/>
  </si>
  <si>
    <t>うち状態がよくなったことによる在宅復帰</t>
    <rPh sb="2" eb="4">
      <t>ジョウタイ</t>
    </rPh>
    <rPh sb="15" eb="17">
      <t>ザイタク</t>
    </rPh>
    <rPh sb="17" eb="19">
      <t>フッキ</t>
    </rPh>
    <phoneticPr fontId="3"/>
  </si>
  <si>
    <t>(1)～(3)計</t>
    <rPh sb="7" eb="8">
      <t>ケイ</t>
    </rPh>
    <phoneticPr fontId="3"/>
  </si>
  <si>
    <t>うち看取り介護加算</t>
    <rPh sb="2" eb="4">
      <t>ミト</t>
    </rPh>
    <rPh sb="5" eb="7">
      <t>カイゴ</t>
    </rPh>
    <rPh sb="7" eb="9">
      <t>カサン</t>
    </rPh>
    <phoneticPr fontId="3"/>
  </si>
  <si>
    <t>－</t>
  </si>
  <si>
    <t>加算なし看取り</t>
    <rPh sb="0" eb="2">
      <t>カサン</t>
    </rPh>
    <rPh sb="4" eb="6">
      <t>ミト</t>
    </rPh>
    <phoneticPr fontId="3"/>
  </si>
  <si>
    <t>看取り以外</t>
    <rPh sb="0" eb="2">
      <t>ミト</t>
    </rPh>
    <rPh sb="3" eb="5">
      <t>イガイ</t>
    </rPh>
    <phoneticPr fontId="3"/>
  </si>
  <si>
    <t>看取りを行っていない</t>
    <rPh sb="0" eb="2">
      <t>ミト</t>
    </rPh>
    <rPh sb="4" eb="5">
      <t>オコナ</t>
    </rPh>
    <phoneticPr fontId="3"/>
  </si>
  <si>
    <t>看取りを行った（看取り介護加算あり）</t>
    <rPh sb="0" eb="2">
      <t>ミト</t>
    </rPh>
    <rPh sb="4" eb="5">
      <t>オコナ</t>
    </rPh>
    <rPh sb="8" eb="10">
      <t>ミト</t>
    </rPh>
    <rPh sb="11" eb="13">
      <t>カイゴ</t>
    </rPh>
    <rPh sb="13" eb="15">
      <t>カサン</t>
    </rPh>
    <phoneticPr fontId="3"/>
  </si>
  <si>
    <t>看取りを行った（看取り介護加算なし）</t>
    <rPh sb="0" eb="2">
      <t>ミト</t>
    </rPh>
    <rPh sb="4" eb="5">
      <t>オコナ</t>
    </rPh>
    <rPh sb="8" eb="10">
      <t>ミト</t>
    </rPh>
    <rPh sb="11" eb="13">
      <t>カイゴ</t>
    </rPh>
    <rPh sb="13" eb="15">
      <t>カサン</t>
    </rPh>
    <phoneticPr fontId="3"/>
  </si>
  <si>
    <t xml:space="preserve">Ⅵ 入退去の状況 </t>
    <rPh sb="2" eb="5">
      <t>ニュウタイキョ</t>
    </rPh>
    <rPh sb="6" eb="8">
      <t>ジョウキョウ</t>
    </rPh>
    <phoneticPr fontId="3"/>
  </si>
  <si>
    <t>問11(1) 直近半年間の新規入居者数</t>
    <rPh sb="7" eb="9">
      <t>チョッキン</t>
    </rPh>
    <rPh sb="9" eb="12">
      <t>ハントシカン</t>
    </rPh>
    <rPh sb="13" eb="15">
      <t>シンキ</t>
    </rPh>
    <rPh sb="15" eb="18">
      <t>ニュウキョシャ</t>
    </rPh>
    <rPh sb="18" eb="19">
      <t>スウ</t>
    </rPh>
    <phoneticPr fontId="3"/>
  </si>
  <si>
    <t>問11(2) 直近半年間の退去者数</t>
    <rPh sb="7" eb="9">
      <t>チョッキン</t>
    </rPh>
    <rPh sb="9" eb="12">
      <t>ハントシカン</t>
    </rPh>
    <rPh sb="13" eb="16">
      <t>タイキョシャ</t>
    </rPh>
    <rPh sb="16" eb="17">
      <t>イリスウ</t>
    </rPh>
    <phoneticPr fontId="3"/>
  </si>
  <si>
    <t>【問11(1)新規入居者数で「０」と回答した施設を除く】</t>
    <rPh sb="7" eb="9">
      <t>シンキ</t>
    </rPh>
    <rPh sb="9" eb="11">
      <t>ニュウキョ</t>
    </rPh>
    <rPh sb="11" eb="12">
      <t>モノ</t>
    </rPh>
    <rPh sb="12" eb="13">
      <t>スウ</t>
    </rPh>
    <rPh sb="18" eb="20">
      <t>カイトウ</t>
    </rPh>
    <rPh sb="22" eb="24">
      <t>シセツ</t>
    </rPh>
    <rPh sb="25" eb="26">
      <t>ノゾ</t>
    </rPh>
    <phoneticPr fontId="3"/>
  </si>
  <si>
    <t>問11(3) 入居直前の居場所（人数積み上げ）</t>
    <rPh sb="7" eb="9">
      <t>ニュウキョ</t>
    </rPh>
    <rPh sb="9" eb="11">
      <t>チョクゼン</t>
    </rPh>
    <rPh sb="12" eb="15">
      <t>イバショ</t>
    </rPh>
    <rPh sb="16" eb="18">
      <t>ニンズウ</t>
    </rPh>
    <rPh sb="18" eb="19">
      <t>ツ</t>
    </rPh>
    <rPh sb="20" eb="21">
      <t>ア</t>
    </rPh>
    <phoneticPr fontId="3"/>
  </si>
  <si>
    <t>【問11(2)退去者数で「０」と回答した施設を除く】</t>
    <rPh sb="7" eb="10">
      <t>タイキョシャ</t>
    </rPh>
    <rPh sb="10" eb="11">
      <t>スウ</t>
    </rPh>
    <rPh sb="16" eb="18">
      <t>カイトウ</t>
    </rPh>
    <rPh sb="20" eb="22">
      <t>シセツ</t>
    </rPh>
    <rPh sb="23" eb="24">
      <t>ノゾ</t>
    </rPh>
    <phoneticPr fontId="3"/>
  </si>
  <si>
    <t>問11(4) 退去先（人数積み上げ）</t>
    <rPh sb="7" eb="9">
      <t>タイキョ</t>
    </rPh>
    <rPh sb="9" eb="10">
      <t>サキ</t>
    </rPh>
    <rPh sb="11" eb="13">
      <t>ニンズウ</t>
    </rPh>
    <rPh sb="13" eb="14">
      <t>ツ</t>
    </rPh>
    <rPh sb="15" eb="16">
      <t>ア</t>
    </rPh>
    <phoneticPr fontId="3"/>
  </si>
  <si>
    <t>【問11(4)①死亡による契約終了で「０」と回答した施設を除く】</t>
    <rPh sb="8" eb="10">
      <t>シボウ</t>
    </rPh>
    <rPh sb="13" eb="15">
      <t>ケイヤク</t>
    </rPh>
    <rPh sb="15" eb="17">
      <t>シュウリョウ</t>
    </rPh>
    <rPh sb="22" eb="24">
      <t>カイトウ</t>
    </rPh>
    <rPh sb="26" eb="28">
      <t>シセツ</t>
    </rPh>
    <rPh sb="29" eb="30">
      <t>ノゾ</t>
    </rPh>
    <phoneticPr fontId="3"/>
  </si>
  <si>
    <t>病院・診療所</t>
    <phoneticPr fontId="3"/>
  </si>
  <si>
    <t>０％</t>
    <phoneticPr fontId="3"/>
  </si>
  <si>
    <t>Ⅶ　入居者に対する医療対応の実態・取り組み等</t>
    <rPh sb="2" eb="4">
      <t>ニキ</t>
    </rPh>
    <phoneticPr fontId="3"/>
  </si>
  <si>
    <t>問13(1) 施設の位置づけ・ケア方針（複数回答）</t>
    <rPh sb="0" eb="1">
      <t>トイ</t>
    </rPh>
    <rPh sb="7" eb="9">
      <t>シセツ</t>
    </rPh>
    <rPh sb="10" eb="12">
      <t>イチ</t>
    </rPh>
    <rPh sb="17" eb="19">
      <t>ホウシン</t>
    </rPh>
    <rPh sb="20" eb="22">
      <t>フクスウ</t>
    </rPh>
    <rPh sb="22" eb="24">
      <t>カイトウ</t>
    </rPh>
    <phoneticPr fontId="3"/>
  </si>
  <si>
    <t>自立者・軽度者を中心とする施設</t>
  </si>
  <si>
    <t>家庭的な日常生活を重視</t>
  </si>
  <si>
    <t>自立支援型の介護を重視</t>
  </si>
  <si>
    <t>認知症対応を重視</t>
  </si>
  <si>
    <t>看取り対応を重視</t>
  </si>
  <si>
    <t>医療処置を要する人への対応を重視</t>
  </si>
  <si>
    <t>いずれにも当てはまらない</t>
  </si>
  <si>
    <t>問13(2) 医療処置を要する入居者への対応方針</t>
    <rPh sb="0" eb="1">
      <t>トイ</t>
    </rPh>
    <phoneticPr fontId="3"/>
  </si>
  <si>
    <t>利用者本人（または家族）対応を基本とし、看護・介護スタッフがサポート</t>
  </si>
  <si>
    <t>問13(2) SQ(2)-1 住まいの看護職が医療処置を行わない理由（複数回答）</t>
    <rPh sb="0" eb="1">
      <t>トイ</t>
    </rPh>
    <rPh sb="34" eb="40">
      <t>フカ</t>
    </rPh>
    <phoneticPr fontId="3"/>
  </si>
  <si>
    <t>看護職がいない・少ないため</t>
  </si>
  <si>
    <t>技術的に対応が難しいため</t>
  </si>
  <si>
    <t>夜間の対応が難しいため</t>
  </si>
  <si>
    <t>一定頻度以上の対応が難しいため</t>
  </si>
  <si>
    <t>事故等のリスクを考慮して</t>
  </si>
  <si>
    <t>たんの吸引</t>
  </si>
  <si>
    <t>胃ろう・腸ろうの管理</t>
  </si>
  <si>
    <t>経鼻経管栄養の管理</t>
  </si>
  <si>
    <t>酸素療法</t>
  </si>
  <si>
    <t>レスピレータ（人工呼吸器）の管理</t>
  </si>
  <si>
    <t>インスリンの注射（自己注射できる場合を除く）</t>
  </si>
  <si>
    <t>透析</t>
  </si>
  <si>
    <t>褥瘡の処置</t>
  </si>
  <si>
    <t>特定施設</t>
  </si>
  <si>
    <t>５～９箇所</t>
    <rPh sb="3" eb="5">
      <t>カショ</t>
    </rPh>
    <phoneticPr fontId="3"/>
  </si>
  <si>
    <t>在宅療養支援病院</t>
    <rPh sb="0" eb="2">
      <t>ザイタク</t>
    </rPh>
    <rPh sb="2" eb="4">
      <t>リョウヨウ</t>
    </rPh>
    <rPh sb="4" eb="6">
      <t>シエン</t>
    </rPh>
    <rPh sb="6" eb="8">
      <t>ヒヨ</t>
    </rPh>
    <phoneticPr fontId="3"/>
  </si>
  <si>
    <t>その他の病院</t>
    <rPh sb="2" eb="3">
      <t>タ</t>
    </rPh>
    <rPh sb="4" eb="6">
      <t>ヒヨ</t>
    </rPh>
    <phoneticPr fontId="3"/>
  </si>
  <si>
    <t>在宅療養支援診療所</t>
    <rPh sb="0" eb="2">
      <t>ザイタク</t>
    </rPh>
    <rPh sb="2" eb="4">
      <t>リョウヨウ</t>
    </rPh>
    <rPh sb="4" eb="6">
      <t>シエン</t>
    </rPh>
    <rPh sb="6" eb="9">
      <t>シンリョウショ</t>
    </rPh>
    <phoneticPr fontId="3"/>
  </si>
  <si>
    <t>その他の診療所</t>
    <rPh sb="2" eb="3">
      <t>タ</t>
    </rPh>
    <rPh sb="4" eb="7">
      <t>シンリョウショ</t>
    </rPh>
    <phoneticPr fontId="3"/>
  </si>
  <si>
    <t>あり</t>
    <phoneticPr fontId="3"/>
  </si>
  <si>
    <t>なし</t>
    <phoneticPr fontId="3"/>
  </si>
  <si>
    <t>毎日</t>
  </si>
  <si>
    <t>決められたタイミングで定期的に</t>
  </si>
  <si>
    <t>必要に応じて不定期に</t>
  </si>
  <si>
    <t>０件</t>
    <phoneticPr fontId="3"/>
  </si>
  <si>
    <t>実施していない</t>
  </si>
  <si>
    <t>実施している人と実施していない人がいる</t>
  </si>
  <si>
    <t>入居者全員に実施している</t>
  </si>
  <si>
    <t>入居を開始した時</t>
  </si>
  <si>
    <t>入院から施設に戻ってきた時</t>
  </si>
  <si>
    <t>医療依存度が高くなった時</t>
  </si>
  <si>
    <t>転居・退去の可能性が高まった時</t>
  </si>
  <si>
    <t>看取り期と判断された時</t>
  </si>
  <si>
    <t>本人の意向に変化が生じた時</t>
  </si>
  <si>
    <t>家族の意向に変化が生じた時</t>
  </si>
  <si>
    <t>加入していない</t>
  </si>
  <si>
    <t>特になし</t>
  </si>
  <si>
    <t>特定施設</t>
    <rPh sb="0" eb="2">
      <t>トクテイ</t>
    </rPh>
    <rPh sb="2" eb="4">
      <t>シセツ</t>
    </rPh>
    <phoneticPr fontId="3"/>
  </si>
  <si>
    <t>２～３人</t>
    <rPh sb="3" eb="4">
      <t>ヒト</t>
    </rPh>
    <phoneticPr fontId="3"/>
  </si>
  <si>
    <t>４～５人</t>
    <rPh sb="3" eb="4">
      <t>ヒト</t>
    </rPh>
    <phoneticPr fontId="3"/>
  </si>
  <si>
    <t>６～７人</t>
    <rPh sb="3" eb="4">
      <t>ヒト</t>
    </rPh>
    <phoneticPr fontId="3"/>
  </si>
  <si>
    <t>８～９人</t>
    <rPh sb="3" eb="4">
      <t>ヒト</t>
    </rPh>
    <phoneticPr fontId="3"/>
  </si>
  <si>
    <t>10～14人</t>
    <rPh sb="5" eb="6">
      <t>ニン</t>
    </rPh>
    <phoneticPr fontId="3"/>
  </si>
  <si>
    <t>15～19人</t>
    <rPh sb="5" eb="6">
      <t>ニン</t>
    </rPh>
    <phoneticPr fontId="3"/>
  </si>
  <si>
    <t>１人</t>
    <rPh sb="1" eb="2">
      <t>ニン</t>
    </rPh>
    <phoneticPr fontId="3"/>
  </si>
  <si>
    <t>２人</t>
    <rPh sb="1" eb="2">
      <t>ニン</t>
    </rPh>
    <phoneticPr fontId="3"/>
  </si>
  <si>
    <t>３人</t>
    <rPh sb="1" eb="2">
      <t>ニン</t>
    </rPh>
    <phoneticPr fontId="3"/>
  </si>
  <si>
    <t>４人</t>
    <rPh sb="1" eb="2">
      <t>ニン</t>
    </rPh>
    <phoneticPr fontId="3"/>
  </si>
  <si>
    <t>５人</t>
    <rPh sb="1" eb="2">
      <t>ニン</t>
    </rPh>
    <phoneticPr fontId="3"/>
  </si>
  <si>
    <t>60～100％未満</t>
    <rPh sb="7" eb="9">
      <t>ミマン</t>
    </rPh>
    <phoneticPr fontId="3"/>
  </si>
  <si>
    <t>６～９人</t>
    <rPh sb="3" eb="4">
      <t>ヒト</t>
    </rPh>
    <phoneticPr fontId="3"/>
  </si>
  <si>
    <t>０人</t>
    <rPh sb="1" eb="2">
      <t>ニン</t>
    </rPh>
    <phoneticPr fontId="3"/>
  </si>
  <si>
    <t>５～９人</t>
    <rPh sb="3" eb="4">
      <t>ニン</t>
    </rPh>
    <phoneticPr fontId="3"/>
  </si>
  <si>
    <t>20～29人</t>
    <rPh sb="5" eb="6">
      <t>ニン</t>
    </rPh>
    <phoneticPr fontId="3"/>
  </si>
  <si>
    <t>30～39人</t>
    <rPh sb="5" eb="6">
      <t>ニン</t>
    </rPh>
    <phoneticPr fontId="3"/>
  </si>
  <si>
    <t>２人未満</t>
    <rPh sb="1" eb="2">
      <t>ニン</t>
    </rPh>
    <rPh sb="2" eb="4">
      <t>ミマン</t>
    </rPh>
    <phoneticPr fontId="3"/>
  </si>
  <si>
    <t>４～５人</t>
    <rPh sb="3" eb="4">
      <t>ニン</t>
    </rPh>
    <phoneticPr fontId="3"/>
  </si>
  <si>
    <t>６～７人</t>
    <rPh sb="3" eb="4">
      <t>ニン</t>
    </rPh>
    <phoneticPr fontId="3"/>
  </si>
  <si>
    <t>８～９人</t>
    <rPh sb="3" eb="4">
      <t>ニン</t>
    </rPh>
    <phoneticPr fontId="3"/>
  </si>
  <si>
    <t>２～４人未満</t>
    <rPh sb="3" eb="4">
      <t>ニン</t>
    </rPh>
    <rPh sb="4" eb="6">
      <t>ミマン</t>
    </rPh>
    <phoneticPr fontId="3"/>
  </si>
  <si>
    <t>４～６人未満</t>
    <rPh sb="3" eb="4">
      <t>ニン</t>
    </rPh>
    <rPh sb="4" eb="6">
      <t>ミマン</t>
    </rPh>
    <phoneticPr fontId="3"/>
  </si>
  <si>
    <t>６～８人未満</t>
    <rPh sb="3" eb="4">
      <t>ニン</t>
    </rPh>
    <rPh sb="4" eb="6">
      <t>ミマン</t>
    </rPh>
    <phoneticPr fontId="3"/>
  </si>
  <si>
    <t>１～９人</t>
    <rPh sb="3" eb="4">
      <t>ニン</t>
    </rPh>
    <phoneticPr fontId="3"/>
  </si>
  <si>
    <t>10～19人</t>
    <rPh sb="5" eb="6">
      <t>ニン</t>
    </rPh>
    <phoneticPr fontId="3"/>
  </si>
  <si>
    <t>40～49人</t>
    <rPh sb="5" eb="6">
      <t>ヒト</t>
    </rPh>
    <phoneticPr fontId="3"/>
  </si>
  <si>
    <t>【問３(1)①で居宅介護支援事業所が「併設」または「隣接」と回答した施設のみ、問９(1)で介護保険サービスを利用している入居者が「０」と回答した施設を除く】</t>
    <rPh sb="1" eb="2">
      <t>トイ</t>
    </rPh>
    <rPh sb="8" eb="10">
      <t>キョタク</t>
    </rPh>
    <rPh sb="10" eb="12">
      <t>カイゴ</t>
    </rPh>
    <rPh sb="12" eb="14">
      <t>シエン</t>
    </rPh>
    <rPh sb="14" eb="17">
      <t>ジギョウショ</t>
    </rPh>
    <rPh sb="19" eb="21">
      <t>ヘイセツ</t>
    </rPh>
    <rPh sb="26" eb="28">
      <t>リンセツ</t>
    </rPh>
    <rPh sb="30" eb="32">
      <t>カイトウ</t>
    </rPh>
    <rPh sb="34" eb="36">
      <t>シセツ</t>
    </rPh>
    <phoneticPr fontId="3"/>
  </si>
  <si>
    <t>問10(4)① 生活機能向上連携加算の有無（複数回答）</t>
    <rPh sb="8" eb="10">
      <t>セイカツ</t>
    </rPh>
    <rPh sb="10" eb="12">
      <t>キノウ</t>
    </rPh>
    <rPh sb="12" eb="14">
      <t>コウジョウ</t>
    </rPh>
    <rPh sb="14" eb="16">
      <t>レンケイ</t>
    </rPh>
    <rPh sb="16" eb="18">
      <t>カサン</t>
    </rPh>
    <rPh sb="19" eb="21">
      <t>ウム</t>
    </rPh>
    <rPh sb="21" eb="27">
      <t>フカ</t>
    </rPh>
    <phoneticPr fontId="3"/>
  </si>
  <si>
    <t>【問10(4)①で「加算あり（Ⅰ）」と回答した施設のみ】</t>
    <rPh sb="10" eb="12">
      <t>カサン</t>
    </rPh>
    <rPh sb="19" eb="21">
      <t>カイトウ</t>
    </rPh>
    <rPh sb="23" eb="25">
      <t>シセツ</t>
    </rPh>
    <phoneticPr fontId="3"/>
  </si>
  <si>
    <t>【問10(4)①で「加算あり（Ⅱ）」と回答した施設のみ】</t>
    <rPh sb="10" eb="12">
      <t>カサン</t>
    </rPh>
    <rPh sb="19" eb="21">
      <t>カイトウ</t>
    </rPh>
    <rPh sb="23" eb="25">
      <t>シセツ</t>
    </rPh>
    <phoneticPr fontId="3"/>
  </si>
  <si>
    <t>問10(5)① 個別機能訓練加算の有無（複数回答）</t>
    <rPh sb="8" eb="10">
      <t>コベツ</t>
    </rPh>
    <rPh sb="10" eb="12">
      <t>キノウ</t>
    </rPh>
    <rPh sb="12" eb="14">
      <t>クンレン</t>
    </rPh>
    <rPh sb="14" eb="16">
      <t>カサン</t>
    </rPh>
    <rPh sb="17" eb="19">
      <t>ウム</t>
    </rPh>
    <rPh sb="19" eb="25">
      <t>フカ</t>
    </rPh>
    <phoneticPr fontId="3"/>
  </si>
  <si>
    <t>【問10(5)①で「加算あり（Ⅰ）」と回答した施設のみ】</t>
    <rPh sb="10" eb="12">
      <t>カサン</t>
    </rPh>
    <rPh sb="19" eb="21">
      <t>カイトウ</t>
    </rPh>
    <rPh sb="23" eb="25">
      <t>シセツ</t>
    </rPh>
    <phoneticPr fontId="3"/>
  </si>
  <si>
    <t>【問10(5)①で「加算あり（Ⅱ）」と回答した施設のみ】</t>
    <rPh sb="10" eb="12">
      <t>カサン</t>
    </rPh>
    <rPh sb="19" eb="21">
      <t>カイトウ</t>
    </rPh>
    <rPh sb="23" eb="25">
      <t>シセツ</t>
    </rPh>
    <phoneticPr fontId="3"/>
  </si>
  <si>
    <t>特定施設</t>
    <phoneticPr fontId="3"/>
  </si>
  <si>
    <t>特定施設</t>
    <phoneticPr fontId="3"/>
  </si>
  <si>
    <t>０％</t>
    <phoneticPr fontId="3"/>
  </si>
  <si>
    <t>10～30％未満</t>
    <rPh sb="6" eb="8">
      <t>ミマン</t>
    </rPh>
    <phoneticPr fontId="3"/>
  </si>
  <si>
    <t>100％</t>
    <phoneticPr fontId="3"/>
  </si>
  <si>
    <t>１件</t>
    <rPh sb="1" eb="2">
      <t>ケン</t>
    </rPh>
    <phoneticPr fontId="3"/>
  </si>
  <si>
    <t>２件</t>
    <rPh sb="1" eb="2">
      <t>ケン</t>
    </rPh>
    <phoneticPr fontId="3"/>
  </si>
  <si>
    <t>３件</t>
    <rPh sb="1" eb="2">
      <t>ケン</t>
    </rPh>
    <phoneticPr fontId="3"/>
  </si>
  <si>
    <t>４件</t>
    <rPh sb="1" eb="2">
      <t>ケン</t>
    </rPh>
    <phoneticPr fontId="3"/>
  </si>
  <si>
    <t>５～９件</t>
    <phoneticPr fontId="3"/>
  </si>
  <si>
    <t>10件以上</t>
    <rPh sb="3" eb="5">
      <t>イジョウ</t>
    </rPh>
    <phoneticPr fontId="3"/>
  </si>
  <si>
    <t>２～３人未満</t>
    <rPh sb="3" eb="4">
      <t>ニン</t>
    </rPh>
    <rPh sb="4" eb="6">
      <t>ミマン</t>
    </rPh>
    <phoneticPr fontId="3"/>
  </si>
  <si>
    <t>３～４人未満</t>
    <rPh sb="3" eb="4">
      <t>ニン</t>
    </rPh>
    <rPh sb="4" eb="6">
      <t>ミマン</t>
    </rPh>
    <phoneticPr fontId="3"/>
  </si>
  <si>
    <t>４～５人未満</t>
    <rPh sb="3" eb="4">
      <t>ニン</t>
    </rPh>
    <rPh sb="4" eb="6">
      <t>ミマン</t>
    </rPh>
    <phoneticPr fontId="3"/>
  </si>
  <si>
    <t>５～６人未満</t>
    <rPh sb="3" eb="4">
      <t>ニン</t>
    </rPh>
    <rPh sb="4" eb="6">
      <t>ミマン</t>
    </rPh>
    <phoneticPr fontId="3"/>
  </si>
  <si>
    <t>５人未満</t>
    <rPh sb="1" eb="2">
      <t>ニン</t>
    </rPh>
    <rPh sb="2" eb="4">
      <t>ミマン</t>
    </rPh>
    <phoneticPr fontId="3"/>
  </si>
  <si>
    <t>５～10人未満</t>
    <rPh sb="4" eb="5">
      <t>ニン</t>
    </rPh>
    <rPh sb="5" eb="7">
      <t>ミマン</t>
    </rPh>
    <phoneticPr fontId="3"/>
  </si>
  <si>
    <t>100～500万円未満</t>
    <rPh sb="7" eb="9">
      <t>マンエン</t>
    </rPh>
    <rPh sb="9" eb="11">
      <t>ミマン</t>
    </rPh>
    <phoneticPr fontId="3"/>
  </si>
  <si>
    <t>３万円未満</t>
    <rPh sb="1" eb="3">
      <t>マンエン</t>
    </rPh>
    <rPh sb="3" eb="5">
      <t>ミマン</t>
    </rPh>
    <phoneticPr fontId="3"/>
  </si>
  <si>
    <t>15万円以上</t>
    <rPh sb="2" eb="4">
      <t>マンエン</t>
    </rPh>
    <rPh sb="4" eb="6">
      <t>イジョウ</t>
    </rPh>
    <phoneticPr fontId="3"/>
  </si>
  <si>
    <t>問４(2)② 月額利用料金（合計）－b～e合計</t>
    <rPh sb="7" eb="9">
      <t>ゲツガク</t>
    </rPh>
    <rPh sb="9" eb="11">
      <t>リヨウ</t>
    </rPh>
    <rPh sb="11" eb="13">
      <t>リョウキン</t>
    </rPh>
    <rPh sb="14" eb="16">
      <t>ゴウケイ</t>
    </rPh>
    <rPh sb="21" eb="23">
      <t>ゴウケイ</t>
    </rPh>
    <phoneticPr fontId="3"/>
  </si>
  <si>
    <t>問４(2)②③ 居住費用（前払い金考慮後家賃）（問４(2)②a + (問４(2)③b ÷問４(2)③d)</t>
    <rPh sb="8" eb="10">
      <t>キョジュウ</t>
    </rPh>
    <rPh sb="10" eb="12">
      <t>ヒヨウ</t>
    </rPh>
    <rPh sb="13" eb="15">
      <t>マエバラ</t>
    </rPh>
    <rPh sb="16" eb="17">
      <t>キン</t>
    </rPh>
    <rPh sb="17" eb="19">
      <t>コウリョ</t>
    </rPh>
    <rPh sb="19" eb="20">
      <t>ノチ</t>
    </rPh>
    <rPh sb="20" eb="22">
      <t>ヤチン</t>
    </rPh>
    <phoneticPr fontId="3"/>
  </si>
  <si>
    <t>問４(2)①②③ 単位面積（１㎡）あたり居住費用（前払い金考慮後家賃÷最多居室面積）</t>
    <rPh sb="9" eb="11">
      <t>タンイ</t>
    </rPh>
    <rPh sb="11" eb="13">
      <t>メンセキ</t>
    </rPh>
    <rPh sb="20" eb="22">
      <t>キョジュウ</t>
    </rPh>
    <rPh sb="22" eb="24">
      <t>ヒヨウ</t>
    </rPh>
    <rPh sb="25" eb="27">
      <t>マエバラ</t>
    </rPh>
    <rPh sb="28" eb="29">
      <t>キン</t>
    </rPh>
    <rPh sb="29" eb="31">
      <t>コウリョ</t>
    </rPh>
    <rPh sb="31" eb="32">
      <t>ノチ</t>
    </rPh>
    <rPh sb="32" eb="34">
      <t>ヤチン</t>
    </rPh>
    <rPh sb="35" eb="37">
      <t>サイタ</t>
    </rPh>
    <rPh sb="37" eb="39">
      <t>キョシツ</t>
    </rPh>
    <rPh sb="39" eb="41">
      <t>メンセキ</t>
    </rPh>
    <phoneticPr fontId="3"/>
  </si>
  <si>
    <t>問５(2) 夜間の職員数－夜勤</t>
    <rPh sb="6" eb="8">
      <t>ヤカン</t>
    </rPh>
    <rPh sb="9" eb="11">
      <t>ショクイン</t>
    </rPh>
    <rPh sb="11" eb="12">
      <t>スウ</t>
    </rPh>
    <rPh sb="13" eb="15">
      <t>ヤキン</t>
    </rPh>
    <phoneticPr fontId="3"/>
  </si>
  <si>
    <t>問５(2) 夜間の職員数－宿直</t>
    <rPh sb="6" eb="8">
      <t>ヤカン</t>
    </rPh>
    <rPh sb="9" eb="11">
      <t>ショクイン</t>
    </rPh>
    <rPh sb="11" eb="12">
      <t>スウ</t>
    </rPh>
    <rPh sb="13" eb="15">
      <t>シュクチョク</t>
    </rPh>
    <phoneticPr fontId="3"/>
  </si>
  <si>
    <t>４人以上</t>
    <rPh sb="1" eb="2">
      <t>ニン</t>
    </rPh>
    <rPh sb="2" eb="4">
      <t>イジョウ</t>
    </rPh>
    <phoneticPr fontId="3"/>
  </si>
  <si>
    <t>４人以下</t>
    <rPh sb="1" eb="2">
      <t>ニン</t>
    </rPh>
    <rPh sb="2" eb="4">
      <t>イカ</t>
    </rPh>
    <phoneticPr fontId="3"/>
  </si>
  <si>
    <t>４人以下</t>
    <rPh sb="1" eb="2">
      <t>ニン</t>
    </rPh>
    <rPh sb="2" eb="4">
      <t>イカ</t>
    </rPh>
    <phoneticPr fontId="3"/>
  </si>
  <si>
    <t>５～９人</t>
    <rPh sb="3" eb="4">
      <t>ヒト</t>
    </rPh>
    <phoneticPr fontId="3"/>
  </si>
  <si>
    <t>３～４人</t>
    <rPh sb="3" eb="4">
      <t>ニン</t>
    </rPh>
    <phoneticPr fontId="3"/>
  </si>
  <si>
    <t>５人以上</t>
    <rPh sb="1" eb="2">
      <t>ニン</t>
    </rPh>
    <rPh sb="2" eb="4">
      <t>イジョウ</t>
    </rPh>
    <phoneticPr fontId="3"/>
  </si>
  <si>
    <t>３～５人未満</t>
    <rPh sb="3" eb="4">
      <t>ニン</t>
    </rPh>
    <rPh sb="4" eb="6">
      <t>ミマン</t>
    </rPh>
    <phoneticPr fontId="3"/>
  </si>
  <si>
    <t>10人以上</t>
    <rPh sb="2" eb="3">
      <t>ニン</t>
    </rPh>
    <rPh sb="3" eb="5">
      <t>イジョウ</t>
    </rPh>
    <phoneticPr fontId="3"/>
  </si>
  <si>
    <t>平均(人)</t>
    <rPh sb="0" eb="1">
      <t>ヒラ</t>
    </rPh>
    <rPh sb="1" eb="2">
      <t>タモツ</t>
    </rPh>
    <rPh sb="3" eb="4">
      <t>ニン</t>
    </rPh>
    <phoneticPr fontId="3"/>
  </si>
  <si>
    <t>60％未満</t>
    <rPh sb="3" eb="5">
      <t>ミマン</t>
    </rPh>
    <phoneticPr fontId="3"/>
  </si>
  <si>
    <t>95～100％未満</t>
    <rPh sb="7" eb="9">
      <t>ミマン</t>
    </rPh>
    <phoneticPr fontId="3"/>
  </si>
  <si>
    <t>100％</t>
    <phoneticPr fontId="3"/>
  </si>
  <si>
    <t>問９(1) 要支援・要介護者に対する介護保険サービスを利用している入居者の割合</t>
    <rPh sb="13" eb="14">
      <t>シャ</t>
    </rPh>
    <rPh sb="18" eb="20">
      <t>カイゴ</t>
    </rPh>
    <rPh sb="20" eb="22">
      <t>ホケン</t>
    </rPh>
    <rPh sb="27" eb="29">
      <t>リヨウ</t>
    </rPh>
    <rPh sb="33" eb="36">
      <t>ニュウキョシャ</t>
    </rPh>
    <rPh sb="37" eb="39">
      <t>ワリアイ</t>
    </rPh>
    <phoneticPr fontId="3"/>
  </si>
  <si>
    <t>９人以下</t>
    <rPh sb="1" eb="2">
      <t>ニン</t>
    </rPh>
    <rPh sb="2" eb="4">
      <t>イカ</t>
    </rPh>
    <phoneticPr fontId="3"/>
  </si>
  <si>
    <t>10～19人</t>
  </si>
  <si>
    <t>10～19人</t>
    <phoneticPr fontId="3"/>
  </si>
  <si>
    <t>20～29人</t>
  </si>
  <si>
    <t>20～29人</t>
    <phoneticPr fontId="3"/>
  </si>
  <si>
    <t>30～39人</t>
  </si>
  <si>
    <t>30～39人</t>
    <phoneticPr fontId="3"/>
  </si>
  <si>
    <t>40～49人</t>
  </si>
  <si>
    <t>40～49人</t>
    <phoneticPr fontId="3"/>
  </si>
  <si>
    <t>50～59人</t>
  </si>
  <si>
    <t>50～59人</t>
    <phoneticPr fontId="3"/>
  </si>
  <si>
    <t>【問10(8)①で「加算あり（Ⅰ）（Ⅱ）」と回答した施設のみ】</t>
    <rPh sb="10" eb="12">
      <t>カサン</t>
    </rPh>
    <rPh sb="22" eb="24">
      <t>カイトウ</t>
    </rPh>
    <rPh sb="26" eb="28">
      <t>シセツ</t>
    </rPh>
    <phoneticPr fontId="3"/>
  </si>
  <si>
    <t>問10(8)② 認知症専門ケア加算の人数－加算あり</t>
    <rPh sb="8" eb="11">
      <t>ニンチショウ</t>
    </rPh>
    <rPh sb="11" eb="13">
      <t>センモン</t>
    </rPh>
    <rPh sb="15" eb="17">
      <t>カサン</t>
    </rPh>
    <rPh sb="18" eb="20">
      <t>ニンズウ</t>
    </rPh>
    <rPh sb="21" eb="23">
      <t>カサン</t>
    </rPh>
    <phoneticPr fontId="3"/>
  </si>
  <si>
    <t>問10(15) 介護職員等特定処遇改善加算</t>
    <rPh sb="8" eb="10">
      <t>カイゴ</t>
    </rPh>
    <rPh sb="10" eb="12">
      <t>ショクイン</t>
    </rPh>
    <rPh sb="12" eb="13">
      <t>トウ</t>
    </rPh>
    <rPh sb="13" eb="15">
      <t>トクテイ</t>
    </rPh>
    <rPh sb="15" eb="17">
      <t>ショグウ</t>
    </rPh>
    <rPh sb="17" eb="19">
      <t>カイゼン</t>
    </rPh>
    <rPh sb="19" eb="21">
      <t>カサン</t>
    </rPh>
    <phoneticPr fontId="3"/>
  </si>
  <si>
    <t>50％以上</t>
    <rPh sb="3" eb="5">
      <t>イジョウ</t>
    </rPh>
    <phoneticPr fontId="3"/>
  </si>
  <si>
    <t>問11(1) 定員に対する新規入居者の割合</t>
    <rPh sb="7" eb="9">
      <t>テイイン</t>
    </rPh>
    <rPh sb="10" eb="11">
      <t>タイ</t>
    </rPh>
    <rPh sb="13" eb="15">
      <t>シンキ</t>
    </rPh>
    <rPh sb="15" eb="18">
      <t>ニュウキョシャ</t>
    </rPh>
    <rPh sb="19" eb="21">
      <t>ワリアイ</t>
    </rPh>
    <phoneticPr fontId="3"/>
  </si>
  <si>
    <t>問11(2) 定員に対する退去者の割合</t>
    <rPh sb="7" eb="9">
      <t>テイイン</t>
    </rPh>
    <rPh sb="10" eb="11">
      <t>タイ</t>
    </rPh>
    <rPh sb="13" eb="16">
      <t>タイキョシャ</t>
    </rPh>
    <rPh sb="17" eb="19">
      <t>ワリアイ</t>
    </rPh>
    <phoneticPr fontId="3"/>
  </si>
  <si>
    <t>【問13(2)で「住まいの看護職は原則医療処置を行わず、協力医や主治医等と連携して対応」と回答した施設のみ】</t>
    <rPh sb="1" eb="2">
      <t>トイ</t>
    </rPh>
    <rPh sb="45" eb="47">
      <t>カイトウ</t>
    </rPh>
    <rPh sb="49" eb="51">
      <t>シセツ</t>
    </rPh>
    <phoneticPr fontId="3"/>
  </si>
  <si>
    <t>平均(件)　※0を含む</t>
    <rPh sb="0" eb="1">
      <t>ヒラ</t>
    </rPh>
    <rPh sb="1" eb="2">
      <t>タモツ</t>
    </rPh>
    <rPh sb="3" eb="4">
      <t>ケン</t>
    </rPh>
    <rPh sb="9" eb="10">
      <t>フク</t>
    </rPh>
    <phoneticPr fontId="3"/>
  </si>
  <si>
    <t>平均(件)　※0を含まない</t>
    <rPh sb="0" eb="1">
      <t>ヒラ</t>
    </rPh>
    <rPh sb="1" eb="2">
      <t>タモツ</t>
    </rPh>
    <rPh sb="3" eb="4">
      <t>ケン</t>
    </rPh>
    <rPh sb="9" eb="10">
      <t>フク</t>
    </rPh>
    <phoneticPr fontId="3"/>
  </si>
  <si>
    <t>エラー・
無回答</t>
    <rPh sb="5" eb="8">
      <t>ムカイトウ</t>
    </rPh>
    <phoneticPr fontId="3"/>
  </si>
  <si>
    <t>平均
（人）</t>
    <rPh sb="0" eb="2">
      <t>ヘイキン</t>
    </rPh>
    <rPh sb="4" eb="5">
      <t>ヒト</t>
    </rPh>
    <phoneticPr fontId="3"/>
  </si>
  <si>
    <t>最大
（人）</t>
    <rPh sb="0" eb="2">
      <t>サイダイ</t>
    </rPh>
    <rPh sb="4" eb="5">
      <t>ヒト</t>
    </rPh>
    <phoneticPr fontId="3"/>
  </si>
  <si>
    <t>有老（計）</t>
    <rPh sb="0" eb="1">
      <t>ユウ</t>
    </rPh>
    <rPh sb="1" eb="2">
      <t>ロウ</t>
    </rPh>
    <rPh sb="3" eb="4">
      <t>ケイ</t>
    </rPh>
    <phoneticPr fontId="3"/>
  </si>
  <si>
    <t>問12 看取り率　※分母に介護医療院含む</t>
    <rPh sb="4" eb="6">
      <t>ミト</t>
    </rPh>
    <rPh sb="7" eb="8">
      <t>リツ</t>
    </rPh>
    <rPh sb="10" eb="12">
      <t>ブンボ</t>
    </rPh>
    <rPh sb="13" eb="15">
      <t>カイゴ</t>
    </rPh>
    <rPh sb="15" eb="17">
      <t>イリョウ</t>
    </rPh>
    <rPh sb="17" eb="18">
      <t>イン</t>
    </rPh>
    <rPh sb="18" eb="19">
      <t>フク</t>
    </rPh>
    <phoneticPr fontId="3"/>
  </si>
  <si>
    <t>特定施設（再掲）</t>
    <rPh sb="0" eb="2">
      <t>トクテイ</t>
    </rPh>
    <rPh sb="2" eb="4">
      <t>シセツ</t>
    </rPh>
    <rPh sb="5" eb="7">
      <t>サイケイ</t>
    </rPh>
    <phoneticPr fontId="3"/>
  </si>
  <si>
    <t>なし</t>
  </si>
  <si>
    <t>サービス付き
高齢者向け住宅
（非特定施設）</t>
    <rPh sb="4" eb="5">
      <t>ツ</t>
    </rPh>
    <rPh sb="7" eb="10">
      <t>コウレイシャ</t>
    </rPh>
    <rPh sb="10" eb="11">
      <t>ム</t>
    </rPh>
    <rPh sb="12" eb="14">
      <t>ジュウタク</t>
    </rPh>
    <rPh sb="16" eb="17">
      <t>ヒ</t>
    </rPh>
    <rPh sb="17" eb="19">
      <t>トクテイ</t>
    </rPh>
    <rPh sb="19" eb="21">
      <t>シセツ</t>
    </rPh>
    <phoneticPr fontId="3"/>
  </si>
  <si>
    <t>サービス付き
高齢者向け住宅
（計）</t>
    <rPh sb="4" eb="5">
      <t>ツ</t>
    </rPh>
    <rPh sb="7" eb="10">
      <t>コウレイシャ</t>
    </rPh>
    <rPh sb="10" eb="11">
      <t>ム</t>
    </rPh>
    <rPh sb="12" eb="14">
      <t>ジュウタク</t>
    </rPh>
    <rPh sb="16" eb="17">
      <t>ケイ</t>
    </rPh>
    <phoneticPr fontId="3"/>
  </si>
  <si>
    <t>（再掲）特定施設</t>
    <rPh sb="4" eb="6">
      <t>トクテイ</t>
    </rPh>
    <rPh sb="6" eb="8">
      <t>シセツ</t>
    </rPh>
    <phoneticPr fontId="3"/>
  </si>
  <si>
    <t>有料老人ホーム
（計）</t>
    <rPh sb="0" eb="4">
      <t>ユウリョウロウジン</t>
    </rPh>
    <rPh sb="9" eb="10">
      <t>ケイ</t>
    </rPh>
    <phoneticPr fontId="3"/>
  </si>
  <si>
    <t>上下５％カット平均(円)　※0を含む</t>
    <rPh sb="0" eb="2">
      <t>ジョウゲ</t>
    </rPh>
    <rPh sb="7" eb="8">
      <t>ヒラ</t>
    </rPh>
    <rPh sb="8" eb="9">
      <t>タモツ</t>
    </rPh>
    <rPh sb="10" eb="11">
      <t>エン</t>
    </rPh>
    <rPh sb="16" eb="17">
      <t>フク</t>
    </rPh>
    <phoneticPr fontId="3"/>
  </si>
  <si>
    <t>上下５％カット平均(円)　※0を含まない</t>
    <rPh sb="0" eb="2">
      <t>ジョウゲ</t>
    </rPh>
    <rPh sb="7" eb="8">
      <t>ヒラ</t>
    </rPh>
    <rPh sb="8" eb="9">
      <t>タモツ</t>
    </rPh>
    <rPh sb="10" eb="11">
      <t>エン</t>
    </rPh>
    <rPh sb="16" eb="17">
      <t>フク</t>
    </rPh>
    <phoneticPr fontId="3"/>
  </si>
  <si>
    <t>問12 半年間で看取りの実績がある施設</t>
    <rPh sb="4" eb="7">
      <t>ハントシカン</t>
    </rPh>
    <rPh sb="8" eb="10">
      <t>ミト</t>
    </rPh>
    <rPh sb="12" eb="14">
      <t>ジッセキ</t>
    </rPh>
    <rPh sb="17" eb="19">
      <t>シセツ</t>
    </rPh>
    <phoneticPr fontId="3"/>
  </si>
  <si>
    <t>介護付
有料老人ホーム</t>
    <rPh sb="0" eb="3">
      <t>カイゴツキ</t>
    </rPh>
    <rPh sb="4" eb="11">
      <t>ユロ</t>
    </rPh>
    <phoneticPr fontId="3"/>
  </si>
  <si>
    <t>住宅型
有料老人ホーム</t>
    <rPh sb="0" eb="2">
      <t>ジュウタク</t>
    </rPh>
    <rPh sb="2" eb="3">
      <t>カタ</t>
    </rPh>
    <rPh sb="4" eb="11">
      <t>ユロ</t>
    </rPh>
    <phoneticPr fontId="3"/>
  </si>
  <si>
    <t>2018～2021年</t>
    <rPh sb="9" eb="10">
      <t>ネン</t>
    </rPh>
    <phoneticPr fontId="3"/>
  </si>
  <si>
    <t>問２(4)① 総居室（住戸）数</t>
    <rPh sb="0" eb="1">
      <t>トイ</t>
    </rPh>
    <rPh sb="7" eb="8">
      <t>ソウ</t>
    </rPh>
    <rPh sb="8" eb="10">
      <t>キョシツ</t>
    </rPh>
    <rPh sb="11" eb="13">
      <t>ジュウコ</t>
    </rPh>
    <rPh sb="14" eb="15">
      <t>スウ</t>
    </rPh>
    <phoneticPr fontId="3"/>
  </si>
  <si>
    <t>問２(4)② 入居している居室（住戸）数</t>
    <rPh sb="0" eb="1">
      <t>トイ</t>
    </rPh>
    <rPh sb="7" eb="9">
      <t>ニュウキョ</t>
    </rPh>
    <rPh sb="13" eb="15">
      <t>キョシツ</t>
    </rPh>
    <rPh sb="16" eb="18">
      <t>ジュウコ</t>
    </rPh>
    <rPh sb="19" eb="20">
      <t>スウ</t>
    </rPh>
    <phoneticPr fontId="3"/>
  </si>
  <si>
    <t>問２(4)①② 居室稼働率</t>
    <rPh sb="0" eb="1">
      <t>トイ</t>
    </rPh>
    <rPh sb="8" eb="10">
      <t>キョシツ</t>
    </rPh>
    <rPh sb="10" eb="12">
      <t>カドウ</t>
    </rPh>
    <rPh sb="12" eb="13">
      <t>リツ</t>
    </rPh>
    <phoneticPr fontId="3"/>
  </si>
  <si>
    <t>【問６は、問２(3)特定施設入居者指定介護で「指定なし」と回答した施設のみ】</t>
    <rPh sb="10" eb="12">
      <t>トクテイ</t>
    </rPh>
    <rPh sb="12" eb="14">
      <t>シセツ</t>
    </rPh>
    <rPh sb="14" eb="17">
      <t>ニュウキョシャ</t>
    </rPh>
    <rPh sb="17" eb="19">
      <t>シテイ</t>
    </rPh>
    <rPh sb="19" eb="21">
      <t>カイゴ</t>
    </rPh>
    <rPh sb="23" eb="25">
      <t>シテイ</t>
    </rPh>
    <rPh sb="29" eb="31">
      <t>カイトウ</t>
    </rPh>
    <rPh sb="33" eb="35">
      <t>シセツ</t>
    </rPh>
    <phoneticPr fontId="3"/>
  </si>
  <si>
    <t>問６(1) 介護福祉士もしくは実務者研修・介護職員基礎研修・介護職員初任者研修のいずれかを修了している職員数－a 実人数</t>
    <rPh sb="6" eb="8">
      <t>カイゴ</t>
    </rPh>
    <rPh sb="8" eb="11">
      <t>フクシシ</t>
    </rPh>
    <rPh sb="15" eb="18">
      <t>ジツムシャ</t>
    </rPh>
    <rPh sb="18" eb="20">
      <t>ケンシュウ</t>
    </rPh>
    <rPh sb="21" eb="23">
      <t>カイゴ</t>
    </rPh>
    <rPh sb="23" eb="25">
      <t>ショクイン</t>
    </rPh>
    <rPh sb="25" eb="27">
      <t>キソ</t>
    </rPh>
    <rPh sb="27" eb="29">
      <t>ケンシュウ</t>
    </rPh>
    <rPh sb="30" eb="32">
      <t>カイゴ</t>
    </rPh>
    <rPh sb="32" eb="34">
      <t>ショクイン</t>
    </rPh>
    <rPh sb="34" eb="37">
      <t>ショニンシャ</t>
    </rPh>
    <rPh sb="37" eb="39">
      <t>ケンシュウ</t>
    </rPh>
    <rPh sb="45" eb="47">
      <t>シュウリョウ</t>
    </rPh>
    <rPh sb="51" eb="54">
      <t>ショクインスウ</t>
    </rPh>
    <phoneticPr fontId="3"/>
  </si>
  <si>
    <t>問５(4)② 派遣職員（看護職員）－b 常勤換算数</t>
    <phoneticPr fontId="3"/>
  </si>
  <si>
    <t>問６(1) 介護福祉士もしくは実務者研修・介護職員基礎研修・介護職員初任者研修のいずれかを修了している職員数－b 常勤換算数</t>
    <rPh sb="6" eb="8">
      <t>カイゴ</t>
    </rPh>
    <rPh sb="8" eb="11">
      <t>フクシシ</t>
    </rPh>
    <rPh sb="15" eb="18">
      <t>ジツムシャ</t>
    </rPh>
    <rPh sb="18" eb="20">
      <t>ケンシュウ</t>
    </rPh>
    <rPh sb="21" eb="23">
      <t>カイゴ</t>
    </rPh>
    <rPh sb="23" eb="25">
      <t>ショクイン</t>
    </rPh>
    <rPh sb="25" eb="27">
      <t>キソ</t>
    </rPh>
    <rPh sb="27" eb="29">
      <t>ケンシュウ</t>
    </rPh>
    <rPh sb="30" eb="32">
      <t>カイゴ</t>
    </rPh>
    <rPh sb="32" eb="34">
      <t>ショクイン</t>
    </rPh>
    <rPh sb="34" eb="37">
      <t>ショニンシャ</t>
    </rPh>
    <rPh sb="37" eb="39">
      <t>ケンシュウ</t>
    </rPh>
    <rPh sb="45" eb="47">
      <t>シュウリョウ</t>
    </rPh>
    <rPh sb="51" eb="54">
      <t>ショクインスウ</t>
    </rPh>
    <phoneticPr fontId="3"/>
  </si>
  <si>
    <t>問６(1)① うち介護福祉士－a 実人数</t>
    <rPh sb="9" eb="11">
      <t>カイゴ</t>
    </rPh>
    <rPh sb="11" eb="14">
      <t>フクシシ</t>
    </rPh>
    <phoneticPr fontId="3"/>
  </si>
  <si>
    <t>問６(1)① うち介護福祉士－b 常勤換算数</t>
    <rPh sb="9" eb="11">
      <t>カイゴ</t>
    </rPh>
    <rPh sb="11" eb="14">
      <t>フクシシ</t>
    </rPh>
    <phoneticPr fontId="3"/>
  </si>
  <si>
    <t>問６(2) 看護職員の配置状況（複数回答）</t>
    <rPh sb="15" eb="21">
      <t>フカ</t>
    </rPh>
    <phoneticPr fontId="3"/>
  </si>
  <si>
    <t>常勤専従の看護職員がいる</t>
  </si>
  <si>
    <t>非常勤専従の看護職員がいる</t>
  </si>
  <si>
    <t>併設事業所等と兼務の看護職員がいる</t>
  </si>
  <si>
    <t>いずれもいない</t>
  </si>
  <si>
    <t>問７(1) 介護職員比率</t>
    <rPh sb="6" eb="8">
      <t>カイゴ</t>
    </rPh>
    <rPh sb="8" eb="10">
      <t>ショクイン</t>
    </rPh>
    <rPh sb="10" eb="12">
      <t>ヒリツ</t>
    </rPh>
    <phoneticPr fontId="3"/>
  </si>
  <si>
    <t>問７(2) 介護職員数（常勤・非常勤合計）－a 実人数</t>
    <rPh sb="6" eb="8">
      <t>カイゴ</t>
    </rPh>
    <rPh sb="8" eb="10">
      <t>ショクイン</t>
    </rPh>
    <rPh sb="10" eb="11">
      <t>スウ</t>
    </rPh>
    <rPh sb="12" eb="14">
      <t>ジョウキン</t>
    </rPh>
    <rPh sb="15" eb="18">
      <t>ヒジョウキン</t>
    </rPh>
    <rPh sb="18" eb="20">
      <t>ゴウケイ</t>
    </rPh>
    <rPh sb="24" eb="25">
      <t>ジツ</t>
    </rPh>
    <rPh sb="25" eb="27">
      <t>ニンズウ</t>
    </rPh>
    <phoneticPr fontId="3"/>
  </si>
  <si>
    <t>問７(2) 介護職員数（常勤・非常勤合計）－b 常勤換算数</t>
    <rPh sb="6" eb="8">
      <t>カイゴ</t>
    </rPh>
    <rPh sb="8" eb="10">
      <t>ショクイン</t>
    </rPh>
    <rPh sb="10" eb="11">
      <t>スウ</t>
    </rPh>
    <rPh sb="12" eb="14">
      <t>ジョウキン</t>
    </rPh>
    <rPh sb="15" eb="18">
      <t>ヒジョウキン</t>
    </rPh>
    <rPh sb="18" eb="20">
      <t>ゴウケイ</t>
    </rPh>
    <rPh sb="24" eb="26">
      <t>ジョウキン</t>
    </rPh>
    <rPh sb="26" eb="28">
      <t>カンサン</t>
    </rPh>
    <rPh sb="28" eb="29">
      <t>スウ</t>
    </rPh>
    <phoneticPr fontId="3"/>
  </si>
  <si>
    <t>問７(2)① うち介護福祉士－a 実人数</t>
    <rPh sb="9" eb="11">
      <t>カイゴ</t>
    </rPh>
    <rPh sb="11" eb="14">
      <t>フクシシ</t>
    </rPh>
    <rPh sb="17" eb="18">
      <t>ジツ</t>
    </rPh>
    <rPh sb="18" eb="20">
      <t>ニンズウ</t>
    </rPh>
    <phoneticPr fontId="3"/>
  </si>
  <si>
    <t>問７(2)① うち介護福祉士－b 常勤換算数</t>
    <rPh sb="9" eb="11">
      <t>カイゴ</t>
    </rPh>
    <rPh sb="11" eb="14">
      <t>フクシシ</t>
    </rPh>
    <rPh sb="17" eb="19">
      <t>ジョウキン</t>
    </rPh>
    <rPh sb="19" eb="21">
      <t>カンサン</t>
    </rPh>
    <rPh sb="21" eb="22">
      <t>スウ</t>
    </rPh>
    <phoneticPr fontId="3"/>
  </si>
  <si>
    <t>問７(2)② うち研修を受け、たんの吸引等の医療処置ができる介護職員－a 実人数</t>
    <rPh sb="9" eb="11">
      <t>ケンシュウ</t>
    </rPh>
    <rPh sb="12" eb="13">
      <t>ウ</t>
    </rPh>
    <rPh sb="18" eb="21">
      <t>キュウインナド</t>
    </rPh>
    <rPh sb="22" eb="24">
      <t>イリョウ</t>
    </rPh>
    <rPh sb="24" eb="26">
      <t>ショチ</t>
    </rPh>
    <rPh sb="30" eb="32">
      <t>カイゴ</t>
    </rPh>
    <rPh sb="32" eb="34">
      <t>ショクイン</t>
    </rPh>
    <rPh sb="37" eb="38">
      <t>ジツ</t>
    </rPh>
    <rPh sb="38" eb="40">
      <t>ニンズウ</t>
    </rPh>
    <phoneticPr fontId="3"/>
  </si>
  <si>
    <t>問７② うち研修を受け、たんの吸引等の医療処置ができる介護職員－b 常勤換算数</t>
    <rPh sb="6" eb="8">
      <t>ケンシュウ</t>
    </rPh>
    <rPh sb="9" eb="10">
      <t>ウ</t>
    </rPh>
    <rPh sb="15" eb="18">
      <t>キュウインナド</t>
    </rPh>
    <rPh sb="19" eb="21">
      <t>イリョウ</t>
    </rPh>
    <rPh sb="21" eb="23">
      <t>ショチ</t>
    </rPh>
    <rPh sb="27" eb="29">
      <t>カイゴ</t>
    </rPh>
    <rPh sb="29" eb="31">
      <t>ショクイン</t>
    </rPh>
    <rPh sb="34" eb="36">
      <t>ジョウキン</t>
    </rPh>
    <rPh sb="36" eb="38">
      <t>カンサン</t>
    </rPh>
    <rPh sb="38" eb="39">
      <t>スウ</t>
    </rPh>
    <phoneticPr fontId="3"/>
  </si>
  <si>
    <t>問７(3) 看護職員数（常勤・非常勤合計）－a 実人数</t>
    <rPh sb="6" eb="8">
      <t>カンゴ</t>
    </rPh>
    <rPh sb="8" eb="10">
      <t>ショクイン</t>
    </rPh>
    <rPh sb="10" eb="11">
      <t>スウ</t>
    </rPh>
    <rPh sb="12" eb="14">
      <t>ジョウキン</t>
    </rPh>
    <rPh sb="15" eb="18">
      <t>ヒジョウキン</t>
    </rPh>
    <rPh sb="18" eb="20">
      <t>ゴウケイ</t>
    </rPh>
    <rPh sb="24" eb="25">
      <t>ジツ</t>
    </rPh>
    <rPh sb="25" eb="27">
      <t>ニンズウ</t>
    </rPh>
    <phoneticPr fontId="3"/>
  </si>
  <si>
    <t>問７(3) 看護職員数（常勤・非常勤合計）－b 常勤換算数</t>
    <rPh sb="6" eb="8">
      <t>カンゴ</t>
    </rPh>
    <rPh sb="8" eb="10">
      <t>ショクイン</t>
    </rPh>
    <rPh sb="10" eb="11">
      <t>スウ</t>
    </rPh>
    <rPh sb="12" eb="14">
      <t>ジョウキン</t>
    </rPh>
    <rPh sb="15" eb="18">
      <t>ヒジョウキン</t>
    </rPh>
    <rPh sb="18" eb="20">
      <t>ゴウケイ</t>
    </rPh>
    <rPh sb="24" eb="26">
      <t>ジョウキン</t>
    </rPh>
    <rPh sb="26" eb="28">
      <t>カンサン</t>
    </rPh>
    <rPh sb="28" eb="29">
      <t>スウ</t>
    </rPh>
    <phoneticPr fontId="3"/>
  </si>
  <si>
    <t>問７(3)① うち常勤の看護師－a 実人数</t>
    <rPh sb="9" eb="11">
      <t>ジョウキン</t>
    </rPh>
    <rPh sb="12" eb="15">
      <t>カンゴシ</t>
    </rPh>
    <rPh sb="18" eb="19">
      <t>ジツ</t>
    </rPh>
    <rPh sb="19" eb="21">
      <t>ニンズウ</t>
    </rPh>
    <phoneticPr fontId="3"/>
  </si>
  <si>
    <t>問７(3)② うち常勤の准看護師－a 実人数</t>
    <rPh sb="9" eb="11">
      <t>ジョウキン</t>
    </rPh>
    <rPh sb="12" eb="16">
      <t>ジュンカンゴシ</t>
    </rPh>
    <phoneticPr fontId="3"/>
  </si>
  <si>
    <t>問７(3)①② 常勤の看護師・准看護師（合計）（実人数ベース）</t>
    <rPh sb="8" eb="10">
      <t>ジョウキン</t>
    </rPh>
    <rPh sb="11" eb="14">
      <t>カンゴシ</t>
    </rPh>
    <rPh sb="15" eb="19">
      <t>ジュンカンゴシ</t>
    </rPh>
    <rPh sb="20" eb="22">
      <t>ゴウケイ</t>
    </rPh>
    <rPh sb="24" eb="25">
      <t>ジツ</t>
    </rPh>
    <rPh sb="25" eb="27">
      <t>ニンズウ</t>
    </rPh>
    <phoneticPr fontId="3"/>
  </si>
  <si>
    <t>問７(3) 看護職員に占める常勤職員の割合（実人数ベース）</t>
    <rPh sb="22" eb="23">
      <t>ジツ</t>
    </rPh>
    <rPh sb="23" eb="25">
      <t>ニンズウ</t>
    </rPh>
    <phoneticPr fontId="3"/>
  </si>
  <si>
    <t>問７(4) 夜間（深夜帯）の職員数（常勤・非常勤合計、実人数）－合計</t>
    <rPh sb="6" eb="8">
      <t>ヤカン</t>
    </rPh>
    <rPh sb="9" eb="12">
      <t>シンヤタイ</t>
    </rPh>
    <rPh sb="14" eb="17">
      <t>ショクインスウ</t>
    </rPh>
    <rPh sb="18" eb="20">
      <t>ジョウキン</t>
    </rPh>
    <rPh sb="21" eb="24">
      <t>ヒジョウキン</t>
    </rPh>
    <rPh sb="24" eb="26">
      <t>ゴウケイ</t>
    </rPh>
    <rPh sb="27" eb="28">
      <t>ジツ</t>
    </rPh>
    <rPh sb="28" eb="30">
      <t>ニンズウ</t>
    </rPh>
    <rPh sb="32" eb="34">
      <t>ゴウケイ</t>
    </rPh>
    <phoneticPr fontId="3"/>
  </si>
  <si>
    <t>問７(4) 夜間（深夜帯）の職員数（常勤・非常勤合計、実人数）－介護</t>
    <rPh sb="6" eb="8">
      <t>ヤカン</t>
    </rPh>
    <rPh sb="9" eb="12">
      <t>シンヤタイ</t>
    </rPh>
    <rPh sb="14" eb="17">
      <t>ショクインスウ</t>
    </rPh>
    <rPh sb="18" eb="20">
      <t>ジョウキン</t>
    </rPh>
    <rPh sb="21" eb="24">
      <t>ヒジョウキン</t>
    </rPh>
    <rPh sb="24" eb="26">
      <t>ゴウケイ</t>
    </rPh>
    <rPh sb="27" eb="28">
      <t>ジツ</t>
    </rPh>
    <rPh sb="28" eb="30">
      <t>ニンズウ</t>
    </rPh>
    <rPh sb="32" eb="34">
      <t>カイゴ</t>
    </rPh>
    <phoneticPr fontId="3"/>
  </si>
  <si>
    <t>問７(4) 夜間（深夜帯）の職員数（常勤・非常勤合計、実人数）－看護</t>
    <rPh sb="6" eb="8">
      <t>ヤカン</t>
    </rPh>
    <rPh sb="9" eb="12">
      <t>シンヤタイ</t>
    </rPh>
    <rPh sb="14" eb="16">
      <t>ショクイン</t>
    </rPh>
    <rPh sb="16" eb="17">
      <t>スウ</t>
    </rPh>
    <rPh sb="18" eb="20">
      <t>ジョウキン</t>
    </rPh>
    <rPh sb="21" eb="24">
      <t>ヒジョウキン</t>
    </rPh>
    <rPh sb="24" eb="26">
      <t>ゴウケイ</t>
    </rPh>
    <rPh sb="27" eb="28">
      <t>ジツ</t>
    </rPh>
    <rPh sb="28" eb="30">
      <t>ニンズウ</t>
    </rPh>
    <rPh sb="32" eb="34">
      <t>カンゴ</t>
    </rPh>
    <phoneticPr fontId="3"/>
  </si>
  <si>
    <t>問７(5) 看護職員が必ず勤務している時間帯－勤務時間数</t>
    <rPh sb="6" eb="8">
      <t>カンゴ</t>
    </rPh>
    <rPh sb="8" eb="10">
      <t>ショクイン</t>
    </rPh>
    <rPh sb="11" eb="12">
      <t>カナラ</t>
    </rPh>
    <rPh sb="13" eb="15">
      <t>キンム</t>
    </rPh>
    <rPh sb="19" eb="22">
      <t>ジカンタイ</t>
    </rPh>
    <rPh sb="23" eb="25">
      <t>キンム</t>
    </rPh>
    <rPh sb="25" eb="27">
      <t>ジカン</t>
    </rPh>
    <rPh sb="27" eb="28">
      <t>スウ</t>
    </rPh>
    <phoneticPr fontId="3"/>
  </si>
  <si>
    <t>問７(6) 夜間の医療体制（たんの吸引ができる人）</t>
    <rPh sb="6" eb="8">
      <t>ヤカン</t>
    </rPh>
    <rPh sb="9" eb="11">
      <t>イリョウ</t>
    </rPh>
    <rPh sb="11" eb="13">
      <t>タイセイ</t>
    </rPh>
    <rPh sb="17" eb="19">
      <t>キュウイン</t>
    </rPh>
    <rPh sb="23" eb="24">
      <t>ヒト</t>
    </rPh>
    <phoneticPr fontId="3"/>
  </si>
  <si>
    <t>問７(7) 機能訓練指導員（常勤・非常勤合計）－a 実人数</t>
    <rPh sb="6" eb="8">
      <t>キノウ</t>
    </rPh>
    <rPh sb="8" eb="10">
      <t>クンレン</t>
    </rPh>
    <rPh sb="10" eb="13">
      <t>シドウイン</t>
    </rPh>
    <rPh sb="14" eb="16">
      <t>ジョウキン</t>
    </rPh>
    <rPh sb="17" eb="20">
      <t>ヒジョウキン</t>
    </rPh>
    <rPh sb="20" eb="22">
      <t>ゴウケイ</t>
    </rPh>
    <rPh sb="26" eb="27">
      <t>ジツ</t>
    </rPh>
    <rPh sb="27" eb="29">
      <t>ニンズウ</t>
    </rPh>
    <phoneticPr fontId="3"/>
  </si>
  <si>
    <t>問７(7) 機能訓練指導員（常勤・非常勤合計）－b 常勤換算数</t>
    <rPh sb="6" eb="8">
      <t>キノウ</t>
    </rPh>
    <rPh sb="8" eb="10">
      <t>クンレン</t>
    </rPh>
    <rPh sb="10" eb="13">
      <t>シドウイン</t>
    </rPh>
    <rPh sb="14" eb="16">
      <t>ジョウキン</t>
    </rPh>
    <rPh sb="17" eb="20">
      <t>ヒジョウキン</t>
    </rPh>
    <rPh sb="20" eb="22">
      <t>ゴウケイ</t>
    </rPh>
    <rPh sb="26" eb="28">
      <t>ジョウキン</t>
    </rPh>
    <rPh sb="28" eb="30">
      <t>カンサン</t>
    </rPh>
    <rPh sb="30" eb="31">
      <t>スウ</t>
    </rPh>
    <phoneticPr fontId="3"/>
  </si>
  <si>
    <t>問７(8) 施設長の所有資格（複数回答）</t>
    <rPh sb="6" eb="9">
      <t>シセツチョウ</t>
    </rPh>
    <rPh sb="10" eb="12">
      <t>ショユウ</t>
    </rPh>
    <rPh sb="12" eb="14">
      <t>シカク</t>
    </rPh>
    <rPh sb="15" eb="17">
      <t>フクスウ</t>
    </rPh>
    <rPh sb="17" eb="19">
      <t>カイトウ</t>
    </rPh>
    <phoneticPr fontId="3"/>
  </si>
  <si>
    <t>問６(1)② うち研修を受け、たんの吸引等の医療処置ができる介護職員－a 実人数</t>
    <rPh sb="9" eb="11">
      <t>ケンシュウ</t>
    </rPh>
    <rPh sb="12" eb="13">
      <t>ウ</t>
    </rPh>
    <rPh sb="18" eb="20">
      <t>キュウイン</t>
    </rPh>
    <rPh sb="20" eb="21">
      <t>ナド</t>
    </rPh>
    <rPh sb="22" eb="24">
      <t>イリョウ</t>
    </rPh>
    <rPh sb="24" eb="26">
      <t>ショチ</t>
    </rPh>
    <rPh sb="30" eb="32">
      <t>カイゴ</t>
    </rPh>
    <rPh sb="32" eb="34">
      <t>ショクイン</t>
    </rPh>
    <phoneticPr fontId="3"/>
  </si>
  <si>
    <t>問６(1)② うち研修を受け、たんの吸引等の医療処置ができる介護職員－b 常勤換算数</t>
    <rPh sb="9" eb="11">
      <t>ケンシュウ</t>
    </rPh>
    <rPh sb="12" eb="13">
      <t>ウ</t>
    </rPh>
    <rPh sb="18" eb="20">
      <t>キュウイン</t>
    </rPh>
    <rPh sb="20" eb="21">
      <t>ナド</t>
    </rPh>
    <rPh sb="22" eb="24">
      <t>イリョウ</t>
    </rPh>
    <rPh sb="24" eb="26">
      <t>ショチ</t>
    </rPh>
    <rPh sb="30" eb="32">
      <t>カイゴ</t>
    </rPh>
    <rPh sb="32" eb="34">
      <t>ショクイン</t>
    </rPh>
    <phoneticPr fontId="3"/>
  </si>
  <si>
    <t>問８(1)① 定員数</t>
    <rPh sb="7" eb="9">
      <t>テイイン</t>
    </rPh>
    <rPh sb="9" eb="10">
      <t>スウ</t>
    </rPh>
    <phoneticPr fontId="3"/>
  </si>
  <si>
    <t>問８(1)② 入居者総数</t>
    <rPh sb="7" eb="10">
      <t>ニュウキョシャ</t>
    </rPh>
    <rPh sb="10" eb="12">
      <t>ソウスウ</t>
    </rPh>
    <phoneticPr fontId="3"/>
  </si>
  <si>
    <t>問８(1) 入居率</t>
    <rPh sb="6" eb="8">
      <t>ニュウキョ</t>
    </rPh>
    <rPh sb="8" eb="9">
      <t>リツ</t>
    </rPh>
    <phoneticPr fontId="3"/>
  </si>
  <si>
    <t>問８(2) 年齢別入居者数（人数積み上げ）</t>
    <rPh sb="6" eb="8">
      <t>ネンレイ</t>
    </rPh>
    <rPh sb="8" eb="9">
      <t>ベツ</t>
    </rPh>
    <rPh sb="9" eb="12">
      <t>ニュウキョシャ</t>
    </rPh>
    <rPh sb="12" eb="13">
      <t>カズ</t>
    </rPh>
    <rPh sb="14" eb="16">
      <t>ニンズウ</t>
    </rPh>
    <rPh sb="16" eb="17">
      <t>ツ</t>
    </rPh>
    <rPh sb="18" eb="19">
      <t>ア</t>
    </rPh>
    <phoneticPr fontId="3"/>
  </si>
  <si>
    <t>問８(3) 要介護度別入居者数（人数積み上げ）</t>
    <rPh sb="6" eb="9">
      <t>ヨウカイゴ</t>
    </rPh>
    <rPh sb="9" eb="10">
      <t>ド</t>
    </rPh>
    <rPh sb="10" eb="11">
      <t>ベツ</t>
    </rPh>
    <rPh sb="11" eb="14">
      <t>ニュウキョシャ</t>
    </rPh>
    <rPh sb="14" eb="15">
      <t>カズ</t>
    </rPh>
    <rPh sb="16" eb="18">
      <t>ニンズウ</t>
    </rPh>
    <rPh sb="18" eb="19">
      <t>ツ</t>
    </rPh>
    <rPh sb="20" eb="21">
      <t>ア</t>
    </rPh>
    <phoneticPr fontId="3"/>
  </si>
  <si>
    <t>問８(3) 要介護度３以上の入居者総数に対する割合</t>
    <rPh sb="6" eb="9">
      <t>ヨウカイゴ</t>
    </rPh>
    <rPh sb="9" eb="10">
      <t>ド</t>
    </rPh>
    <rPh sb="11" eb="13">
      <t>イジョウ</t>
    </rPh>
    <rPh sb="14" eb="17">
      <t>ニュウキョシャ</t>
    </rPh>
    <rPh sb="17" eb="18">
      <t>ソウ</t>
    </rPh>
    <rPh sb="18" eb="19">
      <t>カズ</t>
    </rPh>
    <rPh sb="20" eb="21">
      <t>タイ</t>
    </rPh>
    <rPh sb="23" eb="25">
      <t>ワリアイ</t>
    </rPh>
    <phoneticPr fontId="3"/>
  </si>
  <si>
    <t>問８(4) 認知症の程度別入居者数（人数積み上げ）</t>
    <rPh sb="6" eb="9">
      <t>ニンチショウ</t>
    </rPh>
    <rPh sb="10" eb="12">
      <t>テイド</t>
    </rPh>
    <rPh sb="12" eb="13">
      <t>ベツ</t>
    </rPh>
    <rPh sb="13" eb="16">
      <t>ニュウキョシャ</t>
    </rPh>
    <rPh sb="16" eb="17">
      <t>スウ</t>
    </rPh>
    <rPh sb="18" eb="20">
      <t>ニンズウ</t>
    </rPh>
    <rPh sb="20" eb="21">
      <t>ツ</t>
    </rPh>
    <rPh sb="22" eb="23">
      <t>ア</t>
    </rPh>
    <phoneticPr fontId="3"/>
  </si>
  <si>
    <t>問８(4) 重度認知症（Ⅲ～Ｍ）者の割合</t>
    <rPh sb="6" eb="8">
      <t>ジュウド</t>
    </rPh>
    <rPh sb="8" eb="11">
      <t>ニンチショウ</t>
    </rPh>
    <rPh sb="16" eb="17">
      <t>シャ</t>
    </rPh>
    <rPh sb="18" eb="20">
      <t>ワリアイ</t>
    </rPh>
    <phoneticPr fontId="3"/>
  </si>
  <si>
    <t>問８(5) 医療処置を有する入居者数</t>
    <rPh sb="6" eb="8">
      <t>イリョウ</t>
    </rPh>
    <rPh sb="8" eb="10">
      <t>ショチ</t>
    </rPh>
    <rPh sb="11" eb="12">
      <t>ユウ</t>
    </rPh>
    <rPh sb="14" eb="17">
      <t>ニュウキョシャ</t>
    </rPh>
    <rPh sb="17" eb="18">
      <t>スウ</t>
    </rPh>
    <phoneticPr fontId="3"/>
  </si>
  <si>
    <t>問８(6) 入院中の入居者数</t>
    <rPh sb="6" eb="9">
      <t>ニュウインチュウ</t>
    </rPh>
    <rPh sb="10" eb="13">
      <t>ニュウキョシャ</t>
    </rPh>
    <rPh sb="13" eb="14">
      <t>スウ</t>
    </rPh>
    <phoneticPr fontId="3"/>
  </si>
  <si>
    <t>問８(7) 生活保護を受給している入居者数</t>
    <rPh sb="6" eb="8">
      <t>セイカツ</t>
    </rPh>
    <rPh sb="8" eb="10">
      <t>ホゴ</t>
    </rPh>
    <rPh sb="11" eb="13">
      <t>ジュキュウ</t>
    </rPh>
    <rPh sb="17" eb="20">
      <t>ニュウキョシャ</t>
    </rPh>
    <rPh sb="20" eb="21">
      <t>スウ</t>
    </rPh>
    <phoneticPr fontId="3"/>
  </si>
  <si>
    <t>問８(7) 入居者総数に対する生活保護を受給している入居者の割合</t>
    <rPh sb="6" eb="9">
      <t>ニュウキョシャ</t>
    </rPh>
    <rPh sb="9" eb="11">
      <t>ソウスウ</t>
    </rPh>
    <rPh sb="12" eb="13">
      <t>タイ</t>
    </rPh>
    <rPh sb="15" eb="17">
      <t>セイカツ</t>
    </rPh>
    <rPh sb="17" eb="19">
      <t>ホゴ</t>
    </rPh>
    <rPh sb="20" eb="22">
      <t>ジュキュウ</t>
    </rPh>
    <rPh sb="26" eb="29">
      <t>ニュウキョシャ</t>
    </rPh>
    <rPh sb="30" eb="32">
      <t>ワリアイ</t>
    </rPh>
    <phoneticPr fontId="3"/>
  </si>
  <si>
    <t>問12(1) 死亡による契約終了の場合の逝去した人数（人数積み上げ）</t>
    <rPh sb="24" eb="26">
      <t>ニンズウ</t>
    </rPh>
    <rPh sb="27" eb="29">
      <t>ニンズウ</t>
    </rPh>
    <rPh sb="29" eb="30">
      <t>ツ</t>
    </rPh>
    <rPh sb="31" eb="32">
      <t>ア</t>
    </rPh>
    <phoneticPr fontId="3"/>
  </si>
  <si>
    <t>問12(2)(3) 死亡による契約終了の場合の逝去した人数の内訳（人数積み上げ）</t>
    <rPh sb="10" eb="12">
      <t>シボウ</t>
    </rPh>
    <rPh sb="15" eb="17">
      <t>ケイヤク</t>
    </rPh>
    <rPh sb="17" eb="19">
      <t>シュウリョウ</t>
    </rPh>
    <rPh sb="20" eb="22">
      <t>バアイ</t>
    </rPh>
    <rPh sb="23" eb="25">
      <t>セイキョ</t>
    </rPh>
    <rPh sb="27" eb="29">
      <t>ニンズウ</t>
    </rPh>
    <rPh sb="30" eb="32">
      <t>ウチワケ</t>
    </rPh>
    <rPh sb="33" eb="35">
      <t>ニンズウ</t>
    </rPh>
    <rPh sb="35" eb="36">
      <t>ツ</t>
    </rPh>
    <rPh sb="37" eb="38">
      <t>ア</t>
    </rPh>
    <phoneticPr fontId="3"/>
  </si>
  <si>
    <t>①～③計</t>
    <rPh sb="3" eb="4">
      <t>ケイ</t>
    </rPh>
    <phoneticPr fontId="3"/>
  </si>
  <si>
    <t>【問12(1)逝去した人数で「０」と回答した施設を除く】</t>
    <rPh sb="7" eb="9">
      <t>セイキョ</t>
    </rPh>
    <rPh sb="11" eb="13">
      <t>ニンズウ</t>
    </rPh>
    <rPh sb="18" eb="20">
      <t>カイトウ</t>
    </rPh>
    <rPh sb="22" eb="24">
      <t>シセツ</t>
    </rPh>
    <rPh sb="25" eb="26">
      <t>ノゾ</t>
    </rPh>
    <phoneticPr fontId="3"/>
  </si>
  <si>
    <t>住まいの看護職員が主として対応しながら、必要に応じ協力医等の支援を得る</t>
  </si>
  <si>
    <t>住まいの看護職員は原則医療処置を行わず、協力医や主治医等と連携して対応</t>
  </si>
  <si>
    <t>問14(1) 協力医療機関数</t>
    <rPh sb="7" eb="9">
      <t>キョウリョク</t>
    </rPh>
    <rPh sb="9" eb="11">
      <t>イリョウ</t>
    </rPh>
    <rPh sb="11" eb="13">
      <t>キカン</t>
    </rPh>
    <rPh sb="13" eb="14">
      <t>スウ</t>
    </rPh>
    <phoneticPr fontId="3"/>
  </si>
  <si>
    <t>【問14(1)で「０箇所」と回答した施設を除く】</t>
    <rPh sb="10" eb="12">
      <t>カショ</t>
    </rPh>
    <rPh sb="14" eb="16">
      <t>カイトウ</t>
    </rPh>
    <rPh sb="18" eb="20">
      <t>シセツ</t>
    </rPh>
    <rPh sb="21" eb="22">
      <t>ノゾ</t>
    </rPh>
    <phoneticPr fontId="3"/>
  </si>
  <si>
    <t>問14(2) 主たる協力医療機関の種類</t>
    <rPh sb="7" eb="8">
      <t>シュ</t>
    </rPh>
    <rPh sb="10" eb="12">
      <t>キョウリョク</t>
    </rPh>
    <rPh sb="12" eb="14">
      <t>イリョウ</t>
    </rPh>
    <rPh sb="14" eb="16">
      <t>キカン</t>
    </rPh>
    <rPh sb="17" eb="19">
      <t>シュルイ</t>
    </rPh>
    <phoneticPr fontId="3"/>
  </si>
  <si>
    <t>問14(2)SQ1 併設・隣接状況</t>
  </si>
  <si>
    <t>問14(2)SQ2 施設との関係</t>
    <rPh sb="10" eb="12">
      <t>シセツ</t>
    </rPh>
    <rPh sb="14" eb="16">
      <t>カンケイ</t>
    </rPh>
    <phoneticPr fontId="3"/>
  </si>
  <si>
    <t>問14(3) 協力歯科医療機関の有無</t>
    <rPh sb="7" eb="9">
      <t>キョウリョク</t>
    </rPh>
    <rPh sb="9" eb="11">
      <t>シカ</t>
    </rPh>
    <rPh sb="11" eb="13">
      <t>イリョウ</t>
    </rPh>
    <rPh sb="13" eb="15">
      <t>キカン</t>
    </rPh>
    <rPh sb="16" eb="18">
      <t>ウム</t>
    </rPh>
    <phoneticPr fontId="3"/>
  </si>
  <si>
    <t>問14(4) 協力医との連絡頻度</t>
  </si>
  <si>
    <t>問14(5) 協力医以外で、入居者に対して訪問診療を行っている医療機関の数</t>
    <rPh sb="7" eb="9">
      <t>キョウリョク</t>
    </rPh>
    <rPh sb="9" eb="10">
      <t>イ</t>
    </rPh>
    <rPh sb="10" eb="12">
      <t>イガイ</t>
    </rPh>
    <rPh sb="14" eb="17">
      <t>ニュウキョシャ</t>
    </rPh>
    <rPh sb="18" eb="19">
      <t>タイ</t>
    </rPh>
    <rPh sb="21" eb="23">
      <t>ホウモン</t>
    </rPh>
    <rPh sb="23" eb="25">
      <t>シンリョウ</t>
    </rPh>
    <rPh sb="26" eb="27">
      <t>オコナ</t>
    </rPh>
    <rPh sb="31" eb="33">
      <t>イリョウ</t>
    </rPh>
    <rPh sb="33" eb="35">
      <t>キカン</t>
    </rPh>
    <rPh sb="36" eb="37">
      <t>カズ</t>
    </rPh>
    <phoneticPr fontId="3"/>
  </si>
  <si>
    <t>問15(1) 訪問診療を受けた入居者の割合（協力医・協力医以外合計）</t>
    <rPh sb="7" eb="9">
      <t>ホウモン</t>
    </rPh>
    <rPh sb="9" eb="11">
      <t>シンリョウ</t>
    </rPh>
    <rPh sb="12" eb="13">
      <t>ウ</t>
    </rPh>
    <rPh sb="15" eb="17">
      <t>ニキ</t>
    </rPh>
    <rPh sb="17" eb="18">
      <t>シャ</t>
    </rPh>
    <rPh sb="19" eb="21">
      <t>ワリアイ</t>
    </rPh>
    <rPh sb="22" eb="24">
      <t>キョウリョク</t>
    </rPh>
    <rPh sb="24" eb="25">
      <t>イ</t>
    </rPh>
    <rPh sb="26" eb="29">
      <t>キョウリョクイ</t>
    </rPh>
    <rPh sb="29" eb="31">
      <t>イガイ</t>
    </rPh>
    <rPh sb="31" eb="33">
      <t>ゴウケイ</t>
    </rPh>
    <phoneticPr fontId="3"/>
  </si>
  <si>
    <t>問15(2) 訪問歯科診療を受けた入居者の割合</t>
    <rPh sb="7" eb="9">
      <t>ホウモン</t>
    </rPh>
    <rPh sb="11" eb="13">
      <t>シンリョウ</t>
    </rPh>
    <rPh sb="14" eb="15">
      <t>ウ</t>
    </rPh>
    <rPh sb="17" eb="19">
      <t>ニキ</t>
    </rPh>
    <rPh sb="19" eb="20">
      <t>シャ</t>
    </rPh>
    <rPh sb="21" eb="23">
      <t>ワリアイ</t>
    </rPh>
    <phoneticPr fontId="3"/>
  </si>
  <si>
    <t>問15(3) 訪問看護を受けた入居者の割合（医療保険・介護保険合計）</t>
    <rPh sb="7" eb="9">
      <t>ホウモン</t>
    </rPh>
    <rPh sb="9" eb="11">
      <t>カンゴ</t>
    </rPh>
    <rPh sb="12" eb="13">
      <t>ウ</t>
    </rPh>
    <rPh sb="15" eb="18">
      <t>ニュウキョシャ</t>
    </rPh>
    <rPh sb="19" eb="21">
      <t>ワリアイ</t>
    </rPh>
    <rPh sb="22" eb="24">
      <t>イリョウ</t>
    </rPh>
    <rPh sb="24" eb="26">
      <t>ホケン</t>
    </rPh>
    <rPh sb="27" eb="29">
      <t>カイゴ</t>
    </rPh>
    <rPh sb="29" eb="31">
      <t>ホケン</t>
    </rPh>
    <rPh sb="31" eb="33">
      <t>ゴウケイ</t>
    </rPh>
    <phoneticPr fontId="3"/>
  </si>
  <si>
    <t>問16(1) 外部から訪問看護を受けている入居者のうち、特別訪問看護指示書の交付を受けた件数</t>
    <rPh sb="0" eb="1">
      <t>トイ</t>
    </rPh>
    <phoneticPr fontId="3"/>
  </si>
  <si>
    <t>問17(1) 人生の最終段階における医療・ケアに関する本人の意思の確認または推定</t>
    <rPh sb="0" eb="1">
      <t>トイ</t>
    </rPh>
    <phoneticPr fontId="3"/>
  </si>
  <si>
    <t>問17SQ(1)-1 意思確認・推定の実施・見直しタイミング（複数回答）</t>
    <rPh sb="0" eb="1">
      <t>トイ</t>
    </rPh>
    <rPh sb="30" eb="36">
      <t>フカ</t>
    </rPh>
    <phoneticPr fontId="3"/>
  </si>
  <si>
    <t>加入している</t>
  </si>
  <si>
    <t>加入している</t>
    <phoneticPr fontId="3"/>
  </si>
  <si>
    <t>加入していない</t>
    <phoneticPr fontId="3"/>
  </si>
  <si>
    <t>【問17(2)で「加入している」と回答した施設のみ】</t>
    <rPh sb="1" eb="2">
      <t>トイ</t>
    </rPh>
    <rPh sb="9" eb="11">
      <t>カニュウ</t>
    </rPh>
    <rPh sb="17" eb="19">
      <t>カイトウ</t>
    </rPh>
    <rPh sb="21" eb="23">
      <t>シセツ</t>
    </rPh>
    <phoneticPr fontId="3"/>
  </si>
  <si>
    <t>問17SQ(2)-1 看護職員が行う医療行為に起因する事故に対する補償</t>
    <rPh sb="0" eb="1">
      <t>トイ</t>
    </rPh>
    <phoneticPr fontId="3"/>
  </si>
  <si>
    <t>含まれる</t>
    <rPh sb="0" eb="1">
      <t>フク</t>
    </rPh>
    <phoneticPr fontId="3"/>
  </si>
  <si>
    <t>含まれない</t>
    <rPh sb="0" eb="1">
      <t>フク</t>
    </rPh>
    <phoneticPr fontId="3"/>
  </si>
  <si>
    <t>問17(3) 看護職員個人が補償対象となる賠償責任保険への加入・あっせん状況</t>
    <rPh sb="0" eb="1">
      <t>トイ</t>
    </rPh>
    <phoneticPr fontId="3"/>
  </si>
  <si>
    <t>施設が費用を助成し、加入を推奨（福利厚生を含む）</t>
  </si>
  <si>
    <t>保険商品の紹介・あっせんのみ</t>
  </si>
  <si>
    <t>加入の推奨・あっせんはしていない</t>
  </si>
  <si>
    <t>問18 看護職員が入居者の医療対応に関して相談できる体制・取組として貴施設が実施している事柄（複数回答）</t>
    <rPh sb="0" eb="1">
      <t>トイ</t>
    </rPh>
    <rPh sb="46" eb="52">
      <t>フカ</t>
    </rPh>
    <phoneticPr fontId="3"/>
  </si>
  <si>
    <t>施設の関係職員による医療対応に関するケース会議の開催</t>
  </si>
  <si>
    <t>法人内で看護について相談できる窓口・体制の提供</t>
  </si>
  <si>
    <t>協力医療機関との日常的な情報交換・申し送り</t>
  </si>
  <si>
    <t>協力医療機関や主治医を交えたカンファレンスの開催</t>
  </si>
  <si>
    <t>地域の医療機関等との情報交換・勉強会の開催</t>
  </si>
  <si>
    <t>問19(1) 看取りの受け入れ方針</t>
    <rPh sb="0" eb="1">
      <t>トイ</t>
    </rPh>
    <phoneticPr fontId="3"/>
  </si>
  <si>
    <t>問19(2) 希望があっても、看取りを受け入れられないことがある理由（複数回答）</t>
    <rPh sb="0" eb="1">
      <t>トイ</t>
    </rPh>
    <rPh sb="34" eb="40">
      <t>フカ</t>
    </rPh>
    <phoneticPr fontId="3"/>
  </si>
  <si>
    <t>受け入れられない理由はない（すべて受け入れる）</t>
  </si>
  <si>
    <t>対応が難しい医療処置があるから</t>
  </si>
  <si>
    <t>看護職員の数が足りないから</t>
  </si>
  <si>
    <t>介護職員の数が足りないから</t>
  </si>
  <si>
    <t>夜間は看護職員がいないから</t>
  </si>
  <si>
    <t>看護職員の理解が得られないから</t>
  </si>
  <si>
    <t>介護職員の理解が得られないから</t>
  </si>
  <si>
    <t>家族等の同意が得られない（意見が一致しない）から</t>
  </si>
  <si>
    <t>事故が起こることや、それに関して家族等とトラブルになることが心配だから</t>
  </si>
  <si>
    <t>看取りに関する方針やマニュアルを定めていないから</t>
  </si>
  <si>
    <t>施設での看取りをサポートしてもらえる医師・医療機関がないから</t>
  </si>
  <si>
    <t>費用がかかりすぎるから</t>
  </si>
  <si>
    <t>そもそも看取りまで行う施設ではないと位置付けているから</t>
  </si>
  <si>
    <t>【問19(2)で「対応が難しい医療処置があるから」と回答した施設のみ】</t>
    <rPh sb="1" eb="2">
      <t>トイ</t>
    </rPh>
    <rPh sb="9" eb="11">
      <t>タイオウ</t>
    </rPh>
    <rPh sb="12" eb="13">
      <t>ムズカ</t>
    </rPh>
    <rPh sb="15" eb="17">
      <t>イリョウ</t>
    </rPh>
    <rPh sb="17" eb="19">
      <t>ショチ</t>
    </rPh>
    <rPh sb="26" eb="28">
      <t>カイトウ</t>
    </rPh>
    <rPh sb="30" eb="32">
      <t>シセツ</t>
    </rPh>
    <phoneticPr fontId="3"/>
  </si>
  <si>
    <t>問19SQ(2)-1 対応が難しい医療処置（複数回答）</t>
    <rPh sb="0" eb="1">
      <t>トイ</t>
    </rPh>
    <rPh sb="21" eb="27">
      <t>フカ</t>
    </rPh>
    <phoneticPr fontId="3"/>
  </si>
  <si>
    <t>尿道カテーテル（留置カテーテル､コンドームカテーテル等）の管理</t>
  </si>
  <si>
    <t>疼痛の管理（麻薬・劇薬を使用するものに限る）</t>
  </si>
  <si>
    <t>膀胱瘻・ストーマ（人工肛門・人工膀胱）の管理</t>
  </si>
  <si>
    <t>末梢静脈からの点滴</t>
  </si>
  <si>
    <t>問19(3) 看取り指針の有無</t>
    <rPh sb="0" eb="1">
      <t>トイ</t>
    </rPh>
    <phoneticPr fontId="3"/>
  </si>
  <si>
    <t>あり</t>
  </si>
  <si>
    <t>現在準備中</t>
  </si>
  <si>
    <t>【問19(3)で「あり」と回答した施設のみ】</t>
    <rPh sb="1" eb="2">
      <t>トイ</t>
    </rPh>
    <rPh sb="13" eb="15">
      <t>カイトウ</t>
    </rPh>
    <rPh sb="17" eb="19">
      <t>シセツ</t>
    </rPh>
    <phoneticPr fontId="3"/>
  </si>
  <si>
    <t>問19SQ(3)-1 入居者のうち、入居時に看取り指針を説明している割合</t>
    <rPh sb="0" eb="1">
      <t>トイ</t>
    </rPh>
    <rPh sb="11" eb="14">
      <t>ニュウキョシャ</t>
    </rPh>
    <rPh sb="18" eb="20">
      <t>ニュウキョ</t>
    </rPh>
    <rPh sb="20" eb="21">
      <t>ジ</t>
    </rPh>
    <rPh sb="22" eb="24">
      <t>ミト</t>
    </rPh>
    <rPh sb="25" eb="27">
      <t>シシン</t>
    </rPh>
    <rPh sb="28" eb="30">
      <t>セツメイ</t>
    </rPh>
    <rPh sb="34" eb="36">
      <t>ワリアイ</t>
    </rPh>
    <phoneticPr fontId="3"/>
  </si>
  <si>
    <t>平均(割)</t>
    <rPh sb="0" eb="1">
      <t>ヒラ</t>
    </rPh>
    <rPh sb="1" eb="2">
      <t>タモツ</t>
    </rPh>
    <rPh sb="3" eb="4">
      <t>ワリ</t>
    </rPh>
    <phoneticPr fontId="3"/>
  </si>
  <si>
    <t>問19SQ(3)-2 看取り指針の主な説明者</t>
    <rPh sb="0" eb="1">
      <t>トイ</t>
    </rPh>
    <rPh sb="11" eb="13">
      <t>ミト</t>
    </rPh>
    <rPh sb="14" eb="16">
      <t>シシン</t>
    </rPh>
    <rPh sb="17" eb="18">
      <t>オモ</t>
    </rPh>
    <rPh sb="19" eb="22">
      <t>セツメイシャ</t>
    </rPh>
    <phoneticPr fontId="3"/>
  </si>
  <si>
    <t>生活相談員</t>
  </si>
  <si>
    <t>介護職員（役職者）</t>
  </si>
  <si>
    <t>介護職員（役職者以外）</t>
  </si>
  <si>
    <t>看護職員</t>
  </si>
  <si>
    <t>協力医療機関の医師</t>
  </si>
  <si>
    <t>住まい専従のスタッフ（介護職以外）</t>
  </si>
  <si>
    <t>問19(4) 看取りマニュアルの有無</t>
    <rPh sb="0" eb="1">
      <t>トイ</t>
    </rPh>
    <phoneticPr fontId="3"/>
  </si>
  <si>
    <t>あり</t>
    <phoneticPr fontId="3"/>
  </si>
  <si>
    <t>現在準備中</t>
    <rPh sb="0" eb="2">
      <t>ゲンザイ</t>
    </rPh>
    <rPh sb="2" eb="5">
      <t>ジュンビチュウ</t>
    </rPh>
    <phoneticPr fontId="3"/>
  </si>
  <si>
    <t>なし</t>
    <phoneticPr fontId="3"/>
  </si>
  <si>
    <t>問19(5) 看取りに関する研修の有無</t>
    <rPh sb="0" eb="1">
      <t>トイ</t>
    </rPh>
    <phoneticPr fontId="3"/>
  </si>
  <si>
    <t>問19(6) 実施した看取り介護の振り返りの有無（過去１年以内）</t>
    <rPh sb="0" eb="1">
      <t>トイ</t>
    </rPh>
    <phoneticPr fontId="3"/>
  </si>
  <si>
    <t>２人以下</t>
    <rPh sb="1" eb="2">
      <t>ニン</t>
    </rPh>
    <rPh sb="2" eb="4">
      <t>イカ</t>
    </rPh>
    <phoneticPr fontId="3"/>
  </si>
  <si>
    <t>３～５人</t>
    <rPh sb="3" eb="4">
      <t>ニン</t>
    </rPh>
    <phoneticPr fontId="3"/>
  </si>
  <si>
    <t>６～９人</t>
    <rPh sb="3" eb="4">
      <t>ニン</t>
    </rPh>
    <phoneticPr fontId="3"/>
  </si>
  <si>
    <t>３人未満</t>
    <rPh sb="1" eb="2">
      <t>ヒト</t>
    </rPh>
    <rPh sb="2" eb="4">
      <t>ミマン</t>
    </rPh>
    <phoneticPr fontId="3"/>
  </si>
  <si>
    <t>３～６人未満</t>
    <rPh sb="3" eb="4">
      <t>ヒト</t>
    </rPh>
    <rPh sb="4" eb="6">
      <t>ミマン</t>
    </rPh>
    <phoneticPr fontId="3"/>
  </si>
  <si>
    <t>３～５人未満</t>
    <rPh sb="3" eb="4">
      <t>ヒト</t>
    </rPh>
    <rPh sb="4" eb="6">
      <t>ミマン</t>
    </rPh>
    <phoneticPr fontId="3"/>
  </si>
  <si>
    <t>【問６(1)ａで「０人」と回答した施設は除く】</t>
    <rPh sb="1" eb="2">
      <t>トイ</t>
    </rPh>
    <rPh sb="10" eb="11">
      <t>ニン</t>
    </rPh>
    <rPh sb="13" eb="15">
      <t>カイトウ</t>
    </rPh>
    <rPh sb="17" eb="19">
      <t>シセツ</t>
    </rPh>
    <rPh sb="20" eb="21">
      <t>ノゾ</t>
    </rPh>
    <phoneticPr fontId="3"/>
  </si>
  <si>
    <t>問６(1)① 介護福祉士、実務者研修・介護職員基礎研修・介護職員初任者研修のいずれかを修了している職員数（実人数）に占める介護福祉士（実人数）の割合</t>
    <rPh sb="7" eb="9">
      <t>カイゴ</t>
    </rPh>
    <rPh sb="9" eb="12">
      <t>フクシシ</t>
    </rPh>
    <rPh sb="13" eb="16">
      <t>ジツムシャ</t>
    </rPh>
    <rPh sb="16" eb="18">
      <t>ケンシュウ</t>
    </rPh>
    <rPh sb="19" eb="21">
      <t>カイゴ</t>
    </rPh>
    <rPh sb="21" eb="23">
      <t>ショクイン</t>
    </rPh>
    <rPh sb="23" eb="25">
      <t>キソ</t>
    </rPh>
    <rPh sb="25" eb="27">
      <t>ケンシュウ</t>
    </rPh>
    <rPh sb="28" eb="30">
      <t>カイゴ</t>
    </rPh>
    <rPh sb="30" eb="32">
      <t>ショクイン</t>
    </rPh>
    <rPh sb="32" eb="35">
      <t>ショニンシャ</t>
    </rPh>
    <rPh sb="35" eb="37">
      <t>ケンシュウ</t>
    </rPh>
    <rPh sb="43" eb="45">
      <t>シュウリョウ</t>
    </rPh>
    <rPh sb="49" eb="52">
      <t>ショクインスウ</t>
    </rPh>
    <rPh sb="58" eb="59">
      <t>シ</t>
    </rPh>
    <rPh sb="61" eb="66">
      <t>カイゴフクシシ</t>
    </rPh>
    <rPh sb="67" eb="68">
      <t>ジツ</t>
    </rPh>
    <rPh sb="68" eb="70">
      <t>ニンズウ</t>
    </rPh>
    <rPh sb="72" eb="74">
      <t>ワリアイ</t>
    </rPh>
    <phoneticPr fontId="3"/>
  </si>
  <si>
    <t>問６(1)② 介護福祉士、実務者研修・介護職員基礎研修・介護職員初任者研修のいずれかを修了している職員数（実人数）に占める医療処置ができる職員（実人数）の割合</t>
    <rPh sb="7" eb="9">
      <t>カイゴ</t>
    </rPh>
    <rPh sb="9" eb="12">
      <t>フクシシ</t>
    </rPh>
    <rPh sb="13" eb="16">
      <t>ジツムシャ</t>
    </rPh>
    <rPh sb="16" eb="18">
      <t>ケンシュウ</t>
    </rPh>
    <rPh sb="19" eb="21">
      <t>カイゴ</t>
    </rPh>
    <rPh sb="21" eb="23">
      <t>ショクイン</t>
    </rPh>
    <rPh sb="23" eb="25">
      <t>キソ</t>
    </rPh>
    <rPh sb="25" eb="27">
      <t>ケンシュウ</t>
    </rPh>
    <rPh sb="28" eb="30">
      <t>カイゴ</t>
    </rPh>
    <rPh sb="30" eb="32">
      <t>ショクイン</t>
    </rPh>
    <rPh sb="32" eb="35">
      <t>ショニンシャ</t>
    </rPh>
    <rPh sb="35" eb="37">
      <t>ケンシュウ</t>
    </rPh>
    <rPh sb="43" eb="45">
      <t>シュウリョウ</t>
    </rPh>
    <rPh sb="49" eb="52">
      <t>ショクインスウ</t>
    </rPh>
    <rPh sb="58" eb="59">
      <t>シ</t>
    </rPh>
    <rPh sb="61" eb="63">
      <t>イリョウ</t>
    </rPh>
    <rPh sb="63" eb="65">
      <t>ショチ</t>
    </rPh>
    <rPh sb="69" eb="71">
      <t>ショクイン</t>
    </rPh>
    <rPh sb="72" eb="73">
      <t>ジツ</t>
    </rPh>
    <rPh sb="73" eb="75">
      <t>ニンズウ</t>
    </rPh>
    <rPh sb="77" eb="79">
      <t>ワリアイ</t>
    </rPh>
    <phoneticPr fontId="3"/>
  </si>
  <si>
    <t>２～３人未満</t>
    <rPh sb="3" eb="4">
      <t>ニン</t>
    </rPh>
    <rPh sb="4" eb="6">
      <t>ミマン</t>
    </rPh>
    <phoneticPr fontId="3"/>
  </si>
  <si>
    <t>「たんの吸引」「胃ろう・腸ろうの管理」「経鼻経管栄養の管理」のいずれかを要する実人数</t>
    <rPh sb="8" eb="9">
      <t>イ</t>
    </rPh>
    <rPh sb="12" eb="13">
      <t>チョウ</t>
    </rPh>
    <rPh sb="16" eb="18">
      <t>カンリ</t>
    </rPh>
    <rPh sb="20" eb="22">
      <t>ケイビ</t>
    </rPh>
    <rPh sb="22" eb="24">
      <t>ケイカン</t>
    </rPh>
    <rPh sb="24" eb="26">
      <t>エイヨウ</t>
    </rPh>
    <rPh sb="27" eb="29">
      <t>カンリ</t>
    </rPh>
    <rPh sb="36" eb="37">
      <t>ヨウ</t>
    </rPh>
    <rPh sb="39" eb="40">
      <t>ジツ</t>
    </rPh>
    <rPh sb="40" eb="42">
      <t>ニンズウ</t>
    </rPh>
    <phoneticPr fontId="3"/>
  </si>
  <si>
    <t>尿道カテーテルの管理</t>
  </si>
  <si>
    <t>レスピレータの管理</t>
  </si>
  <si>
    <t>インスリンの注射</t>
  </si>
  <si>
    <t>疼痛の管理</t>
  </si>
  <si>
    <t>膀胱瘻・ストーマの管理</t>
    <rPh sb="9" eb="11">
      <t>カンリ</t>
    </rPh>
    <phoneticPr fontId="3"/>
  </si>
  <si>
    <t>抹消静脈からの点滴</t>
  </si>
  <si>
    <t>問８(5) 医療処置を有する入居者数の入居者総数に対する割合（人数積み上げ）（①～⑫まで全て回答している施設のみ）</t>
    <rPh sb="6" eb="8">
      <t>イリョウ</t>
    </rPh>
    <rPh sb="8" eb="10">
      <t>ショチ</t>
    </rPh>
    <rPh sb="11" eb="12">
      <t>ユウ</t>
    </rPh>
    <rPh sb="14" eb="17">
      <t>ニュウキョシャ</t>
    </rPh>
    <rPh sb="17" eb="18">
      <t>スウ</t>
    </rPh>
    <rPh sb="19" eb="22">
      <t>ニュウキョシャ</t>
    </rPh>
    <rPh sb="22" eb="24">
      <t>ソウスウ</t>
    </rPh>
    <rPh sb="25" eb="26">
      <t>タイ</t>
    </rPh>
    <rPh sb="28" eb="30">
      <t>ワリアイ</t>
    </rPh>
    <rPh sb="44" eb="45">
      <t>スベ</t>
    </rPh>
    <rPh sb="46" eb="48">
      <t>カイトウ</t>
    </rPh>
    <rPh sb="52" eb="54">
      <t>シセツ</t>
    </rPh>
    <phoneticPr fontId="3"/>
  </si>
  <si>
    <t>【問８(3)要支援・要介護者の合計が「０人」の施設は除く】</t>
    <rPh sb="1" eb="2">
      <t>トイ</t>
    </rPh>
    <rPh sb="6" eb="9">
      <t>ヨウシエン</t>
    </rPh>
    <rPh sb="10" eb="14">
      <t>ヨウカイゴシャ</t>
    </rPh>
    <rPh sb="15" eb="17">
      <t>ゴウケイ</t>
    </rPh>
    <rPh sb="20" eb="21">
      <t>ニン</t>
    </rPh>
    <rPh sb="23" eb="25">
      <t>シセツ</t>
    </rPh>
    <rPh sb="26" eb="27">
      <t>ノゾ</t>
    </rPh>
    <phoneticPr fontId="3"/>
  </si>
  <si>
    <t>問10(16) 短期利用特定施設入居者生活介護の届出</t>
    <rPh sb="8" eb="10">
      <t>タンキ</t>
    </rPh>
    <rPh sb="10" eb="12">
      <t>リヨウ</t>
    </rPh>
    <rPh sb="12" eb="14">
      <t>トクテイ</t>
    </rPh>
    <rPh sb="14" eb="16">
      <t>シセツ</t>
    </rPh>
    <rPh sb="16" eb="19">
      <t>ニュウキョシャ</t>
    </rPh>
    <rPh sb="19" eb="21">
      <t>セイカツ</t>
    </rPh>
    <rPh sb="21" eb="23">
      <t>カイゴ</t>
    </rPh>
    <rPh sb="24" eb="26">
      <t>トドケデ</t>
    </rPh>
    <phoneticPr fontId="3"/>
  </si>
  <si>
    <t>０件</t>
  </si>
  <si>
    <t>５～９件</t>
  </si>
  <si>
    <t>問17(2) 賠償責任保険への加入</t>
    <rPh sb="0" eb="1">
      <t>トイ</t>
    </rPh>
    <phoneticPr fontId="3"/>
  </si>
  <si>
    <t>０割</t>
    <rPh sb="1" eb="2">
      <t>ワリ</t>
    </rPh>
    <phoneticPr fontId="3"/>
  </si>
  <si>
    <t>２割未満</t>
    <rPh sb="1" eb="2">
      <t>ワリ</t>
    </rPh>
    <rPh sb="2" eb="4">
      <t>ミマン</t>
    </rPh>
    <phoneticPr fontId="3"/>
  </si>
  <si>
    <t>２～４割未満</t>
    <rPh sb="3" eb="4">
      <t>ワリ</t>
    </rPh>
    <rPh sb="4" eb="6">
      <t>ミマン</t>
    </rPh>
    <phoneticPr fontId="3"/>
  </si>
  <si>
    <t>４～６割未満</t>
    <rPh sb="3" eb="4">
      <t>ワリ</t>
    </rPh>
    <rPh sb="4" eb="6">
      <t>ミマン</t>
    </rPh>
    <phoneticPr fontId="3"/>
  </si>
  <si>
    <t>６～８割未満</t>
    <rPh sb="3" eb="4">
      <t>ワリ</t>
    </rPh>
    <rPh sb="4" eb="6">
      <t>ミマン</t>
    </rPh>
    <phoneticPr fontId="3"/>
  </si>
  <si>
    <t>８～10割未満</t>
    <rPh sb="4" eb="5">
      <t>ワリ</t>
    </rPh>
    <rPh sb="5" eb="7">
      <t>ミマン</t>
    </rPh>
    <phoneticPr fontId="3"/>
  </si>
  <si>
    <t>10割</t>
    <rPh sb="2" eb="3">
      <t>ワリ</t>
    </rPh>
    <phoneticPr fontId="3"/>
  </si>
  <si>
    <t>うち看取り介護加算Ⅰ</t>
    <rPh sb="2" eb="4">
      <t>ミト</t>
    </rPh>
    <rPh sb="5" eb="7">
      <t>カイゴ</t>
    </rPh>
    <rPh sb="7" eb="9">
      <t>カサン</t>
    </rPh>
    <phoneticPr fontId="3"/>
  </si>
  <si>
    <t>うち看取り介護加算Ⅱ</t>
    <rPh sb="2" eb="4">
      <t>ミト</t>
    </rPh>
    <rPh sb="5" eb="7">
      <t>カイゴ</t>
    </rPh>
    <rPh sb="7" eb="9">
      <t>カサン</t>
    </rPh>
    <phoneticPr fontId="3"/>
  </si>
  <si>
    <t>【問２(3)で「一般型（介護）（介護専用型）」、「一般型（介護）（混合型）」、「一般型（介護予防）」と回答した施設のみ】</t>
    <rPh sb="1" eb="2">
      <t>トイ</t>
    </rPh>
    <rPh sb="8" eb="11">
      <t>イッパンガタ</t>
    </rPh>
    <rPh sb="12" eb="14">
      <t>カイゴ</t>
    </rPh>
    <rPh sb="16" eb="18">
      <t>カイゴ</t>
    </rPh>
    <rPh sb="18" eb="21">
      <t>センヨウガタ</t>
    </rPh>
    <rPh sb="40" eb="42">
      <t>イッパン</t>
    </rPh>
    <rPh sb="42" eb="43">
      <t>カタ</t>
    </rPh>
    <rPh sb="44" eb="46">
      <t>カイゴ</t>
    </rPh>
    <rPh sb="46" eb="48">
      <t>ヨボウ</t>
    </rPh>
    <rPh sb="51" eb="53">
      <t>カイトウ</t>
    </rPh>
    <rPh sb="55" eb="57">
      <t>シセツ</t>
    </rPh>
    <phoneticPr fontId="3"/>
  </si>
  <si>
    <r>
      <t>利用日数に応じた日割払い</t>
    </r>
    <r>
      <rPr>
        <sz val="7"/>
        <rFont val="ＭＳ ゴシック"/>
        <family val="3"/>
        <charset val="128"/>
      </rPr>
      <t>（入居月・退去月を除く期間について）</t>
    </r>
    <rPh sb="0" eb="2">
      <t>リヨウ</t>
    </rPh>
    <rPh sb="2" eb="4">
      <t>ニッスウ</t>
    </rPh>
    <rPh sb="5" eb="6">
      <t>オウ</t>
    </rPh>
    <rPh sb="8" eb="10">
      <t>ヒワ</t>
    </rPh>
    <rPh sb="10" eb="11">
      <t>ハラ</t>
    </rPh>
    <rPh sb="13" eb="15">
      <t>ニュウキョ</t>
    </rPh>
    <rPh sb="15" eb="16">
      <t>ツキ</t>
    </rPh>
    <rPh sb="17" eb="19">
      <t>タイキョ</t>
    </rPh>
    <rPh sb="19" eb="20">
      <t>ツキ</t>
    </rPh>
    <rPh sb="21" eb="22">
      <t>ノゾ</t>
    </rPh>
    <rPh sb="23" eb="25">
      <t>キカン</t>
    </rPh>
    <phoneticPr fontId="3"/>
  </si>
  <si>
    <r>
      <t>問４(2)② 月額付帯サービス利用料金－</t>
    </r>
    <r>
      <rPr>
        <sz val="8"/>
        <rFont val="ＭＳ ゴシック"/>
        <family val="3"/>
        <charset val="128"/>
      </rPr>
      <t>b 共益費・管理費相当額（共用部分の維持管理等）＋c 生活支援・介護サービス提供費用または基本サービス費相当額（介護保険自己負担を除く）</t>
    </r>
    <rPh sb="7" eb="9">
      <t>ゲツガク</t>
    </rPh>
    <rPh sb="9" eb="11">
      <t>フタイ</t>
    </rPh>
    <rPh sb="15" eb="17">
      <t>リヨウ</t>
    </rPh>
    <rPh sb="17" eb="19">
      <t>リョウキン</t>
    </rPh>
    <rPh sb="22" eb="25">
      <t>キョウエキヒ</t>
    </rPh>
    <rPh sb="26" eb="29">
      <t>カンリヒ</t>
    </rPh>
    <rPh sb="29" eb="32">
      <t>ソウトウガク</t>
    </rPh>
    <rPh sb="33" eb="35">
      <t>キョウヨウ</t>
    </rPh>
    <rPh sb="35" eb="37">
      <t>ブブン</t>
    </rPh>
    <rPh sb="38" eb="40">
      <t>イジ</t>
    </rPh>
    <rPh sb="40" eb="42">
      <t>カンリ</t>
    </rPh>
    <rPh sb="42" eb="43">
      <t>トウ</t>
    </rPh>
    <rPh sb="47" eb="49">
      <t>セイカツ</t>
    </rPh>
    <rPh sb="49" eb="51">
      <t>シエン</t>
    </rPh>
    <rPh sb="52" eb="54">
      <t>カイゴ</t>
    </rPh>
    <rPh sb="58" eb="60">
      <t>テイキョウ</t>
    </rPh>
    <rPh sb="60" eb="62">
      <t>ヒヨウ</t>
    </rPh>
    <rPh sb="80" eb="82">
      <t>ジコ</t>
    </rPh>
    <phoneticPr fontId="3"/>
  </si>
  <si>
    <r>
      <t>常に夜勤または宿直の看護職員</t>
    </r>
    <r>
      <rPr>
        <sz val="8"/>
        <rFont val="ＭＳ ゴシック"/>
        <family val="3"/>
        <charset val="128"/>
      </rPr>
      <t>（併設事業所と兼務の場合を含む）</t>
    </r>
    <r>
      <rPr>
        <sz val="9"/>
        <rFont val="ＭＳ ゴシック"/>
        <family val="3"/>
        <charset val="128"/>
      </rPr>
      <t>が対応</t>
    </r>
    <phoneticPr fontId="3"/>
  </si>
  <si>
    <r>
      <t>通常、施設の看護職員</t>
    </r>
    <r>
      <rPr>
        <sz val="8"/>
        <rFont val="ＭＳ ゴシック"/>
        <family val="3"/>
        <charset val="128"/>
      </rPr>
      <t>（併設事業所と兼務の場合を含む）</t>
    </r>
    <r>
      <rPr>
        <sz val="9"/>
        <rFont val="ＭＳ ゴシック"/>
        <family val="3"/>
        <charset val="128"/>
      </rPr>
      <t>がオンコールで対応</t>
    </r>
    <phoneticPr fontId="3"/>
  </si>
  <si>
    <t>【問７は、問２(3)特定施設入居者指定介護で「一般型（介護）（介護専用型）」、「一般型（介護）（混合型）」、「一般型（介護予防）」、「地域密着型」と回答した施設のみ】</t>
    <rPh sb="10" eb="12">
      <t>トクテイ</t>
    </rPh>
    <rPh sb="12" eb="14">
      <t>シセツ</t>
    </rPh>
    <rPh sb="14" eb="17">
      <t>ニュウキョシャ</t>
    </rPh>
    <rPh sb="17" eb="19">
      <t>シテイ</t>
    </rPh>
    <rPh sb="19" eb="21">
      <t>カイゴ</t>
    </rPh>
    <phoneticPr fontId="3"/>
  </si>
  <si>
    <r>
      <t>平　均</t>
    </r>
    <r>
      <rPr>
        <vertAlign val="superscript"/>
        <sz val="9"/>
        <rFont val="ＭＳ ゴシック"/>
        <family val="3"/>
        <charset val="128"/>
      </rPr>
      <t>＊１</t>
    </r>
    <rPh sb="0" eb="1">
      <t>ヒラ</t>
    </rPh>
    <rPh sb="2" eb="3">
      <t>ヒトシ</t>
    </rPh>
    <phoneticPr fontId="3"/>
  </si>
  <si>
    <r>
      <t>平　均</t>
    </r>
    <r>
      <rPr>
        <vertAlign val="superscript"/>
        <sz val="9"/>
        <rFont val="ＭＳ ゴシック"/>
        <family val="3"/>
        <charset val="128"/>
      </rPr>
      <t>＊２</t>
    </r>
    <rPh sb="0" eb="1">
      <t>ヒラ</t>
    </rPh>
    <rPh sb="2" eb="3">
      <t>ヒトシ</t>
    </rPh>
    <phoneticPr fontId="3"/>
  </si>
  <si>
    <t>【問10は、問２(3)特定施設入居者指定介護で「一般型（介護）（介護専用型）」、「一般型（介護）（混合型）」、「一般型（介護予防）」、「地域密着型」と回答した施設のみ】</t>
    <rPh sb="11" eb="13">
      <t>トクテイ</t>
    </rPh>
    <rPh sb="13" eb="15">
      <t>シセツ</t>
    </rPh>
    <rPh sb="15" eb="18">
      <t>ニュウキョシャ</t>
    </rPh>
    <rPh sb="18" eb="20">
      <t>シテイ</t>
    </rPh>
    <rPh sb="20" eb="22">
      <t>カイゴ</t>
    </rPh>
    <phoneticPr fontId="3"/>
  </si>
  <si>
    <t>有効</t>
    <rPh sb="0" eb="2">
      <t>ユウコウ</t>
    </rPh>
    <phoneticPr fontId="3"/>
  </si>
  <si>
    <t>有効回答</t>
    <rPh sb="0" eb="2">
      <t>ユウコウ</t>
    </rPh>
    <rPh sb="2" eb="4">
      <t>カイトウ</t>
    </rPh>
    <phoneticPr fontId="3"/>
  </si>
  <si>
    <t>介護付有料老人ホーム</t>
    <rPh sb="0" eb="3">
      <t>カイゴツキ</t>
    </rPh>
    <rPh sb="3" eb="10">
      <t>ユロ</t>
    </rPh>
    <phoneticPr fontId="2"/>
  </si>
  <si>
    <t>住宅型有料老人ホーム</t>
    <rPh sb="0" eb="2">
      <t>ジュウタク</t>
    </rPh>
    <rPh sb="2" eb="3">
      <t>カタ</t>
    </rPh>
    <rPh sb="3" eb="10">
      <t>ユロ</t>
    </rPh>
    <phoneticPr fontId="2"/>
  </si>
  <si>
    <t xml:space="preserve">サービス付き高齢者向け住宅
（特定施設）  </t>
    <rPh sb="4" eb="5">
      <t>ツキ</t>
    </rPh>
    <rPh sb="6" eb="9">
      <t>コウレイシャ</t>
    </rPh>
    <rPh sb="9" eb="10">
      <t>ム</t>
    </rPh>
    <rPh sb="11" eb="13">
      <t>ジュウタク</t>
    </rPh>
    <rPh sb="15" eb="17">
      <t>トクテイ</t>
    </rPh>
    <rPh sb="17" eb="19">
      <t>シセツ</t>
    </rPh>
    <phoneticPr fontId="3"/>
  </si>
  <si>
    <t>サービス付き高齢者向け住宅
（非特定施設）　　　　</t>
    <rPh sb="4" eb="5">
      <t>ツキ</t>
    </rPh>
    <rPh sb="6" eb="9">
      <t>コウレイシャ</t>
    </rPh>
    <rPh sb="9" eb="10">
      <t>ム</t>
    </rPh>
    <rPh sb="11" eb="13">
      <t>ジュウタク</t>
    </rPh>
    <rPh sb="15" eb="16">
      <t>ヒ</t>
    </rPh>
    <rPh sb="16" eb="18">
      <t>トクテイ</t>
    </rPh>
    <rPh sb="18" eb="20">
      <t>シセツ</t>
    </rPh>
    <phoneticPr fontId="3"/>
  </si>
  <si>
    <t>株式会社         N=5,051</t>
    <phoneticPr fontId="3"/>
  </si>
  <si>
    <t>有限会社           N=792</t>
    <phoneticPr fontId="3"/>
  </si>
  <si>
    <t>社会福祉法人       N=550</t>
    <phoneticPr fontId="3"/>
  </si>
  <si>
    <t>医療法人    　　   N=697</t>
    <phoneticPr fontId="3"/>
  </si>
  <si>
    <t>財団法人・社団法人  N=43</t>
    <phoneticPr fontId="3"/>
  </si>
  <si>
    <t>NPO法人    　      N=150</t>
    <phoneticPr fontId="3"/>
  </si>
  <si>
    <t>その他             N=217</t>
    <phoneticPr fontId="3"/>
  </si>
  <si>
    <t>10人未満     　　 N=304</t>
    <rPh sb="2" eb="3">
      <t>ヒト</t>
    </rPh>
    <rPh sb="3" eb="5">
      <t>ミマン</t>
    </rPh>
    <phoneticPr fontId="3"/>
  </si>
  <si>
    <t>10～20人未満　　  N=867</t>
    <rPh sb="5" eb="6">
      <t>ヒト</t>
    </rPh>
    <rPh sb="6" eb="8">
      <t>ミマン</t>
    </rPh>
    <phoneticPr fontId="3"/>
  </si>
  <si>
    <t>20～30人未満　　N=1,069</t>
    <rPh sb="5" eb="6">
      <t>ヒト</t>
    </rPh>
    <rPh sb="6" eb="8">
      <t>ミマン</t>
    </rPh>
    <phoneticPr fontId="3"/>
  </si>
  <si>
    <t>30～40人未満　　  N=871</t>
    <rPh sb="5" eb="6">
      <t>ヒト</t>
    </rPh>
    <rPh sb="6" eb="8">
      <t>ミマン</t>
    </rPh>
    <phoneticPr fontId="3"/>
  </si>
  <si>
    <t>40～50人未満　  　N=697</t>
    <rPh sb="5" eb="6">
      <t>ヒト</t>
    </rPh>
    <rPh sb="6" eb="8">
      <t>ミマン</t>
    </rPh>
    <phoneticPr fontId="3"/>
  </si>
  <si>
    <t>50～60人未満　　  N=691</t>
    <rPh sb="5" eb="6">
      <t>ヒト</t>
    </rPh>
    <rPh sb="6" eb="8">
      <t>ミマン</t>
    </rPh>
    <phoneticPr fontId="3"/>
  </si>
  <si>
    <t>60～80人未満　　  N=714</t>
    <rPh sb="5" eb="6">
      <t>ヒト</t>
    </rPh>
    <rPh sb="6" eb="8">
      <t>ミマン</t>
    </rPh>
    <phoneticPr fontId="3"/>
  </si>
  <si>
    <t>80～100人未満　 　N=276</t>
    <rPh sb="6" eb="7">
      <t>ヒト</t>
    </rPh>
    <rPh sb="7" eb="9">
      <t>ミマン</t>
    </rPh>
    <phoneticPr fontId="3"/>
  </si>
  <si>
    <t>100人以上　　　 　N=274</t>
    <rPh sb="3" eb="4">
      <t>ヒト</t>
    </rPh>
    <rPh sb="4" eb="6">
      <t>イジョウ</t>
    </rPh>
    <phoneticPr fontId="3"/>
  </si>
  <si>
    <t>無回答　　 　 　N=1,737</t>
    <rPh sb="0" eb="3">
      <t>ムカイトウ</t>
    </rPh>
    <phoneticPr fontId="3"/>
  </si>
  <si>
    <t>有効回答数</t>
    <rPh sb="0" eb="2">
      <t>ユウコウ</t>
    </rPh>
    <rPh sb="2" eb="4">
      <t>カイトウ</t>
    </rPh>
    <rPh sb="4" eb="5">
      <t>スウ</t>
    </rPh>
    <phoneticPr fontId="3"/>
  </si>
  <si>
    <t>住宅型</t>
    <rPh sb="0" eb="2">
      <t>ジュウタク</t>
    </rPh>
    <rPh sb="2" eb="3">
      <t>ガタ</t>
    </rPh>
    <phoneticPr fontId="3"/>
  </si>
  <si>
    <t>サ付（非特）</t>
    <rPh sb="1" eb="2">
      <t>ツキ</t>
    </rPh>
    <rPh sb="3" eb="4">
      <t>ヒ</t>
    </rPh>
    <rPh sb="4" eb="5">
      <t>トク</t>
    </rPh>
    <phoneticPr fontId="3"/>
  </si>
  <si>
    <t>指定あり</t>
    <rPh sb="0" eb="2">
      <t>シテイ</t>
    </rPh>
    <phoneticPr fontId="3"/>
  </si>
  <si>
    <t>一般型（介護）
（介護専用型）</t>
    <rPh sb="0" eb="2">
      <t>イッパン</t>
    </rPh>
    <rPh sb="2" eb="3">
      <t>カタ</t>
    </rPh>
    <rPh sb="4" eb="6">
      <t>カイゴ</t>
    </rPh>
    <rPh sb="9" eb="11">
      <t>カイゴ</t>
    </rPh>
    <rPh sb="11" eb="14">
      <t>センヨウガタ</t>
    </rPh>
    <phoneticPr fontId="4"/>
  </si>
  <si>
    <t>一般型（介護）
（混合型）</t>
    <rPh sb="0" eb="2">
      <t>イッパン</t>
    </rPh>
    <rPh sb="2" eb="3">
      <t>カタ</t>
    </rPh>
    <rPh sb="4" eb="6">
      <t>カイゴ</t>
    </rPh>
    <rPh sb="9" eb="12">
      <t>コンゴウガタ</t>
    </rPh>
    <phoneticPr fontId="4"/>
  </si>
  <si>
    <t>一般型</t>
    <rPh sb="0" eb="2">
      <t>イッパン</t>
    </rPh>
    <rPh sb="2" eb="3">
      <t>カタ</t>
    </rPh>
    <phoneticPr fontId="3"/>
  </si>
  <si>
    <t>外部サービス利用型</t>
    <rPh sb="0" eb="2">
      <t>ガイブ</t>
    </rPh>
    <rPh sb="6" eb="8">
      <t>リヨウ</t>
    </rPh>
    <rPh sb="8" eb="9">
      <t>ガタ</t>
    </rPh>
    <phoneticPr fontId="4"/>
  </si>
  <si>
    <t>特定施設
N=1,238</t>
    <rPh sb="0" eb="2">
      <t>トクテイ</t>
    </rPh>
    <rPh sb="2" eb="4">
      <t>シセツ</t>
    </rPh>
    <phoneticPr fontId="3"/>
  </si>
  <si>
    <t>住宅型
N=847</t>
    <rPh sb="0" eb="2">
      <t>ジュウタク</t>
    </rPh>
    <rPh sb="2" eb="3">
      <t>カタ</t>
    </rPh>
    <phoneticPr fontId="3"/>
  </si>
  <si>
    <t>サ付（非特）
N=994</t>
    <rPh sb="1" eb="2">
      <t>ツキ</t>
    </rPh>
    <rPh sb="3" eb="4">
      <t>ヒ</t>
    </rPh>
    <rPh sb="4" eb="5">
      <t>トク</t>
    </rPh>
    <phoneticPr fontId="3"/>
  </si>
  <si>
    <r>
      <t xml:space="preserve">利用日数に応じた日割払い
</t>
    </r>
    <r>
      <rPr>
        <sz val="7"/>
        <rFont val="ＭＳ ゴシック"/>
        <family val="3"/>
        <charset val="128"/>
      </rPr>
      <t>（入居月・退去月を除く期間について）</t>
    </r>
    <rPh sb="0" eb="2">
      <t>リヨウ</t>
    </rPh>
    <rPh sb="2" eb="4">
      <t>ニッスウ</t>
    </rPh>
    <rPh sb="5" eb="6">
      <t>オウ</t>
    </rPh>
    <rPh sb="8" eb="10">
      <t>ヒワ</t>
    </rPh>
    <rPh sb="10" eb="11">
      <t>ハラ</t>
    </rPh>
    <rPh sb="14" eb="16">
      <t>ニュウキョ</t>
    </rPh>
    <rPh sb="16" eb="17">
      <t>ツキ</t>
    </rPh>
    <rPh sb="18" eb="20">
      <t>タイキョ</t>
    </rPh>
    <rPh sb="20" eb="21">
      <t>ツキ</t>
    </rPh>
    <rPh sb="22" eb="23">
      <t>ノゾ</t>
    </rPh>
    <rPh sb="24" eb="26">
      <t>キカン</t>
    </rPh>
    <phoneticPr fontId="3"/>
  </si>
  <si>
    <t>特定施設
N=162</t>
    <rPh sb="0" eb="2">
      <t>トクテイ</t>
    </rPh>
    <rPh sb="2" eb="4">
      <t>シセツ</t>
    </rPh>
    <phoneticPr fontId="3"/>
  </si>
  <si>
    <t>住宅型
N=80</t>
    <rPh sb="0" eb="2">
      <t>ジュウタク</t>
    </rPh>
    <rPh sb="2" eb="3">
      <t>カタ</t>
    </rPh>
    <phoneticPr fontId="3"/>
  </si>
  <si>
    <t>サ付（非特）
N=63</t>
    <rPh sb="1" eb="2">
      <t>ツキ</t>
    </rPh>
    <rPh sb="3" eb="4">
      <t>ヒ</t>
    </rPh>
    <rPh sb="4" eb="5">
      <t>トク</t>
    </rPh>
    <phoneticPr fontId="3"/>
  </si>
  <si>
    <t>状態像が安定せず、夜間に急変が予想される
入居者がいるため</t>
    <rPh sb="0" eb="2">
      <t>ジョウタイ</t>
    </rPh>
    <rPh sb="2" eb="3">
      <t>ゾウ</t>
    </rPh>
    <rPh sb="4" eb="6">
      <t>アンテイ</t>
    </rPh>
    <rPh sb="9" eb="11">
      <t>ヤカン</t>
    </rPh>
    <rPh sb="12" eb="14">
      <t>キュウヘン</t>
    </rPh>
    <rPh sb="15" eb="17">
      <t>ヨソウ</t>
    </rPh>
    <rPh sb="21" eb="24">
      <t>ニュウキョシャ</t>
    </rPh>
    <phoneticPr fontId="3"/>
  </si>
  <si>
    <t>夜間に症状がみられる認知症の入居者に
対応するため</t>
    <rPh sb="0" eb="2">
      <t>ヤカン</t>
    </rPh>
    <rPh sb="3" eb="5">
      <t>ショウジョウ</t>
    </rPh>
    <rPh sb="10" eb="13">
      <t>ニンチショウ</t>
    </rPh>
    <rPh sb="14" eb="17">
      <t>ニュウキョシャ</t>
    </rPh>
    <rPh sb="19" eb="21">
      <t>タイオウ</t>
    </rPh>
    <phoneticPr fontId="3"/>
  </si>
  <si>
    <t>〔再掲〕　　　　　重複を除いた実際の入居者数</t>
    <rPh sb="1" eb="3">
      <t>サイケイ</t>
    </rPh>
    <rPh sb="9" eb="11">
      <t>チョウフク</t>
    </rPh>
    <rPh sb="12" eb="13">
      <t>ノゾ</t>
    </rPh>
    <rPh sb="15" eb="17">
      <t>ジッサイ</t>
    </rPh>
    <rPh sb="18" eb="21">
      <t>ニュウキョシャ</t>
    </rPh>
    <rPh sb="21" eb="22">
      <t>スウ</t>
    </rPh>
    <phoneticPr fontId="6"/>
  </si>
  <si>
    <t>サ付（非特）</t>
    <rPh sb="1" eb="2">
      <t>ツ</t>
    </rPh>
    <rPh sb="3" eb="5">
      <t>ヒトク</t>
    </rPh>
    <phoneticPr fontId="3"/>
  </si>
  <si>
    <t>2020年度</t>
    <rPh sb="4" eb="6">
      <t>ネンド</t>
    </rPh>
    <phoneticPr fontId="3"/>
  </si>
  <si>
    <t>2021年度</t>
    <rPh sb="4" eb="6">
      <t>ネンド</t>
    </rPh>
    <phoneticPr fontId="3"/>
  </si>
  <si>
    <t>2022年度</t>
    <rPh sb="4" eb="6">
      <t>ネンド</t>
    </rPh>
    <phoneticPr fontId="3"/>
  </si>
  <si>
    <t>サ付（非特）  n=2,468
              n=2,489
              n=2,120</t>
    <phoneticPr fontId="3"/>
  </si>
  <si>
    <t>住宅型        n=2,340
              n=2,670
              n=3,172</t>
    <phoneticPr fontId="3"/>
  </si>
  <si>
    <t>特定施設      n=6,794
              n=6,347
              n=3,625</t>
    <rPh sb="0" eb="2">
      <t>トクテイ</t>
    </rPh>
    <rPh sb="2" eb="4">
      <t>シセツ</t>
    </rPh>
    <phoneticPr fontId="3"/>
  </si>
  <si>
    <t>件数</t>
    <rPh sb="0" eb="2">
      <t>ケンスウ</t>
    </rPh>
    <phoneticPr fontId="2"/>
  </si>
  <si>
    <t>割合</t>
    <rPh sb="0" eb="2">
      <t>ワリアイ</t>
    </rPh>
    <phoneticPr fontId="2"/>
  </si>
  <si>
    <t>有老（計）</t>
    <rPh sb="0" eb="2">
      <t>ユウロウ</t>
    </rPh>
    <rPh sb="3" eb="4">
      <t>ケイ</t>
    </rPh>
    <phoneticPr fontId="2"/>
  </si>
  <si>
    <t>サービス付（計）</t>
    <rPh sb="4" eb="5">
      <t>ツキ</t>
    </rPh>
    <rPh sb="6" eb="7">
      <t>ケイ</t>
    </rPh>
    <phoneticPr fontId="2"/>
  </si>
  <si>
    <t>サービス付（非特）</t>
    <rPh sb="4" eb="5">
      <t>ツキ</t>
    </rPh>
    <rPh sb="6" eb="7">
      <t>ヒ</t>
    </rPh>
    <rPh sb="7" eb="8">
      <t>トク</t>
    </rPh>
    <phoneticPr fontId="2"/>
  </si>
  <si>
    <t>特定施設（再掲）</t>
    <rPh sb="0" eb="2">
      <t>トクテイ</t>
    </rPh>
    <rPh sb="2" eb="4">
      <t>シセツ</t>
    </rPh>
    <rPh sb="5" eb="7">
      <t>サイケイ</t>
    </rPh>
    <phoneticPr fontId="2"/>
  </si>
  <si>
    <t>特定施設</t>
    <rPh sb="0" eb="2">
      <t>トクテイ</t>
    </rPh>
    <rPh sb="2" eb="4">
      <t>シセツ</t>
    </rPh>
    <phoneticPr fontId="2"/>
  </si>
  <si>
    <t>無回答</t>
    <rPh sb="0" eb="3">
      <t>ムカイトウ</t>
    </rPh>
    <phoneticPr fontId="2"/>
  </si>
  <si>
    <t>全　　体</t>
    <rPh sb="0" eb="1">
      <t>ゼン</t>
    </rPh>
    <rPh sb="3" eb="4">
      <t>カラダ</t>
    </rPh>
    <phoneticPr fontId="2"/>
  </si>
  <si>
    <t>特定施設
N=250</t>
    <rPh sb="0" eb="2">
      <t>トクテイ</t>
    </rPh>
    <rPh sb="2" eb="4">
      <t>シセツ</t>
    </rPh>
    <phoneticPr fontId="3"/>
  </si>
  <si>
    <t>住宅型
N=168</t>
    <rPh sb="0" eb="2">
      <t>ジュウタク</t>
    </rPh>
    <rPh sb="2" eb="3">
      <t>カタ</t>
    </rPh>
    <phoneticPr fontId="3"/>
  </si>
  <si>
    <t>サ付（非特）
N=213</t>
    <rPh sb="1" eb="2">
      <t>ツキ</t>
    </rPh>
    <rPh sb="3" eb="4">
      <t>ヒ</t>
    </rPh>
    <rPh sb="4" eb="5">
      <t>トク</t>
    </rPh>
    <phoneticPr fontId="3"/>
  </si>
  <si>
    <t>特定施設
N=1,079</t>
    <rPh sb="0" eb="2">
      <t>トクテイ</t>
    </rPh>
    <rPh sb="2" eb="4">
      <t>シセツ</t>
    </rPh>
    <phoneticPr fontId="3"/>
  </si>
  <si>
    <t>住宅型
N=604</t>
    <rPh sb="0" eb="2">
      <t>ジュウタク</t>
    </rPh>
    <rPh sb="2" eb="3">
      <t>カタ</t>
    </rPh>
    <phoneticPr fontId="3"/>
  </si>
  <si>
    <t>サ付（非特）
N=627</t>
    <rPh sb="1" eb="2">
      <t>ツキ</t>
    </rPh>
    <rPh sb="3" eb="4">
      <t>ヒ</t>
    </rPh>
    <rPh sb="4" eb="5">
      <t>トク</t>
    </rPh>
    <phoneticPr fontId="3"/>
  </si>
  <si>
    <t>含まれる</t>
    <rPh sb="0" eb="1">
      <t>フク</t>
    </rPh>
    <phoneticPr fontId="2"/>
  </si>
  <si>
    <t>含まれない</t>
    <rPh sb="0" eb="1">
      <t>フク</t>
    </rPh>
    <phoneticPr fontId="2"/>
  </si>
  <si>
    <t>施設の関係職員による医療対応に関するケース
会議の開催</t>
    <phoneticPr fontId="3"/>
  </si>
  <si>
    <t>特定施設　N=1,238</t>
    <rPh sb="0" eb="2">
      <t>トクテイ</t>
    </rPh>
    <rPh sb="2" eb="4">
      <t>シセツ</t>
    </rPh>
    <phoneticPr fontId="3"/>
  </si>
  <si>
    <t>住宅型　N=847</t>
    <rPh sb="0" eb="2">
      <t>ジュウタク</t>
    </rPh>
    <rPh sb="2" eb="3">
      <t>カタ</t>
    </rPh>
    <phoneticPr fontId="3"/>
  </si>
  <si>
    <t>サ付（非特）　N=994</t>
    <rPh sb="1" eb="2">
      <t>ツキ</t>
    </rPh>
    <rPh sb="3" eb="4">
      <t>ヒ</t>
    </rPh>
    <rPh sb="4" eb="5">
      <t>トク</t>
    </rPh>
    <phoneticPr fontId="3"/>
  </si>
  <si>
    <t>特定施設　N=889</t>
    <rPh sb="0" eb="2">
      <t>トクテイ</t>
    </rPh>
    <rPh sb="2" eb="4">
      <t>シセツ</t>
    </rPh>
    <phoneticPr fontId="3"/>
  </si>
  <si>
    <t>住宅型　N=453</t>
    <rPh sb="0" eb="2">
      <t>ジュウタク</t>
    </rPh>
    <rPh sb="2" eb="3">
      <t>カタ</t>
    </rPh>
    <phoneticPr fontId="3"/>
  </si>
  <si>
    <t>サ付（非特）　N=532</t>
    <rPh sb="1" eb="2">
      <t>ツキ</t>
    </rPh>
    <rPh sb="3" eb="4">
      <t>ヒ</t>
    </rPh>
    <rPh sb="4" eb="5">
      <t>トク</t>
    </rPh>
    <phoneticPr fontId="3"/>
  </si>
  <si>
    <t>尿道カテーテル（留置カテーテル､コンドーム
カテーテル等）の管理</t>
    <phoneticPr fontId="3"/>
  </si>
  <si>
    <t>【問17(1)で「実施している人と実施していない人がいる」または「入居者全員に実施している」と回答した施設のみ】</t>
    <rPh sb="1" eb="2">
      <t>トイ</t>
    </rPh>
    <rPh sb="47" eb="49">
      <t>カイトウ</t>
    </rPh>
    <rPh sb="51" eb="53">
      <t>シセツ</t>
    </rPh>
    <phoneticPr fontId="2"/>
  </si>
  <si>
    <t>非特定施設</t>
    <rPh sb="0" eb="1">
      <t>ヒ</t>
    </rPh>
    <rPh sb="1" eb="3">
      <t>トクテイ</t>
    </rPh>
    <rPh sb="3" eb="5">
      <t>シセツ</t>
    </rPh>
    <phoneticPr fontId="3"/>
  </si>
  <si>
    <t>「ホームで亡くなりたい」という希望があれば、受け入れる</t>
  </si>
  <si>
    <t>原則的に受け入れていない</t>
  </si>
  <si>
    <t>件数</t>
    <rPh sb="0" eb="2">
      <t>ケンスウ</t>
    </rPh>
    <phoneticPr fontId="1"/>
  </si>
  <si>
    <t>割合</t>
    <rPh sb="0" eb="2">
      <t>ワリアイ</t>
    </rPh>
    <phoneticPr fontId="1"/>
  </si>
  <si>
    <t>有老（計）</t>
    <rPh sb="0" eb="2">
      <t>ユウロウ</t>
    </rPh>
    <rPh sb="3" eb="4">
      <t>ケイ</t>
    </rPh>
    <phoneticPr fontId="1"/>
  </si>
  <si>
    <t>介護付有料老人ホーム</t>
    <rPh sb="0" eb="3">
      <t>カイゴツキ</t>
    </rPh>
    <rPh sb="3" eb="10">
      <t>ユロ</t>
    </rPh>
    <phoneticPr fontId="1"/>
  </si>
  <si>
    <t>住宅型有料老人ホーム</t>
    <rPh sb="0" eb="2">
      <t>ジュウタク</t>
    </rPh>
    <rPh sb="2" eb="3">
      <t>カタ</t>
    </rPh>
    <rPh sb="3" eb="10">
      <t>ユロ</t>
    </rPh>
    <phoneticPr fontId="1"/>
  </si>
  <si>
    <t>サービス付（計）</t>
    <rPh sb="4" eb="5">
      <t>ツキ</t>
    </rPh>
    <rPh sb="6" eb="7">
      <t>ケイ</t>
    </rPh>
    <phoneticPr fontId="1"/>
  </si>
  <si>
    <t>サービス付（非特）</t>
    <rPh sb="4" eb="5">
      <t>ツキ</t>
    </rPh>
    <rPh sb="6" eb="7">
      <t>ヒ</t>
    </rPh>
    <rPh sb="7" eb="8">
      <t>トク</t>
    </rPh>
    <phoneticPr fontId="1"/>
  </si>
  <si>
    <t>特定施設（再掲）</t>
    <rPh sb="0" eb="2">
      <t>トクテイ</t>
    </rPh>
    <rPh sb="2" eb="4">
      <t>シセツ</t>
    </rPh>
    <rPh sb="5" eb="7">
      <t>サイケイ</t>
    </rPh>
    <phoneticPr fontId="1"/>
  </si>
  <si>
    <t>１件</t>
    <rPh sb="1" eb="2">
      <t>ケン</t>
    </rPh>
    <phoneticPr fontId="1"/>
  </si>
  <si>
    <t>２件</t>
    <rPh sb="1" eb="2">
      <t>ケン</t>
    </rPh>
    <phoneticPr fontId="1"/>
  </si>
  <si>
    <t>３件</t>
    <rPh sb="1" eb="2">
      <t>ケン</t>
    </rPh>
    <phoneticPr fontId="1"/>
  </si>
  <si>
    <t>４件</t>
    <rPh sb="1" eb="2">
      <t>ケン</t>
    </rPh>
    <phoneticPr fontId="1"/>
  </si>
  <si>
    <t>10件以上</t>
    <rPh sb="3" eb="5">
      <t>イジョウ</t>
    </rPh>
    <phoneticPr fontId="1"/>
  </si>
  <si>
    <t>エラー・無回答</t>
    <rPh sb="4" eb="7">
      <t>ムカイトウ</t>
    </rPh>
    <phoneticPr fontId="1"/>
  </si>
  <si>
    <t>全　　体</t>
    <rPh sb="0" eb="1">
      <t>ゼン</t>
    </rPh>
    <rPh sb="3" eb="4">
      <t>カラダ</t>
    </rPh>
    <phoneticPr fontId="1"/>
  </si>
  <si>
    <t>平均(件)　※0を含む</t>
    <rPh sb="0" eb="1">
      <t>ヒラ</t>
    </rPh>
    <rPh sb="1" eb="2">
      <t>タモツ</t>
    </rPh>
    <rPh sb="3" eb="4">
      <t>ケン</t>
    </rPh>
    <rPh sb="9" eb="10">
      <t>フク</t>
    </rPh>
    <phoneticPr fontId="1"/>
  </si>
  <si>
    <t>平均(件)　※0を含まない</t>
    <rPh sb="0" eb="1">
      <t>ヒラ</t>
    </rPh>
    <rPh sb="1" eb="2">
      <t>タモツ</t>
    </rPh>
    <rPh sb="3" eb="4">
      <t>ケン</t>
    </rPh>
    <rPh sb="9" eb="10">
      <t>フク</t>
    </rPh>
    <phoneticPr fontId="1"/>
  </si>
  <si>
    <t>20％未満</t>
    <rPh sb="3" eb="5">
      <t>ミマン</t>
    </rPh>
    <phoneticPr fontId="1"/>
  </si>
  <si>
    <t>20～40％未満</t>
    <rPh sb="6" eb="8">
      <t>ミマン</t>
    </rPh>
    <phoneticPr fontId="1"/>
  </si>
  <si>
    <t>40～60％未満</t>
    <rPh sb="6" eb="8">
      <t>ミマン</t>
    </rPh>
    <phoneticPr fontId="1"/>
  </si>
  <si>
    <t>60～100％未満</t>
    <rPh sb="7" eb="9">
      <t>ミマン</t>
    </rPh>
    <phoneticPr fontId="1"/>
  </si>
  <si>
    <t>平均(％)　※0を含む</t>
    <rPh sb="0" eb="1">
      <t>ヒラ</t>
    </rPh>
    <rPh sb="1" eb="2">
      <t>タモツ</t>
    </rPh>
    <rPh sb="9" eb="10">
      <t>フク</t>
    </rPh>
    <phoneticPr fontId="1"/>
  </si>
  <si>
    <t>平均(％)　※0を含まない</t>
    <rPh sb="0" eb="1">
      <t>ヒラ</t>
    </rPh>
    <rPh sb="1" eb="2">
      <t>タモツ</t>
    </rPh>
    <rPh sb="9" eb="10">
      <t>フク</t>
    </rPh>
    <phoneticPr fontId="1"/>
  </si>
  <si>
    <t>【問16(1)で「０」と回答した施設、「無回答」は除く】</t>
    <rPh sb="1" eb="2">
      <t>トイ</t>
    </rPh>
    <rPh sb="12" eb="14">
      <t>カイトウ</t>
    </rPh>
    <rPh sb="16" eb="18">
      <t>シセツ</t>
    </rPh>
    <rPh sb="20" eb="23">
      <t>ムカイトウ</t>
    </rPh>
    <rPh sb="25" eb="26">
      <t>ノゾ</t>
    </rPh>
    <phoneticPr fontId="1"/>
  </si>
  <si>
    <t>問16SQ(1)-1 うち月２回の特別訪問看護指示書の交付を受けた件数</t>
  </si>
  <si>
    <t>問16SQ(1)-1 特別訪問看護指示書が交付された割合</t>
    <rPh sb="21" eb="23">
      <t>コウフ</t>
    </rPh>
    <rPh sb="26" eb="28">
      <t>ワリアイ</t>
    </rPh>
    <phoneticPr fontId="1"/>
  </si>
  <si>
    <t>問７(2) 介護職員（実人数）に占める介護福祉士（実人数）の割合</t>
    <rPh sb="11" eb="12">
      <t>ジツ</t>
    </rPh>
    <rPh sb="12" eb="14">
      <t>ニンズウ</t>
    </rPh>
    <rPh sb="25" eb="26">
      <t>ジツ</t>
    </rPh>
    <rPh sb="26" eb="28">
      <t>ニンズウ</t>
    </rPh>
    <phoneticPr fontId="1"/>
  </si>
  <si>
    <t>全体</t>
    <rPh sb="0" eb="2">
      <t>ゼンタイ</t>
    </rPh>
    <phoneticPr fontId="1"/>
  </si>
  <si>
    <t>サービス付（特）</t>
    <rPh sb="4" eb="5">
      <t>ツキ</t>
    </rPh>
    <rPh sb="6" eb="7">
      <t>トク</t>
    </rPh>
    <phoneticPr fontId="1"/>
  </si>
  <si>
    <t>70％以上</t>
    <rPh sb="3" eb="5">
      <t>イジョウ</t>
    </rPh>
    <phoneticPr fontId="3"/>
  </si>
  <si>
    <t>平均(％)</t>
    <rPh sb="0" eb="1">
      <t>ヒラ</t>
    </rPh>
    <rPh sb="1" eb="2">
      <t>タモツ</t>
    </rPh>
    <phoneticPr fontId="1"/>
  </si>
  <si>
    <t>問７(2) 介護職員（実人数）に占める研修を受け、たんの吸引等の医療処置ができる介護職員（実人数）の割合</t>
    <rPh sb="11" eb="12">
      <t>ジツ</t>
    </rPh>
    <rPh sb="12" eb="14">
      <t>ニンズウ</t>
    </rPh>
    <rPh sb="19" eb="21">
      <t>ケンシュウ</t>
    </rPh>
    <rPh sb="22" eb="23">
      <t>ウ</t>
    </rPh>
    <rPh sb="28" eb="30">
      <t>キュウイン</t>
    </rPh>
    <rPh sb="30" eb="31">
      <t>トウ</t>
    </rPh>
    <rPh sb="32" eb="34">
      <t>イリョウ</t>
    </rPh>
    <rPh sb="34" eb="36">
      <t>ショチ</t>
    </rPh>
    <rPh sb="40" eb="42">
      <t>カイゴ</t>
    </rPh>
    <rPh sb="42" eb="44">
      <t>ショクイン</t>
    </rPh>
    <rPh sb="45" eb="46">
      <t>ジツ</t>
    </rPh>
    <rPh sb="46" eb="48">
      <t>ニンズウ</t>
    </rPh>
    <phoneticPr fontId="1"/>
  </si>
  <si>
    <t>５％未満</t>
    <rPh sb="2" eb="4">
      <t>ミマン</t>
    </rPh>
    <phoneticPr fontId="3"/>
  </si>
  <si>
    <t>５～10％未満</t>
    <rPh sb="5" eb="7">
      <t>ミマン</t>
    </rPh>
    <phoneticPr fontId="3"/>
  </si>
  <si>
    <t>20％以上</t>
    <rPh sb="3" eb="5">
      <t>イジョウ</t>
    </rPh>
    <phoneticPr fontId="3"/>
  </si>
  <si>
    <t>平均要介護度</t>
    <rPh sb="0" eb="6">
      <t>ヘイキンヨウカイゴド</t>
    </rPh>
    <phoneticPr fontId="3"/>
  </si>
  <si>
    <t>数値全体</t>
    <rPh sb="0" eb="4">
      <t>スウチゼンタイ</t>
    </rPh>
    <phoneticPr fontId="3"/>
  </si>
  <si>
    <t>居室における看取り以外の逝去</t>
    <rPh sb="0" eb="2">
      <t>キョシツ</t>
    </rPh>
    <rPh sb="6" eb="8">
      <t>ミト</t>
    </rPh>
    <rPh sb="9" eb="11">
      <t>イガイ</t>
    </rPh>
    <rPh sb="12" eb="14">
      <t>セイキョ</t>
    </rPh>
    <phoneticPr fontId="1"/>
  </si>
  <si>
    <t>居室における看取り</t>
    <rPh sb="0" eb="2">
      <t>キョシツ</t>
    </rPh>
    <rPh sb="6" eb="8">
      <t>ミト</t>
    </rPh>
    <phoneticPr fontId="1"/>
  </si>
  <si>
    <t>居室における看取り以外・看取りは不明</t>
    <rPh sb="0" eb="2">
      <t>キョシツ</t>
    </rPh>
    <rPh sb="6" eb="8">
      <t>ミト</t>
    </rPh>
    <rPh sb="9" eb="11">
      <t>イガイ</t>
    </rPh>
    <rPh sb="12" eb="14">
      <t>ミト</t>
    </rPh>
    <rPh sb="16" eb="18">
      <t>フメイ</t>
    </rPh>
    <phoneticPr fontId="1"/>
  </si>
  <si>
    <t>病院・診療所で逝去</t>
    <rPh sb="0" eb="2">
      <t>ヒヨ</t>
    </rPh>
    <rPh sb="3" eb="6">
      <t>シンリョウショ</t>
    </rPh>
    <rPh sb="7" eb="9">
      <t>セイキョ</t>
    </rPh>
    <phoneticPr fontId="1"/>
  </si>
  <si>
    <t>その他</t>
    <rPh sb="2" eb="3">
      <t>タ</t>
    </rPh>
    <phoneticPr fontId="1"/>
  </si>
  <si>
    <t>居室稼働率</t>
    <rPh sb="0" eb="2">
      <t>キョシツ</t>
    </rPh>
    <rPh sb="2" eb="5">
      <t>カドウリツ</t>
    </rPh>
    <phoneticPr fontId="25"/>
  </si>
  <si>
    <t>入居率</t>
    <rPh sb="0" eb="3">
      <t>ニュウキョリツ</t>
    </rPh>
    <phoneticPr fontId="25"/>
  </si>
  <si>
    <t>年齢別入居者数（人数積み上げ）</t>
    <rPh sb="0" eb="2">
      <t>ネンレイ</t>
    </rPh>
    <rPh sb="2" eb="3">
      <t>ベツ</t>
    </rPh>
    <rPh sb="3" eb="6">
      <t>ニュウキョシャ</t>
    </rPh>
    <rPh sb="6" eb="7">
      <t>スウ</t>
    </rPh>
    <rPh sb="8" eb="10">
      <t>ニンズウ</t>
    </rPh>
    <rPh sb="10" eb="11">
      <t>ツ</t>
    </rPh>
    <rPh sb="12" eb="13">
      <t>ア</t>
    </rPh>
    <phoneticPr fontId="25"/>
  </si>
  <si>
    <t>特定施設</t>
    <rPh sb="0" eb="2">
      <t>トクテイ</t>
    </rPh>
    <rPh sb="2" eb="4">
      <t>シセツ</t>
    </rPh>
    <phoneticPr fontId="25"/>
  </si>
  <si>
    <t>住宅型</t>
    <rPh sb="0" eb="2">
      <t>ジュウタク</t>
    </rPh>
    <rPh sb="2" eb="3">
      <t>カタ</t>
    </rPh>
    <phoneticPr fontId="25"/>
  </si>
  <si>
    <t>サ付（非特）</t>
    <rPh sb="1" eb="2">
      <t>ツキ</t>
    </rPh>
    <rPh sb="3" eb="5">
      <t>ヒトク</t>
    </rPh>
    <phoneticPr fontId="25"/>
  </si>
  <si>
    <t>平均</t>
    <rPh sb="0" eb="2">
      <t>ヘイキン</t>
    </rPh>
    <phoneticPr fontId="25"/>
  </si>
  <si>
    <t>認知症の程度別別入居者数（人数積み上げ）</t>
    <rPh sb="0" eb="3">
      <t>ニンチショウ</t>
    </rPh>
    <rPh sb="4" eb="6">
      <t>テイド</t>
    </rPh>
    <rPh sb="6" eb="8">
      <t>ベツベツ</t>
    </rPh>
    <rPh sb="7" eb="8">
      <t>ベツ</t>
    </rPh>
    <rPh sb="8" eb="11">
      <t>ニュウキョシャ</t>
    </rPh>
    <rPh sb="11" eb="12">
      <t>スウ</t>
    </rPh>
    <rPh sb="13" eb="15">
      <t>ニンズウ</t>
    </rPh>
    <rPh sb="15" eb="16">
      <t>ツ</t>
    </rPh>
    <rPh sb="17" eb="18">
      <t>ア</t>
    </rPh>
    <phoneticPr fontId="25"/>
  </si>
  <si>
    <t>生活保護を受給している入居者の割合</t>
    <rPh sb="0" eb="2">
      <t>セイカツ</t>
    </rPh>
    <rPh sb="2" eb="4">
      <t>ホゴ</t>
    </rPh>
    <rPh sb="5" eb="7">
      <t>ジュキュウ</t>
    </rPh>
    <rPh sb="11" eb="14">
      <t>ニュウキョシャ</t>
    </rPh>
    <rPh sb="15" eb="17">
      <t>ワリアイ</t>
    </rPh>
    <phoneticPr fontId="25"/>
  </si>
  <si>
    <t>看取り率</t>
    <rPh sb="0" eb="2">
      <t>ミト</t>
    </rPh>
    <rPh sb="3" eb="4">
      <t>リツ</t>
    </rPh>
    <phoneticPr fontId="25"/>
  </si>
  <si>
    <t>2021年度</t>
    <rPh sb="4" eb="6">
      <t>ネンド</t>
    </rPh>
    <phoneticPr fontId="25"/>
  </si>
  <si>
    <t>2022年度</t>
    <rPh sb="4" eb="6">
      <t>ネンド</t>
    </rPh>
    <phoneticPr fontId="25"/>
  </si>
  <si>
    <t>合計</t>
    <rPh sb="0" eb="2">
      <t>ゴウケイ</t>
    </rPh>
    <phoneticPr fontId="25"/>
  </si>
  <si>
    <t>70％未満</t>
    <rPh sb="3" eb="5">
      <t>ミマン</t>
    </rPh>
    <phoneticPr fontId="1"/>
  </si>
  <si>
    <t>70～80％未満</t>
    <rPh sb="6" eb="8">
      <t>ミマン</t>
    </rPh>
    <phoneticPr fontId="1"/>
  </si>
  <si>
    <t>80～90％未満</t>
    <rPh sb="6" eb="8">
      <t>ミマン</t>
    </rPh>
    <phoneticPr fontId="1"/>
  </si>
  <si>
    <t>90～95％未満</t>
    <rPh sb="6" eb="8">
      <t>ミマン</t>
    </rPh>
    <phoneticPr fontId="1"/>
  </si>
  <si>
    <t>95％～100％未満</t>
    <rPh sb="8" eb="10">
      <t>ミマン</t>
    </rPh>
    <phoneticPr fontId="1"/>
  </si>
  <si>
    <t>65歳未満</t>
    <rPh sb="2" eb="3">
      <t>サイ</t>
    </rPh>
    <rPh sb="3" eb="5">
      <t>ミマン</t>
    </rPh>
    <phoneticPr fontId="1"/>
  </si>
  <si>
    <t>65～74歳</t>
    <rPh sb="5" eb="6">
      <t>サイ</t>
    </rPh>
    <phoneticPr fontId="1"/>
  </si>
  <si>
    <t>75～79歳</t>
    <rPh sb="5" eb="6">
      <t>サイ</t>
    </rPh>
    <phoneticPr fontId="1"/>
  </si>
  <si>
    <t>80～84歳</t>
    <rPh sb="5" eb="6">
      <t>サイ</t>
    </rPh>
    <phoneticPr fontId="1"/>
  </si>
  <si>
    <t>85～89歳</t>
    <rPh sb="5" eb="6">
      <t>サイ</t>
    </rPh>
    <phoneticPr fontId="1"/>
  </si>
  <si>
    <t>90歳以上</t>
    <rPh sb="2" eb="5">
      <t>サイイジョウ</t>
    </rPh>
    <phoneticPr fontId="1"/>
  </si>
  <si>
    <t>不明</t>
    <rPh sb="0" eb="2">
      <t>フメイ</t>
    </rPh>
    <phoneticPr fontId="1"/>
  </si>
  <si>
    <t>要介護度別入居者数（人数積み上げ）</t>
    <rPh sb="0" eb="4">
      <t>ヨウカイゴド</t>
    </rPh>
    <rPh sb="4" eb="5">
      <t>ベツ</t>
    </rPh>
    <rPh sb="5" eb="8">
      <t>ニュウキョシャ</t>
    </rPh>
    <rPh sb="8" eb="9">
      <t>スウ</t>
    </rPh>
    <rPh sb="10" eb="12">
      <t>ニンズウ</t>
    </rPh>
    <rPh sb="12" eb="13">
      <t>ツ</t>
    </rPh>
    <rPh sb="14" eb="15">
      <t>ア</t>
    </rPh>
    <phoneticPr fontId="25"/>
  </si>
  <si>
    <t>自立・認定なし</t>
    <rPh sb="3" eb="5">
      <t>ニンテイ</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</si>
  <si>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</si>
  <si>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</si>
  <si>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</si>
  <si>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</si>
  <si>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</si>
  <si>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</si>
  <si>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</si>
  <si>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不明・申請中等</t>
    <rPh sb="0" eb="2">
      <t>フメイ</t>
    </rPh>
    <rPh sb="3" eb="5">
      <t>シンセイ</t>
    </rPh>
    <rPh sb="5" eb="6">
      <t>ナカ</t>
    </rPh>
    <rPh sb="6" eb="7">
      <t>トウ</t>
    </rPh>
    <phoneticPr fontId="1"/>
  </si>
  <si>
    <t>平均要介護度（母数に自立を含む）</t>
    <rPh sb="0" eb="2">
      <t>ヘイキン</t>
    </rPh>
    <rPh sb="2" eb="6">
      <t>ヨウカイゴド</t>
    </rPh>
    <rPh sb="7" eb="9">
      <t>ボスウ</t>
    </rPh>
    <rPh sb="10" eb="12">
      <t>ジリツ</t>
    </rPh>
    <rPh sb="13" eb="14">
      <t>フク</t>
    </rPh>
    <phoneticPr fontId="25"/>
  </si>
  <si>
    <t>0.5未満</t>
    <rPh sb="3" eb="5">
      <t>ミマン</t>
    </rPh>
    <phoneticPr fontId="1"/>
  </si>
  <si>
    <t>0.5～1.0未満</t>
    <rPh sb="7" eb="9">
      <t>ミマン</t>
    </rPh>
    <phoneticPr fontId="1"/>
  </si>
  <si>
    <t>1.0～1.5未満</t>
    <rPh sb="7" eb="9">
      <t>ミマン</t>
    </rPh>
    <phoneticPr fontId="1"/>
  </si>
  <si>
    <t>1.5～2.0未満</t>
    <rPh sb="7" eb="9">
      <t>ミマン</t>
    </rPh>
    <phoneticPr fontId="1"/>
  </si>
  <si>
    <t>2.0～2.5未満</t>
    <rPh sb="7" eb="9">
      <t>ミマン</t>
    </rPh>
    <phoneticPr fontId="1"/>
  </si>
  <si>
    <t>2.5～3.0未満</t>
    <rPh sb="7" eb="9">
      <t>ミマン</t>
    </rPh>
    <phoneticPr fontId="1"/>
  </si>
  <si>
    <t>3.0～3.5未満</t>
    <rPh sb="7" eb="9">
      <t>ミマン</t>
    </rPh>
    <phoneticPr fontId="1"/>
  </si>
  <si>
    <t>3.5～4.0未満</t>
    <rPh sb="7" eb="9">
      <t>ミマン</t>
    </rPh>
    <phoneticPr fontId="1"/>
  </si>
  <si>
    <t>4.0～4.5未満</t>
    <rPh sb="7" eb="9">
      <t>ミマン</t>
    </rPh>
    <phoneticPr fontId="1"/>
  </si>
  <si>
    <t>4.5以上</t>
    <rPh sb="3" eb="5">
      <t>イジョウ</t>
    </rPh>
    <phoneticPr fontId="1"/>
  </si>
  <si>
    <t>無回答</t>
    <rPh sb="0" eb="3">
      <t>ムカイトウ</t>
    </rPh>
    <phoneticPr fontId="1"/>
  </si>
  <si>
    <t>自立</t>
    <rPh sb="0" eb="2">
      <t>ジリツ</t>
    </rPh>
    <phoneticPr fontId="1"/>
  </si>
  <si>
    <t>20～50％未満</t>
    <rPh sb="6" eb="8">
      <t>ミマン</t>
    </rPh>
    <phoneticPr fontId="1"/>
  </si>
  <si>
    <t>50～80％未満</t>
    <rPh sb="6" eb="8">
      <t>ミマン</t>
    </rPh>
    <phoneticPr fontId="1"/>
  </si>
  <si>
    <t>80％以上</t>
    <rPh sb="3" eb="5">
      <t>イジョウ</t>
    </rPh>
    <phoneticPr fontId="1"/>
  </si>
  <si>
    <t>2020年度</t>
    <rPh sb="4" eb="6">
      <t>ネンド</t>
    </rPh>
    <phoneticPr fontId="25"/>
  </si>
  <si>
    <t>有老（計）   n=749 
             n=741
             n=814</t>
    <phoneticPr fontId="3"/>
  </si>
  <si>
    <t>介護付       n=628
             n=635
             n=708</t>
    <phoneticPr fontId="25"/>
  </si>
  <si>
    <t>住宅型       n=121
             n=106
             n=106</t>
    <phoneticPr fontId="25"/>
  </si>
  <si>
    <t>サ付（計）   n=279
             n=329
             n=376</t>
    <phoneticPr fontId="25"/>
  </si>
  <si>
    <t>サ付（非特） n=224
             n=257
             n=301</t>
    <phoneticPr fontId="25"/>
  </si>
  <si>
    <t>特定施設　 　n=683
             n=707
             n=783</t>
    <rPh sb="0" eb="2">
      <t>トクテイ</t>
    </rPh>
    <rPh sb="2" eb="4">
      <t>シセツ</t>
    </rPh>
    <phoneticPr fontId="25"/>
  </si>
  <si>
    <t>PwCにて以下に修正</t>
    <rPh sb="5" eb="7">
      <t>イカ</t>
    </rPh>
    <rPh sb="8" eb="10">
      <t>シュウセイ</t>
    </rPh>
    <phoneticPr fontId="25"/>
  </si>
  <si>
    <t>特定施設　 　n=783
             n=707
             n=683</t>
    <rPh sb="0" eb="2">
      <t>トクテイ</t>
    </rPh>
    <rPh sb="2" eb="4">
      <t>シセツ</t>
    </rPh>
    <phoneticPr fontId="25"/>
  </si>
  <si>
    <t>住宅型       n=106
             n=106
             n=121</t>
    <phoneticPr fontId="25"/>
  </si>
  <si>
    <t>サ付（非特） n=301
             n=257
             n=224</t>
    <phoneticPr fontId="25"/>
  </si>
  <si>
    <t>100％</t>
    <phoneticPr fontId="25"/>
  </si>
  <si>
    <t>問８(3) 施設単位の平均要介護度（自立を含む）</t>
    <rPh sb="6" eb="10">
      <t>シセツタンイ</t>
    </rPh>
    <rPh sb="11" eb="13">
      <t>ヘイキン</t>
    </rPh>
    <rPh sb="13" eb="17">
      <t>ヨウカイゴド</t>
    </rPh>
    <phoneticPr fontId="3"/>
  </si>
  <si>
    <t>2020年度</t>
    <rPh sb="5" eb="6">
      <t>ド</t>
    </rPh>
    <phoneticPr fontId="25"/>
  </si>
  <si>
    <t>有料老人ホーム N=1,095</t>
    <rPh sb="0" eb="7">
      <t>ユロ</t>
    </rPh>
    <phoneticPr fontId="3"/>
  </si>
  <si>
    <t>サービス付き高齢者向け住宅 N=143</t>
    <rPh sb="1" eb="13">
      <t>ジ</t>
    </rPh>
    <phoneticPr fontId="3"/>
  </si>
  <si>
    <t>特定施設
(定員50人換算）</t>
    <rPh sb="0" eb="2">
      <t>トクテイ</t>
    </rPh>
    <rPh sb="2" eb="4">
      <t>シセツ</t>
    </rPh>
    <rPh sb="6" eb="8">
      <t>テイイン</t>
    </rPh>
    <rPh sb="10" eb="11">
      <t>ニン</t>
    </rPh>
    <rPh sb="11" eb="13">
      <t>カンサン</t>
    </rPh>
    <phoneticPr fontId="3"/>
  </si>
  <si>
    <t>平均</t>
    <rPh sb="0" eb="2">
      <t>ヘイキン</t>
    </rPh>
    <phoneticPr fontId="3"/>
  </si>
  <si>
    <t>a 実人数</t>
    <rPh sb="2" eb="3">
      <t>ジツ</t>
    </rPh>
    <rPh sb="3" eb="5">
      <t>ニンズウ</t>
    </rPh>
    <phoneticPr fontId="3"/>
  </si>
  <si>
    <t>看護職員数（常勤・非常勤合計）</t>
    <phoneticPr fontId="3"/>
  </si>
  <si>
    <t>うち常勤の看護師
（常勤・非常勤合計）</t>
    <rPh sb="2" eb="4">
      <t>ジョウキン</t>
    </rPh>
    <rPh sb="5" eb="8">
      <t>カンゴシ</t>
    </rPh>
    <phoneticPr fontId="3"/>
  </si>
  <si>
    <t>うち常勤の准看護師
（常勤・非常勤合計）</t>
    <rPh sb="2" eb="4">
      <t>ジョウキン</t>
    </rPh>
    <rPh sb="5" eb="9">
      <t>ジュンカンゴシ</t>
    </rPh>
    <phoneticPr fontId="3"/>
  </si>
  <si>
    <t>介護・看護合計</t>
    <rPh sb="0" eb="2">
      <t>カイゴ</t>
    </rPh>
    <rPh sb="3" eb="5">
      <t>カンゴ</t>
    </rPh>
    <rPh sb="5" eb="7">
      <t>ゴウケイ</t>
    </rPh>
    <phoneticPr fontId="3"/>
  </si>
  <si>
    <t>介護</t>
    <rPh sb="0" eb="2">
      <t>カイゴ</t>
    </rPh>
    <phoneticPr fontId="3"/>
  </si>
  <si>
    <t>看護</t>
    <rPh sb="0" eb="2">
      <t>カンゴ</t>
    </rPh>
    <phoneticPr fontId="3"/>
  </si>
  <si>
    <t>住宅型
N=845</t>
    <rPh sb="0" eb="2">
      <t>ジュウタク</t>
    </rPh>
    <rPh sb="2" eb="3">
      <t>ガタ</t>
    </rPh>
    <phoneticPr fontId="3"/>
  </si>
  <si>
    <t>サ付（非特）
N=990</t>
    <rPh sb="1" eb="2">
      <t>ツキ</t>
    </rPh>
    <rPh sb="3" eb="5">
      <t>ヒトク</t>
    </rPh>
    <phoneticPr fontId="5"/>
  </si>
  <si>
    <t>サ付（非特）</t>
    <rPh sb="1" eb="2">
      <t>ツキ</t>
    </rPh>
    <rPh sb="3" eb="5">
      <t>ヒトク</t>
    </rPh>
    <phoneticPr fontId="5"/>
  </si>
  <si>
    <t>加算あり（Ⅰ）</t>
  </si>
  <si>
    <t>加算あり（Ⅱ）</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</si>
</sst>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N\=#,##0"/>
    <numFmt numFmtId="177" formatCode="0.0"/>
    <numFmt numFmtId="178" formatCode="#,##0.0&quot;円&quot;"/>
    <numFmt numFmtId="179" formatCode="#,##0.0"/>
    <numFmt numFmtId="180" formatCode="\n\=#,##0"/>
    <numFmt numFmtId="181" formatCode="000"/>
    <numFmt numFmtId="182" formatCode="#,##0.0;[Red]\-#,##0.0"/>
    <numFmt numFmtId="183" formatCode="0.0;\-0.0;#"/>
    <numFmt numFmtId="184" formatCode="0.0_ "/>
    <numFmt numFmtId="185" formatCode="&quot;N=&quot;#,##0"/>
    <numFmt numFmtId="186" formatCode="0.0&quot;年&quot;"/>
    <numFmt numFmtId="187" formatCode="0.0&quot;室&quot;"/>
    <numFmt numFmtId="188" formatCode="0.0&quot;％&quot;"/>
    <numFmt numFmtId="189" formatCode="0.0&quot;㎡&quot;"/>
    <numFmt numFmtId="190" formatCode="#,##0&quot;円&quot;"/>
    <numFmt numFmtId="191" formatCode="0.0&quot;ヵ月&quot;"/>
    <numFmt numFmtId="192" formatCode="0.0&quot;人&quot;"/>
    <numFmt numFmtId="193" formatCode="0.00&quot;人&quot;"/>
    <numFmt numFmtId="194" formatCode="#,##0.0&quot;人&quot;"/>
    <numFmt numFmtId="195" formatCode="0.0&quot;時間&quot;"/>
    <numFmt numFmtId="196" formatCode="0.0&quot;箇所&quot;"/>
    <numFmt numFmtId="197" formatCode="0.0&quot;件&quot;"/>
    <numFmt numFmtId="198" formatCode="0.0&quot;割&quot;"/>
  </numFmts>
  <fonts count="27" x14ac:knownFonts="1">
    <font>
      <sz val="10"/>
      <name val="ＭＳ 明朝"/>
      <family val="1"/>
      <charset val="128"/>
    </font>
    <font>
      <sz val="10"/>
      <color theme="1"/>
      <name val="ＭＳ 明朝"/>
      <family val="2"/>
      <charset val="128"/>
    </font>
    <font>
      <sz val="10"/>
      <color theme="1"/>
      <name val="ＭＳ 明朝"/>
      <family val="2"/>
      <charset val="128"/>
    </font>
    <font>
      <sz val="6"/>
      <name val="ＭＳ 明朝"/>
      <family val="1"/>
      <charset val="128"/>
    </font>
    <font>
      <sz val="9"/>
      <name val="ＭＳ 明朝"/>
      <family val="1"/>
      <charset val="128"/>
    </font>
    <font>
      <sz val="10"/>
      <name val="ＭＳ ゴシック"/>
      <family val="3"/>
      <charset val="128"/>
    </font>
    <font>
      <sz val="9"/>
      <name val="ＭＳ ゴシック"/>
      <family val="3"/>
      <charset val="128"/>
    </font>
    <font>
      <sz val="10"/>
      <color rgb="FF3F3F76"/>
      <name val="ＭＳ 明朝"/>
      <family val="2"/>
      <charset val="128"/>
    </font>
    <font>
      <sz val="10"/>
      <color theme="1"/>
      <name val="ＭＳ 明朝"/>
      <family val="2"/>
      <charset val="128"/>
    </font>
    <font>
      <sz val="10"/>
      <name val="ＭＳ 明朝"/>
      <family val="1"/>
      <charset val="128"/>
    </font>
    <font>
      <sz val="8"/>
      <name val="ＭＳ ゴシック"/>
      <family val="3"/>
      <charset val="128"/>
    </font>
    <font>
      <sz val="7.5"/>
      <name val="ＭＳ ゴシック"/>
      <family val="3"/>
      <charset val="128"/>
    </font>
    <font>
      <i/>
      <sz val="9"/>
      <name val="ＭＳ ゴシック"/>
      <family val="3"/>
      <charset val="128"/>
    </font>
    <font>
      <sz val="9"/>
      <color theme="1"/>
      <name val="ＭＳ ゴシック"/>
      <family val="3"/>
      <charset val="128"/>
    </font>
    <font>
      <sz val="7"/>
      <name val="ＭＳ ゴシック"/>
      <family val="3"/>
      <charset val="128"/>
    </font>
    <font>
      <b/>
      <sz val="9"/>
      <name val="ＭＳ ゴシック"/>
      <family val="3"/>
      <charset val="128"/>
    </font>
    <font>
      <b/>
      <sz val="9"/>
      <color rgb="FFFF0000"/>
      <name val="ＭＳ ゴシック"/>
      <family val="3"/>
      <charset val="128"/>
    </font>
    <font>
      <vertAlign val="superscript"/>
      <sz val="9"/>
      <name val="ＭＳ ゴシック"/>
      <family val="3"/>
      <charset val="128"/>
    </font>
    <font>
      <b/>
      <sz val="8"/>
      <color theme="1"/>
      <name val="ＭＳ ゴシック"/>
      <family val="3"/>
      <charset val="128"/>
    </font>
    <font>
      <sz val="8.5"/>
      <name val="ＭＳ ゴシック"/>
      <family val="3"/>
      <charset val="128"/>
    </font>
    <font>
      <sz val="9"/>
      <color rgb="FFFF0000"/>
      <name val="ＭＳ ゴシック"/>
      <family val="3"/>
      <charset val="128"/>
    </font>
    <font>
      <sz val="10"/>
      <color rgb="FFFF0000"/>
      <name val="ＭＳ ゴシック"/>
      <family val="3"/>
      <charset val="128"/>
    </font>
    <font>
      <sz val="9"/>
      <color theme="1"/>
      <name val="ＭＳ 明朝"/>
      <family val="1"/>
      <charset val="128"/>
    </font>
    <font>
      <sz val="9"/>
      <color rgb="FFFF0000"/>
      <name val="ＭＳ 明朝"/>
      <family val="1"/>
      <charset val="128"/>
    </font>
    <font>
      <sz val="11"/>
      <color theme="1"/>
      <name val="ＭＳ Ｐゴシック"/>
      <family val="2"/>
      <scheme val="minor"/>
    </font>
    <font>
      <sz val="6"/>
      <name val="ＭＳ 明朝"/>
      <family val="2"/>
      <charset val="128"/>
    </font>
    <font>
      <sz val="9"/>
      <color theme="1"/>
      <name val="ＭＳ 明朝"/>
      <family val="2"/>
      <charset val="128"/>
    </font>
  </fonts>
  <fills count="5">
    <fill>
      <patternFill patternType="none"/>
    </fill>
    <fill>
      <patternFill patternType="gray125"/>
    </fill>
    <fill>
      <patternFill patternType="solid">
        <fgColor rgb="FFCCFFFF"/>
        <bgColor indexed="64"/>
      </patternFill>
    </fill>
    <fill>
      <patternFill patternType="solid">
        <fgColor rgb="FFFED8C2"/>
        <bgColor indexed="64"/>
      </patternFill>
    </fill>
    <fill>
      <patternFill patternType="solid">
        <fgColor rgb="FFFFFF00"/>
        <bgColor indexed="64"/>
      </patternFill>
    </fill>
  </fills>
  <borders count="6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hair">
        <color indexed="64"/>
      </top>
      <bottom/>
      <diagonal/>
    </border>
    <border>
      <left style="double">
        <color indexed="64"/>
      </left>
      <right style="thin">
        <color indexed="64"/>
      </right>
      <top/>
      <bottom style="hair">
        <color indexed="64"/>
      </bottom>
      <diagonal/>
    </border>
    <border>
      <left style="thin">
        <color indexed="64"/>
      </left>
      <right style="double">
        <color indexed="64"/>
      </right>
      <top/>
      <bottom style="thin">
        <color indexed="64"/>
      </bottom>
      <diagonal/>
    </border>
    <border>
      <left style="double">
        <color indexed="64"/>
      </left>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style="double">
        <color indexed="64"/>
      </left>
      <right/>
      <top/>
      <bottom style="thin">
        <color indexed="64"/>
      </bottom>
      <diagonal/>
    </border>
    <border>
      <left/>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double">
        <color indexed="64"/>
      </left>
      <right/>
      <top style="hair">
        <color indexed="64"/>
      </top>
      <bottom/>
      <diagonal/>
    </border>
    <border>
      <left style="thin">
        <color indexed="64"/>
      </left>
      <right style="double">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s>
  <cellStyleXfs count="7">
    <xf numFmtId="0" fontId="0" fillId="0" borderId="0">
      <alignment vertical="center"/>
    </xf>
    <xf numFmtId="38" fontId="8" fillId="0" borderId="0" applyFont="0" applyFill="0" applyBorder="0" applyAlignment="0" applyProtection="0">
      <alignment vertical="center"/>
    </xf>
    <xf numFmtId="0" fontId="8" fillId="0" borderId="0">
      <alignment vertical="center"/>
    </xf>
    <xf numFmtId="38" fontId="9" fillId="0" borderId="0" applyFont="0" applyFill="0" applyBorder="0" applyAlignment="0" applyProtection="0">
      <alignment vertical="center"/>
    </xf>
    <xf numFmtId="0" fontId="24" fillId="0" borderId="0"/>
    <xf numFmtId="38" fontId="24" fillId="0" borderId="0" applyFont="0" applyFill="0" applyBorder="0" applyAlignment="0" applyProtection="0">
      <alignment vertical="center"/>
    </xf>
    <xf numFmtId="0" fontId="1" fillId="0" borderId="0">
      <alignment vertical="center"/>
    </xf>
  </cellStyleXfs>
  <cellXfs count="620">
    <xf numFmtId="0" fontId="0" fillId="0" borderId="0" xfId="0">
      <alignment vertical="center"/>
    </xf>
    <xf numFmtId="0" fontId="4" fillId="0" borderId="0" xfId="0" applyFont="1" applyFill="1">
      <alignment vertical="center"/>
    </xf>
    <xf numFmtId="0" fontId="6"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horizontal="centerContinuous" vertical="center"/>
    </xf>
    <xf numFmtId="3" fontId="4" fillId="0" borderId="0" xfId="0" applyNumberFormat="1" applyFont="1" applyFill="1" applyBorder="1">
      <alignment vertical="center"/>
    </xf>
    <xf numFmtId="0" fontId="4" fillId="0" borderId="0" xfId="0" applyFont="1" applyFill="1" applyBorder="1" applyAlignment="1">
      <alignment vertical="center"/>
    </xf>
    <xf numFmtId="0" fontId="5" fillId="0" borderId="0" xfId="0" applyFont="1" applyFill="1">
      <alignment vertical="center"/>
    </xf>
    <xf numFmtId="0" fontId="6" fillId="0" borderId="0" xfId="0" applyFont="1" applyFill="1" applyAlignment="1">
      <alignment vertical="center" wrapText="1"/>
    </xf>
    <xf numFmtId="0" fontId="6" fillId="0" borderId="0" xfId="0" applyFont="1" applyFill="1">
      <alignment vertical="center"/>
    </xf>
    <xf numFmtId="49" fontId="4" fillId="0" borderId="0" xfId="0" applyNumberFormat="1" applyFont="1" applyFill="1" applyBorder="1" applyAlignment="1">
      <alignment vertical="center"/>
    </xf>
    <xf numFmtId="0" fontId="6" fillId="0" borderId="0" xfId="0" applyFont="1" applyFill="1" applyBorder="1">
      <alignment vertical="center"/>
    </xf>
    <xf numFmtId="3" fontId="4" fillId="0" borderId="0" xfId="0" applyNumberFormat="1" applyFont="1" applyFill="1">
      <alignment vertical="center"/>
    </xf>
    <xf numFmtId="49" fontId="6" fillId="0" borderId="0" xfId="0" applyNumberFormat="1" applyFont="1" applyFill="1">
      <alignment vertical="center"/>
    </xf>
    <xf numFmtId="49" fontId="6" fillId="0" borderId="1" xfId="0" applyNumberFormat="1" applyFont="1" applyFill="1" applyBorder="1">
      <alignment vertical="center"/>
    </xf>
    <xf numFmtId="49" fontId="6" fillId="0" borderId="2" xfId="0" applyNumberFormat="1" applyFont="1" applyFill="1" applyBorder="1">
      <alignment vertical="center"/>
    </xf>
    <xf numFmtId="0" fontId="6" fillId="0" borderId="14" xfId="0" applyFont="1" applyFill="1" applyBorder="1" applyAlignment="1">
      <alignment horizontal="centerContinuous" vertical="center"/>
    </xf>
    <xf numFmtId="0" fontId="6" fillId="0" borderId="15" xfId="0" applyFont="1" applyFill="1" applyBorder="1" applyAlignment="1">
      <alignment horizontal="centerContinuous" vertical="center"/>
    </xf>
    <xf numFmtId="0" fontId="6" fillId="0" borderId="21" xfId="0" applyFont="1" applyFill="1" applyBorder="1" applyAlignment="1">
      <alignment horizontal="centerContinuous" vertical="center"/>
    </xf>
    <xf numFmtId="0" fontId="6" fillId="0" borderId="14" xfId="0" applyFont="1" applyFill="1" applyBorder="1" applyAlignment="1">
      <alignment horizontal="centerContinuous" vertical="center" wrapText="1"/>
    </xf>
    <xf numFmtId="0" fontId="6" fillId="0" borderId="24" xfId="0" applyFont="1" applyFill="1" applyBorder="1" applyAlignment="1">
      <alignment horizontal="centerContinuous" vertical="center" wrapText="1"/>
    </xf>
    <xf numFmtId="0" fontId="6" fillId="0" borderId="11" xfId="0" applyFont="1" applyFill="1" applyBorder="1" applyAlignment="1">
      <alignment horizontal="centerContinuous" vertical="center"/>
    </xf>
    <xf numFmtId="49" fontId="6" fillId="0" borderId="5" xfId="0" applyNumberFormat="1" applyFont="1" applyFill="1" applyBorder="1">
      <alignment vertical="center"/>
    </xf>
    <xf numFmtId="49" fontId="6" fillId="0" borderId="6" xfId="0" applyNumberFormat="1" applyFont="1" applyFill="1" applyBorder="1">
      <alignment vertical="center"/>
    </xf>
    <xf numFmtId="0" fontId="10" fillId="0" borderId="8" xfId="0" applyFont="1" applyFill="1" applyBorder="1" applyAlignment="1">
      <alignment horizontal="center" vertical="top" wrapText="1"/>
    </xf>
    <xf numFmtId="0" fontId="10" fillId="0" borderId="3" xfId="0" applyFont="1" applyFill="1" applyBorder="1" applyAlignment="1">
      <alignment horizontal="center" vertical="top" wrapText="1"/>
    </xf>
    <xf numFmtId="0" fontId="10" fillId="0" borderId="7" xfId="0" applyFont="1" applyFill="1" applyBorder="1" applyAlignment="1">
      <alignment horizontal="center" vertical="top" wrapText="1"/>
    </xf>
    <xf numFmtId="0" fontId="10" fillId="0" borderId="22" xfId="0" applyFont="1" applyFill="1" applyBorder="1" applyAlignment="1">
      <alignment horizontal="center" vertical="top" wrapText="1"/>
    </xf>
    <xf numFmtId="0" fontId="10" fillId="0" borderId="4" xfId="0" applyFont="1" applyFill="1" applyBorder="1" applyAlignment="1">
      <alignment horizontal="center" vertical="top" wrapText="1"/>
    </xf>
    <xf numFmtId="0" fontId="10" fillId="0" borderId="10" xfId="0" applyFont="1" applyFill="1" applyBorder="1" applyAlignment="1">
      <alignment horizontal="center" vertical="top" wrapText="1"/>
    </xf>
    <xf numFmtId="0" fontId="10" fillId="0" borderId="25" xfId="0" applyFont="1" applyFill="1" applyBorder="1" applyAlignment="1">
      <alignment horizontal="center" vertical="top" wrapText="1"/>
    </xf>
    <xf numFmtId="49" fontId="6" fillId="0" borderId="3" xfId="0" applyNumberFormat="1" applyFont="1" applyFill="1" applyBorder="1">
      <alignment vertical="center"/>
    </xf>
    <xf numFmtId="3" fontId="6" fillId="0" borderId="1" xfId="0" applyNumberFormat="1" applyFont="1" applyFill="1" applyBorder="1">
      <alignment vertical="center"/>
    </xf>
    <xf numFmtId="177" fontId="6" fillId="0" borderId="23" xfId="0" applyNumberFormat="1" applyFont="1" applyFill="1" applyBorder="1">
      <alignment vertical="center"/>
    </xf>
    <xf numFmtId="3" fontId="6" fillId="0" borderId="7" xfId="0" applyNumberFormat="1" applyFont="1" applyFill="1" applyBorder="1">
      <alignment vertical="center"/>
    </xf>
    <xf numFmtId="3" fontId="6" fillId="0" borderId="2" xfId="0" applyNumberFormat="1" applyFont="1" applyFill="1" applyBorder="1">
      <alignment vertical="center"/>
    </xf>
    <xf numFmtId="3" fontId="6" fillId="0" borderId="26" xfId="0" applyNumberFormat="1" applyFont="1" applyFill="1" applyBorder="1">
      <alignment vertical="center"/>
    </xf>
    <xf numFmtId="177" fontId="6" fillId="0" borderId="7" xfId="0" applyNumberFormat="1" applyFont="1" applyFill="1" applyBorder="1">
      <alignment vertical="center"/>
    </xf>
    <xf numFmtId="49" fontId="6" fillId="0" borderId="4" xfId="0" applyNumberFormat="1" applyFont="1" applyFill="1" applyBorder="1">
      <alignment vertical="center"/>
    </xf>
    <xf numFmtId="3" fontId="6" fillId="0" borderId="3" xfId="0" applyNumberFormat="1" applyFont="1" applyFill="1" applyBorder="1">
      <alignment vertical="center"/>
    </xf>
    <xf numFmtId="177" fontId="6" fillId="0" borderId="22" xfId="0" applyNumberFormat="1" applyFont="1" applyFill="1" applyBorder="1">
      <alignment vertical="center"/>
    </xf>
    <xf numFmtId="3" fontId="6" fillId="0" borderId="8" xfId="0" applyNumberFormat="1" applyFont="1" applyFill="1" applyBorder="1">
      <alignment vertical="center"/>
    </xf>
    <xf numFmtId="3" fontId="6" fillId="0" borderId="4" xfId="0" applyNumberFormat="1" applyFont="1" applyFill="1" applyBorder="1">
      <alignment vertical="center"/>
    </xf>
    <xf numFmtId="3" fontId="6" fillId="0" borderId="25" xfId="0" applyNumberFormat="1" applyFont="1" applyFill="1" applyBorder="1">
      <alignment vertical="center"/>
    </xf>
    <xf numFmtId="177" fontId="6" fillId="0" borderId="8" xfId="0" applyNumberFormat="1" applyFont="1" applyFill="1" applyBorder="1">
      <alignment vertical="center"/>
    </xf>
    <xf numFmtId="3" fontId="6" fillId="0" borderId="5" xfId="0" applyNumberFormat="1" applyFont="1" applyFill="1" applyBorder="1">
      <alignment vertical="center"/>
    </xf>
    <xf numFmtId="177" fontId="6" fillId="0" borderId="31" xfId="0" applyNumberFormat="1" applyFont="1" applyFill="1" applyBorder="1">
      <alignment vertical="center"/>
    </xf>
    <xf numFmtId="3" fontId="6" fillId="0" borderId="9" xfId="0" applyNumberFormat="1" applyFont="1" applyFill="1" applyBorder="1">
      <alignment vertical="center"/>
    </xf>
    <xf numFmtId="3" fontId="6" fillId="0" borderId="6" xfId="0" applyNumberFormat="1" applyFont="1" applyFill="1" applyBorder="1">
      <alignment vertical="center"/>
    </xf>
    <xf numFmtId="3" fontId="6" fillId="0" borderId="28" xfId="0" applyNumberFormat="1" applyFont="1" applyFill="1" applyBorder="1">
      <alignment vertical="center"/>
    </xf>
    <xf numFmtId="177" fontId="6" fillId="0" borderId="9" xfId="0" applyNumberFormat="1" applyFont="1" applyFill="1" applyBorder="1">
      <alignment vertical="center"/>
    </xf>
    <xf numFmtId="49" fontId="6" fillId="0" borderId="5" xfId="0" applyNumberFormat="1" applyFont="1" applyFill="1" applyBorder="1" applyAlignment="1">
      <alignment horizontal="centerContinuous" vertical="center"/>
    </xf>
    <xf numFmtId="0" fontId="10" fillId="0" borderId="0" xfId="0" applyFont="1" applyFill="1">
      <alignment vertical="center"/>
    </xf>
    <xf numFmtId="49" fontId="10" fillId="0" borderId="0" xfId="0" applyNumberFormat="1" applyFont="1" applyFill="1">
      <alignment vertical="center"/>
    </xf>
    <xf numFmtId="3" fontId="10" fillId="0" borderId="0" xfId="0" applyNumberFormat="1" applyFont="1" applyFill="1">
      <alignment vertical="center"/>
    </xf>
    <xf numFmtId="177" fontId="6" fillId="0" borderId="12" xfId="0" applyNumberFormat="1" applyFont="1" applyFill="1" applyBorder="1">
      <alignment vertical="center"/>
    </xf>
    <xf numFmtId="182" fontId="10" fillId="0" borderId="0" xfId="3" applyNumberFormat="1" applyFont="1" applyFill="1">
      <alignment vertical="center"/>
    </xf>
    <xf numFmtId="3" fontId="6" fillId="0" borderId="0" xfId="0" applyNumberFormat="1" applyFont="1" applyFill="1">
      <alignment vertical="center"/>
    </xf>
    <xf numFmtId="49" fontId="6" fillId="0" borderId="1" xfId="0" applyNumberFormat="1" applyFont="1" applyFill="1" applyBorder="1" applyAlignment="1">
      <alignment horizontal="centerContinuous" vertical="center"/>
    </xf>
    <xf numFmtId="0" fontId="6" fillId="0" borderId="12" xfId="0" applyFont="1" applyFill="1" applyBorder="1" applyAlignment="1">
      <alignment horizontal="centerContinuous" vertical="center"/>
    </xf>
    <xf numFmtId="3" fontId="6" fillId="0" borderId="15" xfId="0" applyNumberFormat="1" applyFont="1" applyFill="1" applyBorder="1" applyAlignment="1">
      <alignment horizontal="centerContinuous" vertical="center"/>
    </xf>
    <xf numFmtId="3" fontId="6" fillId="0" borderId="27" xfId="0" applyNumberFormat="1" applyFont="1" applyFill="1" applyBorder="1" applyAlignment="1">
      <alignment horizontal="centerContinuous" vertical="center"/>
    </xf>
    <xf numFmtId="3" fontId="6" fillId="0" borderId="21" xfId="0" applyNumberFormat="1" applyFont="1" applyFill="1" applyBorder="1" applyAlignment="1">
      <alignment horizontal="centerContinuous" vertical="center"/>
    </xf>
    <xf numFmtId="3" fontId="6" fillId="0" borderId="11" xfId="0" applyNumberFormat="1" applyFont="1" applyFill="1" applyBorder="1" applyAlignment="1">
      <alignment horizontal="centerContinuous" vertical="center"/>
    </xf>
    <xf numFmtId="49" fontId="6" fillId="0" borderId="3" xfId="0" applyNumberFormat="1" applyFont="1" applyFill="1" applyBorder="1" applyAlignment="1">
      <alignment horizontal="centerContinuous" vertical="center"/>
    </xf>
    <xf numFmtId="0" fontId="6" fillId="0" borderId="0" xfId="0" applyFont="1" applyFill="1" applyBorder="1" applyAlignment="1">
      <alignment horizontal="centerContinuous" vertical="center"/>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4" xfId="0" applyFont="1" applyFill="1" applyBorder="1" applyAlignment="1">
      <alignment horizontal="center" vertical="center" wrapText="1"/>
    </xf>
    <xf numFmtId="49" fontId="6" fillId="0" borderId="1" xfId="0" applyNumberFormat="1" applyFont="1" applyFill="1" applyBorder="1" applyAlignment="1">
      <alignment vertical="center"/>
    </xf>
    <xf numFmtId="0" fontId="6" fillId="0" borderId="12" xfId="0" applyFont="1" applyFill="1" applyBorder="1" applyAlignment="1">
      <alignment vertical="center"/>
    </xf>
    <xf numFmtId="49" fontId="6" fillId="0" borderId="3" xfId="0" applyNumberFormat="1" applyFont="1" applyFill="1" applyBorder="1" applyAlignment="1">
      <alignment vertical="center"/>
    </xf>
    <xf numFmtId="0" fontId="6" fillId="0" borderId="0" xfId="0" applyFont="1" applyFill="1" applyBorder="1" applyAlignment="1">
      <alignment vertical="center"/>
    </xf>
    <xf numFmtId="49" fontId="10" fillId="0" borderId="3" xfId="0" applyNumberFormat="1" applyFont="1" applyFill="1" applyBorder="1" applyAlignment="1">
      <alignment vertical="center"/>
    </xf>
    <xf numFmtId="49" fontId="6" fillId="0" borderId="5" xfId="0" applyNumberFormat="1" applyFont="1" applyFill="1" applyBorder="1" applyAlignment="1">
      <alignment vertical="center"/>
    </xf>
    <xf numFmtId="0" fontId="6" fillId="0" borderId="13" xfId="0" applyFont="1" applyFill="1" applyBorder="1" applyAlignment="1">
      <alignment vertical="center"/>
    </xf>
    <xf numFmtId="49" fontId="6" fillId="0" borderId="0" xfId="0" applyNumberFormat="1" applyFont="1" applyFill="1" applyBorder="1" applyAlignment="1">
      <alignment horizontal="centerContinuous" vertical="center"/>
    </xf>
    <xf numFmtId="3" fontId="6" fillId="0" borderId="0" xfId="0" applyNumberFormat="1" applyFont="1" applyFill="1" applyBorder="1" applyAlignment="1">
      <alignment horizontal="centerContinuous" vertical="center"/>
    </xf>
    <xf numFmtId="3" fontId="6" fillId="0" borderId="39" xfId="0" applyNumberFormat="1" applyFont="1" applyFill="1" applyBorder="1" applyAlignment="1">
      <alignment horizontal="centerContinuous" vertical="center"/>
    </xf>
    <xf numFmtId="3" fontId="6" fillId="0" borderId="20" xfId="0" applyNumberFormat="1" applyFont="1" applyFill="1" applyBorder="1" applyAlignment="1">
      <alignment horizontal="centerContinuous" vertical="center"/>
    </xf>
    <xf numFmtId="0" fontId="10" fillId="0" borderId="23" xfId="0" applyFont="1" applyFill="1" applyBorder="1" applyAlignment="1">
      <alignment horizontal="center" vertical="top"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3" fontId="6" fillId="0" borderId="0" xfId="0" applyNumberFormat="1" applyFont="1" applyFill="1" applyBorder="1">
      <alignment vertical="center"/>
    </xf>
    <xf numFmtId="0" fontId="6" fillId="0" borderId="2" xfId="0" applyFont="1" applyFill="1" applyBorder="1">
      <alignment vertical="center"/>
    </xf>
    <xf numFmtId="0" fontId="10" fillId="0" borderId="14" xfId="0" applyFont="1" applyFill="1" applyBorder="1" applyAlignment="1">
      <alignment vertical="center"/>
    </xf>
    <xf numFmtId="0" fontId="10" fillId="0" borderId="15" xfId="0" applyFont="1" applyFill="1" applyBorder="1" applyAlignment="1">
      <alignment vertical="center"/>
    </xf>
    <xf numFmtId="0" fontId="10" fillId="0" borderId="15" xfId="0" applyFont="1" applyFill="1" applyBorder="1" applyAlignment="1">
      <alignment horizontal="centerContinuous" vertical="center"/>
    </xf>
    <xf numFmtId="0" fontId="10" fillId="0" borderId="24" xfId="0" applyFont="1" applyFill="1" applyBorder="1" applyAlignment="1">
      <alignment vertical="center"/>
    </xf>
    <xf numFmtId="0" fontId="10" fillId="0" borderId="11" xfId="0" applyFont="1" applyFill="1" applyBorder="1" applyAlignment="1">
      <alignment vertical="center"/>
    </xf>
    <xf numFmtId="0" fontId="10" fillId="0" borderId="14" xfId="0" applyFont="1" applyFill="1" applyBorder="1" applyAlignment="1">
      <alignment horizontal="centerContinuous" vertical="center"/>
    </xf>
    <xf numFmtId="0" fontId="10" fillId="0" borderId="15"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11" xfId="0" applyFont="1" applyFill="1" applyBorder="1" applyAlignment="1">
      <alignment horizontal="centerContinuous" vertical="center"/>
    </xf>
    <xf numFmtId="0" fontId="6" fillId="0" borderId="4" xfId="0" applyFont="1" applyFill="1" applyBorder="1">
      <alignment vertical="center"/>
    </xf>
    <xf numFmtId="0" fontId="11" fillId="0" borderId="25" xfId="0" applyFont="1" applyFill="1" applyBorder="1" applyAlignment="1">
      <alignment horizontal="center" vertical="top" wrapText="1"/>
    </xf>
    <xf numFmtId="0" fontId="6" fillId="0" borderId="6" xfId="0" applyFont="1" applyFill="1" applyBorder="1">
      <alignment vertical="center"/>
    </xf>
    <xf numFmtId="0" fontId="6" fillId="0" borderId="9" xfId="0" applyFont="1" applyFill="1" applyBorder="1" applyAlignment="1">
      <alignment horizontal="center" vertical="center"/>
    </xf>
    <xf numFmtId="0" fontId="6" fillId="0" borderId="5" xfId="0" applyFont="1" applyFill="1" applyBorder="1" applyAlignment="1">
      <alignment horizontal="center" vertical="center"/>
    </xf>
    <xf numFmtId="176" fontId="6" fillId="0" borderId="28"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7" fontId="6" fillId="0" borderId="26" xfId="0" applyNumberFormat="1" applyFont="1" applyFill="1" applyBorder="1">
      <alignment vertical="center"/>
    </xf>
    <xf numFmtId="177" fontId="6" fillId="0" borderId="25" xfId="0" applyNumberFormat="1" applyFont="1" applyFill="1" applyBorder="1">
      <alignment vertical="center"/>
    </xf>
    <xf numFmtId="49" fontId="6" fillId="0" borderId="14" xfId="0" applyNumberFormat="1" applyFont="1" applyFill="1" applyBorder="1" applyAlignment="1">
      <alignment horizontal="centerContinuous" vertical="center"/>
    </xf>
    <xf numFmtId="3" fontId="6" fillId="0" borderId="10" xfId="0" applyNumberFormat="1" applyFont="1" applyFill="1" applyBorder="1">
      <alignment vertical="center"/>
    </xf>
    <xf numFmtId="3" fontId="6" fillId="0" borderId="14" xfId="0" applyNumberFormat="1" applyFont="1" applyFill="1" applyBorder="1">
      <alignment vertical="center"/>
    </xf>
    <xf numFmtId="177" fontId="6" fillId="0" borderId="27" xfId="0" applyNumberFormat="1" applyFont="1" applyFill="1" applyBorder="1" applyAlignment="1">
      <alignment horizontal="right" vertical="center"/>
    </xf>
    <xf numFmtId="177" fontId="6" fillId="0" borderId="10" xfId="0" applyNumberFormat="1" applyFont="1" applyFill="1" applyBorder="1" applyAlignment="1">
      <alignment horizontal="right" vertical="center"/>
    </xf>
    <xf numFmtId="0" fontId="6" fillId="0" borderId="1" xfId="0" applyFont="1" applyFill="1" applyBorder="1">
      <alignment vertical="center"/>
    </xf>
    <xf numFmtId="0" fontId="6" fillId="0" borderId="12" xfId="0" applyFont="1" applyFill="1" applyBorder="1">
      <alignment vertical="center"/>
    </xf>
    <xf numFmtId="0" fontId="6" fillId="0" borderId="3" xfId="0" applyFont="1" applyFill="1" applyBorder="1">
      <alignment vertical="center"/>
    </xf>
    <xf numFmtId="0" fontId="6" fillId="0" borderId="5" xfId="0" applyFont="1" applyFill="1" applyBorder="1">
      <alignment vertical="center"/>
    </xf>
    <xf numFmtId="0" fontId="6" fillId="0" borderId="13" xfId="0" applyFont="1" applyFill="1" applyBorder="1">
      <alignment vertical="center"/>
    </xf>
    <xf numFmtId="177" fontId="6" fillId="0" borderId="4" xfId="0" applyNumberFormat="1" applyFont="1" applyFill="1" applyBorder="1">
      <alignment vertical="center"/>
    </xf>
    <xf numFmtId="177" fontId="6" fillId="0" borderId="28" xfId="0" applyNumberFormat="1" applyFont="1" applyFill="1" applyBorder="1">
      <alignment vertical="center"/>
    </xf>
    <xf numFmtId="177" fontId="6" fillId="0" borderId="6" xfId="0" applyNumberFormat="1" applyFont="1" applyFill="1" applyBorder="1">
      <alignment vertical="center"/>
    </xf>
    <xf numFmtId="3" fontId="6" fillId="0" borderId="10" xfId="0" applyNumberFormat="1" applyFont="1" applyFill="1" applyBorder="1" applyAlignment="1">
      <alignment horizontal="right" vertical="center"/>
    </xf>
    <xf numFmtId="3" fontId="6" fillId="0" borderId="14" xfId="0" applyNumberFormat="1" applyFont="1" applyFill="1" applyBorder="1" applyAlignment="1">
      <alignment horizontal="right" vertical="center"/>
    </xf>
    <xf numFmtId="177" fontId="6" fillId="0" borderId="10" xfId="0" applyNumberFormat="1" applyFont="1" applyFill="1" applyBorder="1">
      <alignment vertical="center"/>
    </xf>
    <xf numFmtId="0" fontId="10" fillId="0" borderId="24" xfId="0" applyFont="1" applyFill="1" applyBorder="1" applyAlignment="1">
      <alignment horizontal="centerContinuous" vertical="center"/>
    </xf>
    <xf numFmtId="176" fontId="6" fillId="0" borderId="0" xfId="0" applyNumberFormat="1" applyFont="1" applyFill="1">
      <alignment vertical="center"/>
    </xf>
    <xf numFmtId="176" fontId="6" fillId="0" borderId="5" xfId="0" applyNumberFormat="1" applyFont="1" applyFill="1" applyBorder="1" applyAlignment="1">
      <alignment horizontal="center" vertical="center"/>
    </xf>
    <xf numFmtId="3" fontId="6" fillId="0" borderId="12" xfId="0" applyNumberFormat="1" applyFont="1" applyFill="1" applyBorder="1">
      <alignment vertical="center"/>
    </xf>
    <xf numFmtId="49" fontId="6" fillId="0" borderId="0" xfId="0" applyNumberFormat="1" applyFont="1" applyFill="1" applyBorder="1">
      <alignment vertical="center"/>
    </xf>
    <xf numFmtId="49" fontId="6" fillId="0" borderId="13" xfId="0" applyNumberFormat="1" applyFont="1" applyFill="1" applyBorder="1">
      <alignment vertical="center"/>
    </xf>
    <xf numFmtId="49" fontId="6" fillId="0" borderId="16" xfId="0" applyNumberFormat="1" applyFont="1" applyFill="1" applyBorder="1">
      <alignment vertical="center"/>
    </xf>
    <xf numFmtId="0" fontId="6" fillId="0" borderId="19" xfId="0" applyFont="1" applyFill="1" applyBorder="1">
      <alignment vertical="center"/>
    </xf>
    <xf numFmtId="3" fontId="6" fillId="0" borderId="17" xfId="0" applyNumberFormat="1" applyFont="1" applyFill="1" applyBorder="1">
      <alignment vertical="center"/>
    </xf>
    <xf numFmtId="3" fontId="6" fillId="0" borderId="18" xfId="0" applyNumberFormat="1" applyFont="1" applyFill="1" applyBorder="1">
      <alignment vertical="center"/>
    </xf>
    <xf numFmtId="177" fontId="6" fillId="0" borderId="30" xfId="0" applyNumberFormat="1" applyFont="1" applyFill="1" applyBorder="1">
      <alignment vertical="center"/>
    </xf>
    <xf numFmtId="177" fontId="6" fillId="0" borderId="17" xfId="0" applyNumberFormat="1" applyFont="1" applyFill="1" applyBorder="1">
      <alignment vertical="center"/>
    </xf>
    <xf numFmtId="177" fontId="6" fillId="0" borderId="2" xfId="0" applyNumberFormat="1" applyFont="1" applyFill="1" applyBorder="1">
      <alignment vertical="center"/>
    </xf>
    <xf numFmtId="177" fontId="6" fillId="0" borderId="11" xfId="0" applyNumberFormat="1" applyFont="1" applyFill="1" applyBorder="1" applyAlignment="1">
      <alignment horizontal="right" vertical="center"/>
    </xf>
    <xf numFmtId="179" fontId="6" fillId="0" borderId="10" xfId="0" applyNumberFormat="1" applyFont="1" applyFill="1" applyBorder="1" applyAlignment="1">
      <alignment vertical="center"/>
    </xf>
    <xf numFmtId="3" fontId="6" fillId="0" borderId="10" xfId="0" applyNumberFormat="1" applyFont="1" applyFill="1" applyBorder="1" applyAlignment="1">
      <alignment vertical="center"/>
    </xf>
    <xf numFmtId="3" fontId="6" fillId="0" borderId="0" xfId="0" applyNumberFormat="1" applyFont="1" applyFill="1" applyBorder="1" applyAlignment="1">
      <alignment vertical="center"/>
    </xf>
    <xf numFmtId="0" fontId="6" fillId="0" borderId="0" xfId="0" applyNumberFormat="1" applyFont="1" applyFill="1" applyBorder="1" applyAlignment="1">
      <alignment vertical="center"/>
    </xf>
    <xf numFmtId="0" fontId="6" fillId="0" borderId="13" xfId="0" applyFont="1" applyFill="1" applyBorder="1" applyAlignment="1">
      <alignment horizontal="centerContinuous" vertical="center"/>
    </xf>
    <xf numFmtId="0" fontId="6" fillId="0" borderId="6" xfId="0" applyFont="1" applyFill="1" applyBorder="1" applyAlignment="1">
      <alignment horizontal="centerContinuous" vertical="center"/>
    </xf>
    <xf numFmtId="179" fontId="6" fillId="0" borderId="9" xfId="0" applyNumberFormat="1" applyFont="1" applyFill="1" applyBorder="1" applyAlignment="1">
      <alignment vertical="center"/>
    </xf>
    <xf numFmtId="0" fontId="6" fillId="0" borderId="0" xfId="0" applyFont="1" applyFill="1" applyBorder="1" applyAlignment="1">
      <alignment horizontal="center" vertical="center"/>
    </xf>
    <xf numFmtId="178" fontId="6" fillId="0" borderId="0" xfId="0" applyNumberFormat="1" applyFont="1" applyFill="1" applyBorder="1" applyAlignment="1">
      <alignment horizontal="center" vertical="center"/>
    </xf>
    <xf numFmtId="176" fontId="6" fillId="0" borderId="0" xfId="0" applyNumberFormat="1" applyFont="1" applyFill="1" applyBorder="1">
      <alignment vertical="center"/>
    </xf>
    <xf numFmtId="0" fontId="6" fillId="0" borderId="10" xfId="0" applyFont="1" applyFill="1" applyBorder="1" applyAlignment="1">
      <alignment horizontal="center" vertical="center"/>
    </xf>
    <xf numFmtId="178" fontId="6" fillId="0" borderId="10" xfId="0" applyNumberFormat="1" applyFont="1" applyFill="1" applyBorder="1" applyAlignment="1">
      <alignment horizontal="center" vertical="center"/>
    </xf>
    <xf numFmtId="176" fontId="6" fillId="0" borderId="10"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3" fontId="6" fillId="0" borderId="7" xfId="0" applyNumberFormat="1" applyFont="1" applyFill="1" applyBorder="1" applyAlignment="1">
      <alignment vertical="center"/>
    </xf>
    <xf numFmtId="0" fontId="6" fillId="0" borderId="3" xfId="0" applyFont="1" applyFill="1" applyBorder="1" applyAlignment="1">
      <alignment horizontal="left" vertical="center"/>
    </xf>
    <xf numFmtId="3" fontId="6" fillId="0" borderId="8" xfId="0" applyNumberFormat="1" applyFont="1" applyFill="1" applyBorder="1" applyAlignment="1">
      <alignment vertical="center"/>
    </xf>
    <xf numFmtId="177" fontId="6" fillId="0" borderId="0" xfId="0" applyNumberFormat="1" applyFont="1" applyFill="1" applyBorder="1" applyAlignment="1">
      <alignment vertical="center"/>
    </xf>
    <xf numFmtId="0" fontId="6" fillId="0" borderId="9" xfId="0" applyFont="1" applyFill="1" applyBorder="1" applyAlignment="1">
      <alignment horizontal="left" vertical="center"/>
    </xf>
    <xf numFmtId="0" fontId="6" fillId="0" borderId="6" xfId="0" applyFont="1" applyFill="1" applyBorder="1" applyAlignment="1">
      <alignment horizontal="center" vertical="center"/>
    </xf>
    <xf numFmtId="3" fontId="6" fillId="0" borderId="9" xfId="0" applyNumberFormat="1" applyFont="1" applyFill="1" applyBorder="1" applyAlignment="1">
      <alignment vertical="center"/>
    </xf>
    <xf numFmtId="176" fontId="6" fillId="0" borderId="4" xfId="0" applyNumberFormat="1" applyFont="1" applyFill="1" applyBorder="1" applyAlignment="1">
      <alignment vertical="center"/>
    </xf>
    <xf numFmtId="177" fontId="6" fillId="0" borderId="7" xfId="0" applyNumberFormat="1" applyFont="1" applyFill="1" applyBorder="1" applyAlignment="1">
      <alignment vertical="center"/>
    </xf>
    <xf numFmtId="177" fontId="6" fillId="0" borderId="8" xfId="0" applyNumberFormat="1" applyFont="1" applyFill="1" applyBorder="1" applyAlignment="1">
      <alignment vertical="center"/>
    </xf>
    <xf numFmtId="176" fontId="6" fillId="0" borderId="6" xfId="0" applyNumberFormat="1" applyFont="1" applyFill="1" applyBorder="1" applyAlignment="1">
      <alignment vertical="center"/>
    </xf>
    <xf numFmtId="177" fontId="6" fillId="0" borderId="9" xfId="0" applyNumberFormat="1" applyFont="1" applyFill="1" applyBorder="1" applyAlignment="1">
      <alignment vertical="center"/>
    </xf>
    <xf numFmtId="176" fontId="6" fillId="0" borderId="0" xfId="0" applyNumberFormat="1" applyFont="1" applyFill="1" applyBorder="1" applyAlignment="1">
      <alignment vertical="center"/>
    </xf>
    <xf numFmtId="0" fontId="6" fillId="0" borderId="10"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3" xfId="0" applyFont="1" applyFill="1" applyBorder="1" applyAlignment="1">
      <alignment horizontal="left" vertical="center"/>
    </xf>
    <xf numFmtId="0" fontId="13" fillId="0" borderId="9" xfId="0" applyFont="1" applyFill="1" applyBorder="1" applyAlignment="1">
      <alignment horizontal="left" vertical="center"/>
    </xf>
    <xf numFmtId="0" fontId="13" fillId="0" borderId="0" xfId="0" applyFont="1" applyFill="1">
      <alignment vertical="center"/>
    </xf>
    <xf numFmtId="49" fontId="13" fillId="0" borderId="1" xfId="0" applyNumberFormat="1" applyFont="1" applyFill="1" applyBorder="1" applyAlignment="1">
      <alignment horizontal="centerContinuous" vertical="center"/>
    </xf>
    <xf numFmtId="176" fontId="6" fillId="0" borderId="10" xfId="0" applyNumberFormat="1" applyFont="1" applyFill="1" applyBorder="1" applyAlignment="1">
      <alignment horizontal="center" vertical="top"/>
    </xf>
    <xf numFmtId="0" fontId="6" fillId="0" borderId="10" xfId="0" applyFont="1" applyFill="1" applyBorder="1" applyAlignment="1">
      <alignment horizontal="center" vertical="top"/>
    </xf>
    <xf numFmtId="49" fontId="13" fillId="0" borderId="0" xfId="0" applyNumberFormat="1" applyFont="1" applyFill="1" applyBorder="1" applyAlignment="1">
      <alignment horizontal="centerContinuous" vertical="center"/>
    </xf>
    <xf numFmtId="0" fontId="6" fillId="0" borderId="3"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alignment horizontal="center" vertical="top" wrapText="1"/>
    </xf>
    <xf numFmtId="176" fontId="6" fillId="0" borderId="0" xfId="0" applyNumberFormat="1" applyFont="1" applyFill="1" applyBorder="1" applyAlignment="1">
      <alignment horizontal="center" vertical="center"/>
    </xf>
    <xf numFmtId="177" fontId="6" fillId="0" borderId="0" xfId="0" applyNumberFormat="1" applyFont="1" applyFill="1" applyBorder="1">
      <alignment vertical="center"/>
    </xf>
    <xf numFmtId="177" fontId="6" fillId="0" borderId="0" xfId="0" applyNumberFormat="1" applyFont="1" applyFill="1" applyBorder="1" applyAlignment="1">
      <alignment horizontal="right" vertical="center"/>
    </xf>
    <xf numFmtId="177" fontId="6" fillId="0" borderId="10" xfId="0" applyNumberFormat="1" applyFont="1" applyFill="1" applyBorder="1" applyAlignment="1">
      <alignment vertical="center"/>
    </xf>
    <xf numFmtId="179" fontId="6" fillId="0" borderId="0" xfId="0" applyNumberFormat="1" applyFont="1" applyFill="1">
      <alignment vertical="center"/>
    </xf>
    <xf numFmtId="49" fontId="6" fillId="0" borderId="0" xfId="0" applyNumberFormat="1" applyFont="1" applyFill="1" applyBorder="1" applyAlignment="1">
      <alignment horizontal="left" vertical="center"/>
    </xf>
    <xf numFmtId="0" fontId="15" fillId="0" borderId="0" xfId="0" applyFont="1" applyFill="1">
      <alignment vertical="center"/>
    </xf>
    <xf numFmtId="0" fontId="16" fillId="0" borderId="0" xfId="0" applyFont="1" applyFill="1">
      <alignment vertical="center"/>
    </xf>
    <xf numFmtId="3" fontId="10" fillId="0" borderId="10" xfId="0" applyNumberFormat="1" applyFont="1" applyFill="1" applyBorder="1" applyAlignment="1">
      <alignment vertical="center"/>
    </xf>
    <xf numFmtId="3" fontId="14" fillId="0" borderId="10" xfId="0" applyNumberFormat="1" applyFont="1" applyFill="1" applyBorder="1" applyAlignment="1">
      <alignment vertical="center"/>
    </xf>
    <xf numFmtId="49" fontId="6" fillId="0" borderId="15" xfId="0" applyNumberFormat="1" applyFont="1" applyFill="1" applyBorder="1" applyAlignment="1">
      <alignment horizontal="centerContinuous" vertical="center"/>
    </xf>
    <xf numFmtId="0" fontId="15" fillId="0" borderId="0" xfId="0" applyFont="1" applyFill="1" applyAlignment="1">
      <alignment horizontal="right" vertical="center"/>
    </xf>
    <xf numFmtId="0" fontId="15" fillId="0" borderId="0" xfId="0" applyFont="1" applyFill="1" applyAlignment="1">
      <alignment vertical="center"/>
    </xf>
    <xf numFmtId="49" fontId="6" fillId="0" borderId="12" xfId="0" applyNumberFormat="1" applyFont="1" applyFill="1" applyBorder="1" applyAlignment="1">
      <alignment vertical="center" wrapText="1"/>
    </xf>
    <xf numFmtId="49" fontId="6" fillId="0" borderId="4" xfId="0" applyNumberFormat="1" applyFont="1" applyFill="1" applyBorder="1" applyAlignment="1">
      <alignment vertical="center" wrapText="1"/>
    </xf>
    <xf numFmtId="49" fontId="6" fillId="0" borderId="0" xfId="0" applyNumberFormat="1" applyFont="1" applyFill="1" applyBorder="1" applyAlignment="1">
      <alignment vertical="center"/>
    </xf>
    <xf numFmtId="177" fontId="6" fillId="0" borderId="11" xfId="0" applyNumberFormat="1" applyFont="1" applyFill="1" applyBorder="1" applyAlignment="1">
      <alignment vertical="center"/>
    </xf>
    <xf numFmtId="3" fontId="6" fillId="0" borderId="11" xfId="0" applyNumberFormat="1" applyFont="1" applyFill="1" applyBorder="1" applyAlignment="1">
      <alignment vertical="center"/>
    </xf>
    <xf numFmtId="49" fontId="6" fillId="0" borderId="3" xfId="0" applyNumberFormat="1" applyFont="1" applyBorder="1">
      <alignment vertical="center"/>
    </xf>
    <xf numFmtId="49" fontId="6" fillId="0" borderId="0" xfId="0" applyNumberFormat="1" applyFont="1" applyBorder="1">
      <alignment vertical="center"/>
    </xf>
    <xf numFmtId="49" fontId="6" fillId="0" borderId="5" xfId="0" applyNumberFormat="1" applyFont="1" applyBorder="1">
      <alignment vertical="center"/>
    </xf>
    <xf numFmtId="49" fontId="6" fillId="0" borderId="13" xfId="0" applyNumberFormat="1" applyFont="1" applyBorder="1">
      <alignment vertical="center"/>
    </xf>
    <xf numFmtId="182" fontId="6" fillId="0" borderId="0" xfId="3" applyNumberFormat="1" applyFont="1" applyFill="1" applyBorder="1" applyAlignment="1">
      <alignment horizontal="right" vertical="center"/>
    </xf>
    <xf numFmtId="184" fontId="6" fillId="0" borderId="0" xfId="0" applyNumberFormat="1" applyFont="1" applyFill="1">
      <alignment vertical="center"/>
    </xf>
    <xf numFmtId="0" fontId="10" fillId="0" borderId="21" xfId="0" applyFont="1" applyFill="1" applyBorder="1" applyAlignment="1">
      <alignment vertical="center"/>
    </xf>
    <xf numFmtId="0" fontId="10" fillId="0" borderId="21" xfId="0" applyFont="1" applyFill="1" applyBorder="1" applyAlignment="1">
      <alignment horizontal="centerContinuous" vertical="center"/>
    </xf>
    <xf numFmtId="0" fontId="6" fillId="0" borderId="3" xfId="0" applyFont="1" applyFill="1" applyBorder="1" applyAlignment="1">
      <alignment horizontal="centerContinuous" vertical="center"/>
    </xf>
    <xf numFmtId="176" fontId="10" fillId="0" borderId="25" xfId="0" applyNumberFormat="1" applyFont="1" applyFill="1" applyBorder="1" applyAlignment="1">
      <alignment horizontal="center" vertical="top" wrapText="1"/>
    </xf>
    <xf numFmtId="176" fontId="10" fillId="0" borderId="8" xfId="0" applyNumberFormat="1" applyFont="1" applyFill="1" applyBorder="1" applyAlignment="1">
      <alignment horizontal="center" vertical="top" wrapText="1"/>
    </xf>
    <xf numFmtId="176" fontId="10" fillId="0" borderId="3" xfId="0" applyNumberFormat="1" applyFont="1" applyFill="1" applyBorder="1" applyAlignment="1">
      <alignment horizontal="center" vertical="top" wrapText="1"/>
    </xf>
    <xf numFmtId="176" fontId="10" fillId="0" borderId="22" xfId="0" applyNumberFormat="1" applyFont="1" applyFill="1" applyBorder="1" applyAlignment="1">
      <alignment horizontal="center" vertical="top" wrapText="1"/>
    </xf>
    <xf numFmtId="180" fontId="6" fillId="0" borderId="28" xfId="0" applyNumberFormat="1" applyFont="1" applyFill="1" applyBorder="1" applyAlignment="1">
      <alignment horizontal="center" vertical="center"/>
    </xf>
    <xf numFmtId="180" fontId="6" fillId="0" borderId="9" xfId="0" applyNumberFormat="1" applyFont="1" applyFill="1" applyBorder="1" applyAlignment="1">
      <alignment horizontal="center" vertical="center"/>
    </xf>
    <xf numFmtId="180" fontId="6" fillId="0" borderId="5" xfId="0" applyNumberFormat="1" applyFont="1" applyFill="1" applyBorder="1" applyAlignment="1">
      <alignment horizontal="center" vertical="center"/>
    </xf>
    <xf numFmtId="180" fontId="6" fillId="0" borderId="31" xfId="0" applyNumberFormat="1" applyFont="1" applyFill="1" applyBorder="1" applyAlignment="1">
      <alignment horizontal="center" vertical="center"/>
    </xf>
    <xf numFmtId="3" fontId="6" fillId="0" borderId="1" xfId="0" applyNumberFormat="1" applyFont="1" applyFill="1" applyBorder="1" applyAlignment="1">
      <alignment horizontal="right" vertical="center"/>
    </xf>
    <xf numFmtId="177" fontId="6" fillId="0" borderId="32" xfId="0" applyNumberFormat="1" applyFont="1" applyFill="1" applyBorder="1">
      <alignment vertical="center"/>
    </xf>
    <xf numFmtId="177" fontId="6" fillId="0" borderId="1" xfId="0" applyNumberFormat="1" applyFont="1" applyFill="1" applyBorder="1" applyAlignment="1">
      <alignment horizontal="right" vertical="center"/>
    </xf>
    <xf numFmtId="177" fontId="6" fillId="0" borderId="23" xfId="0" applyNumberFormat="1" applyFont="1" applyFill="1" applyBorder="1" applyAlignment="1">
      <alignment horizontal="right" vertical="center"/>
    </xf>
    <xf numFmtId="177" fontId="6" fillId="0" borderId="7" xfId="0" applyNumberFormat="1" applyFont="1" applyFill="1" applyBorder="1" applyAlignment="1">
      <alignment horizontal="right" vertical="center"/>
    </xf>
    <xf numFmtId="3" fontId="6" fillId="0" borderId="3" xfId="0" applyNumberFormat="1" applyFont="1" applyFill="1" applyBorder="1" applyAlignment="1">
      <alignment horizontal="right" vertical="center"/>
    </xf>
    <xf numFmtId="177" fontId="6" fillId="0" borderId="3" xfId="0" applyNumberFormat="1" applyFont="1" applyFill="1" applyBorder="1" applyAlignment="1">
      <alignment horizontal="right" vertical="center"/>
    </xf>
    <xf numFmtId="177" fontId="6" fillId="0" borderId="22" xfId="0" applyNumberFormat="1" applyFont="1" applyFill="1" applyBorder="1" applyAlignment="1">
      <alignment horizontal="right" vertical="center"/>
    </xf>
    <xf numFmtId="177" fontId="6" fillId="0" borderId="8" xfId="0" applyNumberFormat="1" applyFont="1" applyFill="1" applyBorder="1" applyAlignment="1">
      <alignment horizontal="right" vertical="center"/>
    </xf>
    <xf numFmtId="177" fontId="6" fillId="0" borderId="3" xfId="0" applyNumberFormat="1" applyFont="1" applyFill="1" applyBorder="1">
      <alignment vertical="center"/>
    </xf>
    <xf numFmtId="3" fontId="6" fillId="0" borderId="14" xfId="0" applyNumberFormat="1" applyFont="1" applyFill="1" applyBorder="1" applyAlignment="1">
      <alignment vertical="center"/>
    </xf>
    <xf numFmtId="177" fontId="6" fillId="0" borderId="24" xfId="0" applyNumberFormat="1" applyFont="1" applyFill="1" applyBorder="1" applyAlignment="1">
      <alignment vertical="center"/>
    </xf>
    <xf numFmtId="177" fontId="6" fillId="0" borderId="14" xfId="0" applyNumberFormat="1" applyFont="1" applyFill="1" applyBorder="1" applyAlignment="1">
      <alignment vertical="center"/>
    </xf>
    <xf numFmtId="177" fontId="6" fillId="0" borderId="20" xfId="0" applyNumberFormat="1" applyFont="1" applyFill="1" applyBorder="1" applyAlignment="1">
      <alignment vertical="center"/>
    </xf>
    <xf numFmtId="177" fontId="6" fillId="0" borderId="15" xfId="0" applyNumberFormat="1" applyFont="1" applyFill="1" applyBorder="1" applyAlignment="1">
      <alignment vertical="center"/>
    </xf>
    <xf numFmtId="177" fontId="6" fillId="0" borderId="0" xfId="0" applyNumberFormat="1" applyFont="1" applyFill="1">
      <alignment vertical="center"/>
    </xf>
    <xf numFmtId="49" fontId="6" fillId="0" borderId="10" xfId="0" applyNumberFormat="1" applyFont="1" applyFill="1" applyBorder="1" applyAlignment="1">
      <alignment horizontal="centerContinuous" vertical="center"/>
    </xf>
    <xf numFmtId="49" fontId="6" fillId="0" borderId="12" xfId="0" applyNumberFormat="1" applyFont="1" applyFill="1" applyBorder="1">
      <alignment vertical="center"/>
    </xf>
    <xf numFmtId="0" fontId="6" fillId="0" borderId="14" xfId="0" applyFont="1" applyFill="1" applyBorder="1">
      <alignment vertical="center"/>
    </xf>
    <xf numFmtId="0" fontId="6" fillId="0" borderId="11" xfId="0" applyFont="1" applyFill="1" applyBorder="1">
      <alignment vertical="center"/>
    </xf>
    <xf numFmtId="0" fontId="6" fillId="0" borderId="10" xfId="0" applyFont="1" applyFill="1" applyBorder="1" applyAlignment="1">
      <alignment horizontal="center" vertical="top" wrapText="1"/>
    </xf>
    <xf numFmtId="0" fontId="6" fillId="0" borderId="7" xfId="0" applyFont="1" applyFill="1" applyBorder="1" applyAlignment="1">
      <alignment horizontal="center" vertical="center"/>
    </xf>
    <xf numFmtId="179" fontId="6" fillId="0" borderId="7" xfId="0" applyNumberFormat="1" applyFont="1" applyFill="1" applyBorder="1">
      <alignment vertical="center"/>
    </xf>
    <xf numFmtId="0" fontId="6" fillId="0" borderId="8" xfId="0" applyFont="1" applyFill="1" applyBorder="1" applyAlignment="1">
      <alignment horizontal="center" vertical="center"/>
    </xf>
    <xf numFmtId="179" fontId="6" fillId="0" borderId="8" xfId="0" applyNumberFormat="1" applyFont="1" applyFill="1" applyBorder="1">
      <alignment vertical="center"/>
    </xf>
    <xf numFmtId="49" fontId="6" fillId="0" borderId="35" xfId="0" applyNumberFormat="1" applyFont="1" applyFill="1" applyBorder="1">
      <alignment vertical="center"/>
    </xf>
    <xf numFmtId="0" fontId="6" fillId="0" borderId="34" xfId="0" applyFont="1" applyFill="1" applyBorder="1">
      <alignment vertical="center"/>
    </xf>
    <xf numFmtId="0" fontId="6" fillId="0" borderId="40" xfId="0" applyFont="1" applyFill="1" applyBorder="1">
      <alignment vertical="center"/>
    </xf>
    <xf numFmtId="3" fontId="6" fillId="0" borderId="33" xfId="0" applyNumberFormat="1" applyFont="1" applyFill="1" applyBorder="1">
      <alignment vertical="center"/>
    </xf>
    <xf numFmtId="179" fontId="6" fillId="0" borderId="33" xfId="0" applyNumberFormat="1" applyFont="1" applyFill="1" applyBorder="1">
      <alignment vertical="center"/>
    </xf>
    <xf numFmtId="0" fontId="10" fillId="0" borderId="5" xfId="0" applyFont="1" applyFill="1" applyBorder="1" applyAlignment="1">
      <alignment vertical="center" wrapText="1"/>
    </xf>
    <xf numFmtId="0" fontId="10" fillId="0" borderId="13" xfId="0" applyFont="1" applyFill="1" applyBorder="1" applyAlignment="1">
      <alignment vertical="center" wrapText="1"/>
    </xf>
    <xf numFmtId="179" fontId="6" fillId="0" borderId="9" xfId="0" applyNumberFormat="1" applyFont="1" applyFill="1" applyBorder="1">
      <alignment vertical="center"/>
    </xf>
    <xf numFmtId="176" fontId="6" fillId="0" borderId="2" xfId="0" applyNumberFormat="1" applyFont="1" applyFill="1" applyBorder="1">
      <alignment vertical="center"/>
    </xf>
    <xf numFmtId="0" fontId="6" fillId="0" borderId="8" xfId="0" applyFont="1" applyFill="1" applyBorder="1">
      <alignment vertical="center"/>
    </xf>
    <xf numFmtId="176" fontId="6" fillId="0" borderId="4" xfId="0" applyNumberFormat="1" applyFont="1" applyFill="1" applyBorder="1">
      <alignment vertical="center"/>
    </xf>
    <xf numFmtId="176" fontId="6" fillId="0" borderId="40" xfId="0" applyNumberFormat="1" applyFont="1" applyFill="1" applyBorder="1">
      <alignment vertical="center"/>
    </xf>
    <xf numFmtId="177" fontId="6" fillId="0" borderId="33" xfId="0" applyNumberFormat="1" applyFont="1" applyFill="1" applyBorder="1">
      <alignment vertical="center"/>
    </xf>
    <xf numFmtId="0" fontId="6" fillId="0" borderId="9" xfId="0" applyFont="1" applyFill="1" applyBorder="1">
      <alignment vertical="center"/>
    </xf>
    <xf numFmtId="176" fontId="6" fillId="0" borderId="6" xfId="0" applyNumberFormat="1" applyFont="1" applyFill="1" applyBorder="1">
      <alignment vertical="center"/>
    </xf>
    <xf numFmtId="181" fontId="18" fillId="0" borderId="0" xfId="0" applyNumberFormat="1" applyFont="1" applyFill="1" applyAlignment="1">
      <alignment horizontal="center" vertical="center"/>
    </xf>
    <xf numFmtId="3" fontId="6" fillId="0" borderId="35" xfId="0" applyNumberFormat="1" applyFont="1" applyFill="1" applyBorder="1" applyAlignment="1">
      <alignment horizontal="right" vertical="center"/>
    </xf>
    <xf numFmtId="3" fontId="6" fillId="0" borderId="33" xfId="0" applyNumberFormat="1" applyFont="1" applyFill="1" applyBorder="1" applyAlignment="1">
      <alignment vertical="center"/>
    </xf>
    <xf numFmtId="177" fontId="6" fillId="0" borderId="36" xfId="0" applyNumberFormat="1" applyFont="1" applyFill="1" applyBorder="1">
      <alignment vertical="center"/>
    </xf>
    <xf numFmtId="177" fontId="6" fillId="0" borderId="35" xfId="0" applyNumberFormat="1" applyFont="1" applyFill="1" applyBorder="1" applyAlignment="1">
      <alignment horizontal="right" vertical="center"/>
    </xf>
    <xf numFmtId="177" fontId="6" fillId="0" borderId="33" xfId="0" applyNumberFormat="1" applyFont="1" applyFill="1" applyBorder="1" applyAlignment="1">
      <alignment vertical="center"/>
    </xf>
    <xf numFmtId="177" fontId="6" fillId="0" borderId="37" xfId="0" applyNumberFormat="1" applyFont="1" applyFill="1" applyBorder="1" applyAlignment="1">
      <alignment horizontal="right" vertical="center"/>
    </xf>
    <xf numFmtId="177" fontId="6" fillId="0" borderId="34" xfId="0" applyNumberFormat="1" applyFont="1" applyFill="1" applyBorder="1">
      <alignment vertical="center"/>
    </xf>
    <xf numFmtId="177" fontId="6" fillId="0" borderId="33" xfId="0" applyNumberFormat="1" applyFont="1" applyFill="1" applyBorder="1" applyAlignment="1">
      <alignment horizontal="right" vertical="center"/>
    </xf>
    <xf numFmtId="0" fontId="15" fillId="0" borderId="0" xfId="0" applyFont="1" applyFill="1" applyBorder="1">
      <alignment vertical="center"/>
    </xf>
    <xf numFmtId="178" fontId="6" fillId="0" borderId="0" xfId="0" applyNumberFormat="1" applyFont="1" applyFill="1" applyBorder="1" applyAlignment="1">
      <alignment vertical="center"/>
    </xf>
    <xf numFmtId="49" fontId="6" fillId="0" borderId="15" xfId="0" applyNumberFormat="1" applyFont="1" applyFill="1" applyBorder="1" applyAlignment="1">
      <alignment horizontal="center" vertical="center"/>
    </xf>
    <xf numFmtId="177" fontId="19" fillId="0" borderId="10" xfId="0" applyNumberFormat="1" applyFont="1" applyFill="1" applyBorder="1" applyAlignment="1">
      <alignment horizontal="center" vertical="top" wrapText="1"/>
    </xf>
    <xf numFmtId="177" fontId="19" fillId="0" borderId="10" xfId="0" applyNumberFormat="1" applyFont="1" applyFill="1" applyBorder="1" applyAlignment="1">
      <alignment vertical="top" wrapText="1"/>
    </xf>
    <xf numFmtId="178" fontId="19" fillId="0" borderId="10" xfId="0" applyNumberFormat="1" applyFont="1" applyFill="1" applyBorder="1" applyAlignment="1">
      <alignment vertical="top" wrapText="1"/>
    </xf>
    <xf numFmtId="0" fontId="19" fillId="0" borderId="10" xfId="0" applyFont="1" applyFill="1" applyBorder="1" applyAlignment="1">
      <alignment vertical="top" wrapText="1"/>
    </xf>
    <xf numFmtId="0" fontId="19" fillId="0" borderId="10" xfId="0" applyFont="1" applyFill="1" applyBorder="1" applyAlignment="1">
      <alignment horizontal="center" vertical="top" wrapText="1"/>
    </xf>
    <xf numFmtId="49" fontId="6" fillId="0" borderId="7" xfId="0" applyNumberFormat="1" applyFont="1" applyFill="1" applyBorder="1" applyAlignment="1">
      <alignment horizontal="center" vertical="center"/>
    </xf>
    <xf numFmtId="49" fontId="10" fillId="0" borderId="1" xfId="0" applyNumberFormat="1" applyFont="1" applyFill="1" applyBorder="1" applyAlignment="1">
      <alignment vertical="center"/>
    </xf>
    <xf numFmtId="0" fontId="6" fillId="0" borderId="2" xfId="0" applyFont="1" applyFill="1" applyBorder="1" applyAlignment="1">
      <alignment vertical="center"/>
    </xf>
    <xf numFmtId="49" fontId="6" fillId="0" borderId="8" xfId="0" applyNumberFormat="1" applyFont="1" applyFill="1" applyBorder="1" applyAlignment="1">
      <alignment vertical="center"/>
    </xf>
    <xf numFmtId="0" fontId="6" fillId="0" borderId="4" xfId="0" applyFont="1" applyFill="1" applyBorder="1" applyAlignment="1">
      <alignment vertical="center"/>
    </xf>
    <xf numFmtId="49" fontId="6" fillId="0" borderId="9" xfId="0" applyNumberFormat="1" applyFont="1" applyFill="1" applyBorder="1" applyAlignment="1">
      <alignment vertical="center"/>
    </xf>
    <xf numFmtId="49" fontId="10" fillId="0" borderId="5" xfId="0" applyNumberFormat="1" applyFont="1" applyFill="1" applyBorder="1" applyAlignment="1">
      <alignment vertical="center"/>
    </xf>
    <xf numFmtId="0" fontId="6" fillId="0" borderId="6" xfId="0" applyFont="1" applyFill="1" applyBorder="1" applyAlignment="1">
      <alignment vertical="center"/>
    </xf>
    <xf numFmtId="49" fontId="10" fillId="0" borderId="0" xfId="0" applyNumberFormat="1" applyFont="1" applyFill="1" applyBorder="1" applyAlignment="1">
      <alignment vertical="center"/>
    </xf>
    <xf numFmtId="49" fontId="13" fillId="0" borderId="3" xfId="0" applyNumberFormat="1" applyFont="1" applyFill="1" applyBorder="1">
      <alignment vertical="center"/>
    </xf>
    <xf numFmtId="49" fontId="13" fillId="0" borderId="0" xfId="0" applyNumberFormat="1" applyFont="1" applyFill="1" applyBorder="1">
      <alignment vertical="center"/>
    </xf>
    <xf numFmtId="49" fontId="13" fillId="0" borderId="5" xfId="0" applyNumberFormat="1" applyFont="1" applyFill="1" applyBorder="1">
      <alignment vertical="center"/>
    </xf>
    <xf numFmtId="49" fontId="13" fillId="0" borderId="13" xfId="0" applyNumberFormat="1" applyFont="1" applyFill="1" applyBorder="1">
      <alignment vertical="center"/>
    </xf>
    <xf numFmtId="49" fontId="13" fillId="0" borderId="14" xfId="0" applyNumberFormat="1" applyFont="1" applyFill="1" applyBorder="1" applyAlignment="1">
      <alignment horizontal="centerContinuous" vertical="center"/>
    </xf>
    <xf numFmtId="49" fontId="13" fillId="0" borderId="15" xfId="0" applyNumberFormat="1" applyFont="1" applyFill="1" applyBorder="1" applyAlignment="1">
      <alignment horizontal="centerContinuous" vertical="center"/>
    </xf>
    <xf numFmtId="49" fontId="15" fillId="0" borderId="0" xfId="0" applyNumberFormat="1" applyFont="1" applyFill="1" applyBorder="1">
      <alignment vertical="center"/>
    </xf>
    <xf numFmtId="0" fontId="6" fillId="0" borderId="4" xfId="0" applyFont="1" applyFill="1" applyBorder="1" applyAlignment="1">
      <alignment horizontal="centerContinuous" vertical="center"/>
    </xf>
    <xf numFmtId="3" fontId="6" fillId="0" borderId="43" xfId="0" applyNumberFormat="1" applyFont="1" applyFill="1" applyBorder="1">
      <alignment vertical="center"/>
    </xf>
    <xf numFmtId="3" fontId="6" fillId="0" borderId="46" xfId="0" applyNumberFormat="1" applyFont="1" applyFill="1" applyBorder="1">
      <alignment vertical="center"/>
    </xf>
    <xf numFmtId="3" fontId="6" fillId="0" borderId="43" xfId="0" applyNumberFormat="1" applyFont="1" applyFill="1" applyBorder="1" applyAlignment="1">
      <alignment horizontal="right" vertical="center"/>
    </xf>
    <xf numFmtId="3" fontId="6" fillId="0" borderId="46" xfId="0" applyNumberFormat="1" applyFont="1" applyFill="1" applyBorder="1" applyAlignment="1">
      <alignment vertical="center"/>
    </xf>
    <xf numFmtId="177" fontId="6" fillId="0" borderId="47" xfId="0" applyNumberFormat="1" applyFont="1" applyFill="1" applyBorder="1">
      <alignment vertical="center"/>
    </xf>
    <xf numFmtId="177" fontId="6" fillId="0" borderId="46" xfId="0" applyNumberFormat="1" applyFont="1" applyFill="1" applyBorder="1">
      <alignment vertical="center"/>
    </xf>
    <xf numFmtId="177" fontId="6" fillId="0" borderId="43" xfId="0" applyNumberFormat="1" applyFont="1" applyFill="1" applyBorder="1" applyAlignment="1">
      <alignment horizontal="right" vertical="center"/>
    </xf>
    <xf numFmtId="177" fontId="6" fillId="0" borderId="46" xfId="0" applyNumberFormat="1" applyFont="1" applyFill="1" applyBorder="1" applyAlignment="1">
      <alignment vertical="center"/>
    </xf>
    <xf numFmtId="177" fontId="6" fillId="0" borderId="48" xfId="0" applyNumberFormat="1" applyFont="1" applyFill="1" applyBorder="1" applyAlignment="1">
      <alignment horizontal="right" vertical="center"/>
    </xf>
    <xf numFmtId="177" fontId="6" fillId="0" borderId="44" xfId="0" applyNumberFormat="1" applyFont="1" applyFill="1" applyBorder="1">
      <alignment vertical="center"/>
    </xf>
    <xf numFmtId="177" fontId="6" fillId="0" borderId="46" xfId="0" applyNumberFormat="1" applyFont="1" applyFill="1" applyBorder="1" applyAlignment="1">
      <alignment horizontal="right" vertical="center"/>
    </xf>
    <xf numFmtId="3" fontId="6" fillId="0" borderId="35" xfId="0" applyNumberFormat="1" applyFont="1" applyFill="1" applyBorder="1">
      <alignment vertical="center"/>
    </xf>
    <xf numFmtId="49" fontId="10" fillId="0" borderId="50" xfId="0" applyNumberFormat="1" applyFont="1" applyFill="1" applyBorder="1" applyAlignment="1">
      <alignment vertical="center" wrapText="1"/>
    </xf>
    <xf numFmtId="3" fontId="6" fillId="0" borderId="0" xfId="0" applyNumberFormat="1" applyFont="1" applyFill="1" applyBorder="1" applyAlignment="1">
      <alignment horizontal="center" vertical="center"/>
    </xf>
    <xf numFmtId="49" fontId="10" fillId="0" borderId="1" xfId="0" applyNumberFormat="1" applyFont="1" applyFill="1" applyBorder="1" applyAlignment="1">
      <alignment vertical="center" wrapText="1"/>
    </xf>
    <xf numFmtId="49" fontId="10" fillId="0" borderId="12" xfId="0" applyNumberFormat="1" applyFont="1" applyFill="1" applyBorder="1" applyAlignment="1">
      <alignment vertical="center" wrapText="1"/>
    </xf>
    <xf numFmtId="49" fontId="10" fillId="0" borderId="2" xfId="0" applyNumberFormat="1" applyFont="1" applyFill="1" applyBorder="1" applyAlignment="1">
      <alignment vertical="center" wrapText="1"/>
    </xf>
    <xf numFmtId="3" fontId="6" fillId="0" borderId="23" xfId="0" applyNumberFormat="1" applyFont="1" applyFill="1" applyBorder="1">
      <alignment vertical="center"/>
    </xf>
    <xf numFmtId="49" fontId="10" fillId="0" borderId="3" xfId="0" applyNumberFormat="1" applyFont="1" applyFill="1" applyBorder="1" applyAlignment="1">
      <alignment vertical="center" wrapText="1"/>
    </xf>
    <xf numFmtId="49" fontId="10" fillId="0" borderId="0" xfId="0" applyNumberFormat="1" applyFont="1" applyFill="1" applyBorder="1" applyAlignment="1">
      <alignment vertical="center" wrapText="1"/>
    </xf>
    <xf numFmtId="49" fontId="10" fillId="0" borderId="4" xfId="0" applyNumberFormat="1" applyFont="1" applyFill="1" applyBorder="1" applyAlignment="1">
      <alignment vertical="center" wrapText="1"/>
    </xf>
    <xf numFmtId="3" fontId="6" fillId="0" borderId="22" xfId="0" applyNumberFormat="1" applyFont="1" applyFill="1" applyBorder="1">
      <alignment vertical="center"/>
    </xf>
    <xf numFmtId="49" fontId="10" fillId="0" borderId="5" xfId="0" applyNumberFormat="1" applyFont="1" applyFill="1" applyBorder="1" applyAlignment="1">
      <alignment vertical="center" wrapText="1"/>
    </xf>
    <xf numFmtId="49" fontId="10" fillId="0" borderId="13"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3" fontId="6" fillId="0" borderId="31" xfId="0" applyNumberFormat="1" applyFont="1" applyFill="1" applyBorder="1">
      <alignment vertical="center"/>
    </xf>
    <xf numFmtId="49" fontId="6" fillId="0" borderId="0" xfId="0" applyNumberFormat="1" applyFont="1" applyFill="1" applyBorder="1" applyAlignment="1">
      <alignment horizontal="center" vertical="center"/>
    </xf>
    <xf numFmtId="0" fontId="21" fillId="0" borderId="0" xfId="0" applyFont="1" applyFill="1">
      <alignment vertical="center"/>
    </xf>
    <xf numFmtId="0" fontId="6" fillId="0" borderId="0" xfId="0" applyFont="1">
      <alignment vertical="center"/>
    </xf>
    <xf numFmtId="49" fontId="6" fillId="0" borderId="0" xfId="0" applyNumberFormat="1" applyFont="1" applyFill="1" applyBorder="1" applyAlignment="1">
      <alignment vertical="center" wrapText="1"/>
    </xf>
    <xf numFmtId="183" fontId="6" fillId="0" borderId="32" xfId="0" applyNumberFormat="1" applyFont="1" applyFill="1" applyBorder="1">
      <alignment vertical="center"/>
    </xf>
    <xf numFmtId="49" fontId="10" fillId="0" borderId="55" xfId="0" applyNumberFormat="1" applyFont="1" applyFill="1" applyBorder="1" applyAlignment="1">
      <alignment vertical="center"/>
    </xf>
    <xf numFmtId="49" fontId="6" fillId="0" borderId="53" xfId="0" applyNumberFormat="1" applyFont="1" applyFill="1" applyBorder="1" applyAlignment="1">
      <alignment vertical="center" wrapText="1"/>
    </xf>
    <xf numFmtId="3" fontId="6" fillId="0" borderId="54" xfId="0" applyNumberFormat="1" applyFont="1" applyFill="1" applyBorder="1">
      <alignment vertical="center"/>
    </xf>
    <xf numFmtId="3" fontId="6" fillId="0" borderId="29" xfId="0" applyNumberFormat="1" applyFont="1" applyFill="1" applyBorder="1" applyAlignment="1">
      <alignment horizontal="right" vertical="center"/>
    </xf>
    <xf numFmtId="3" fontId="6" fillId="0" borderId="54" xfId="0" applyNumberFormat="1" applyFont="1" applyFill="1" applyBorder="1" applyAlignment="1">
      <alignment vertical="center"/>
    </xf>
    <xf numFmtId="177" fontId="6" fillId="0" borderId="56" xfId="0" applyNumberFormat="1" applyFont="1" applyFill="1" applyBorder="1">
      <alignment vertical="center"/>
    </xf>
    <xf numFmtId="177" fontId="6" fillId="0" borderId="54" xfId="0" applyNumberFormat="1" applyFont="1" applyFill="1" applyBorder="1">
      <alignment vertical="center"/>
    </xf>
    <xf numFmtId="177" fontId="6" fillId="0" borderId="29" xfId="0" applyNumberFormat="1" applyFont="1" applyFill="1" applyBorder="1" applyAlignment="1">
      <alignment horizontal="right" vertical="center"/>
    </xf>
    <xf numFmtId="177" fontId="6" fillId="0" borderId="54" xfId="0" applyNumberFormat="1" applyFont="1" applyFill="1" applyBorder="1" applyAlignment="1">
      <alignment vertical="center"/>
    </xf>
    <xf numFmtId="177" fontId="6" fillId="0" borderId="57" xfId="0" applyNumberFormat="1" applyFont="1" applyFill="1" applyBorder="1" applyAlignment="1">
      <alignment horizontal="right" vertical="center"/>
    </xf>
    <xf numFmtId="177" fontId="6" fillId="0" borderId="53" xfId="0" applyNumberFormat="1" applyFont="1" applyFill="1" applyBorder="1">
      <alignment vertical="center"/>
    </xf>
    <xf numFmtId="177" fontId="6" fillId="0" borderId="54" xfId="0" applyNumberFormat="1" applyFont="1" applyFill="1" applyBorder="1" applyAlignment="1">
      <alignment horizontal="right" vertical="center"/>
    </xf>
    <xf numFmtId="49" fontId="10" fillId="0" borderId="16" xfId="0" applyNumberFormat="1" applyFont="1" applyFill="1" applyBorder="1" applyAlignment="1">
      <alignment vertical="center"/>
    </xf>
    <xf numFmtId="49" fontId="6" fillId="0" borderId="29" xfId="0" applyNumberFormat="1" applyFont="1" applyFill="1" applyBorder="1" applyAlignment="1">
      <alignment vertical="center"/>
    </xf>
    <xf numFmtId="3" fontId="6" fillId="0" borderId="22" xfId="0" applyNumberFormat="1" applyFont="1" applyFill="1" applyBorder="1" applyAlignment="1">
      <alignment horizontal="right" vertical="center"/>
    </xf>
    <xf numFmtId="183" fontId="6" fillId="0" borderId="3" xfId="0" applyNumberFormat="1" applyFont="1" applyFill="1" applyBorder="1" applyAlignment="1">
      <alignment horizontal="right" vertical="center"/>
    </xf>
    <xf numFmtId="183" fontId="6" fillId="0" borderId="22" xfId="0" applyNumberFormat="1" applyFont="1" applyFill="1" applyBorder="1" applyAlignment="1">
      <alignment horizontal="right" vertical="center"/>
    </xf>
    <xf numFmtId="3" fontId="6" fillId="0" borderId="15" xfId="0" applyNumberFormat="1" applyFont="1" applyFill="1" applyBorder="1" applyAlignment="1">
      <alignment vertical="center"/>
    </xf>
    <xf numFmtId="3" fontId="6" fillId="0" borderId="20" xfId="0" applyNumberFormat="1" applyFont="1" applyFill="1" applyBorder="1" applyAlignment="1">
      <alignment vertical="center"/>
    </xf>
    <xf numFmtId="0" fontId="6" fillId="0" borderId="0" xfId="0" applyFont="1" applyBorder="1">
      <alignment vertical="center"/>
    </xf>
    <xf numFmtId="0" fontId="6" fillId="2" borderId="0" xfId="0" applyFont="1" applyFill="1">
      <alignment vertical="center"/>
    </xf>
    <xf numFmtId="0" fontId="6" fillId="2" borderId="0" xfId="0" applyFont="1" applyFill="1" applyBorder="1">
      <alignment vertical="center"/>
    </xf>
    <xf numFmtId="176" fontId="6" fillId="0" borderId="7" xfId="0" applyNumberFormat="1" applyFont="1" applyFill="1" applyBorder="1">
      <alignment vertical="center"/>
    </xf>
    <xf numFmtId="180" fontId="6" fillId="0" borderId="7" xfId="0" applyNumberFormat="1" applyFont="1" applyFill="1" applyBorder="1">
      <alignment vertical="center"/>
    </xf>
    <xf numFmtId="176" fontId="6" fillId="0" borderId="8" xfId="0" applyNumberFormat="1" applyFont="1" applyFill="1" applyBorder="1">
      <alignment vertical="center"/>
    </xf>
    <xf numFmtId="180" fontId="6" fillId="0" borderId="8" xfId="0" applyNumberFormat="1" applyFont="1" applyFill="1" applyBorder="1">
      <alignment vertical="center"/>
    </xf>
    <xf numFmtId="176" fontId="6" fillId="0" borderId="9" xfId="0" applyNumberFormat="1" applyFont="1" applyFill="1" applyBorder="1">
      <alignment vertical="center"/>
    </xf>
    <xf numFmtId="180" fontId="6" fillId="0" borderId="9" xfId="0" applyNumberFormat="1" applyFont="1" applyFill="1" applyBorder="1">
      <alignment vertical="center"/>
    </xf>
    <xf numFmtId="49" fontId="10" fillId="0" borderId="3" xfId="0" applyNumberFormat="1" applyFont="1" applyFill="1" applyBorder="1">
      <alignment vertical="center"/>
    </xf>
    <xf numFmtId="177" fontId="6" fillId="0" borderId="52" xfId="0" applyNumberFormat="1" applyFont="1" applyFill="1" applyBorder="1">
      <alignment vertical="center"/>
    </xf>
    <xf numFmtId="0" fontId="6" fillId="0" borderId="1" xfId="0" applyFont="1" applyBorder="1">
      <alignment vertical="center"/>
    </xf>
    <xf numFmtId="0" fontId="6" fillId="0" borderId="3" xfId="0" applyFont="1" applyBorder="1">
      <alignment vertical="center"/>
    </xf>
    <xf numFmtId="183" fontId="6" fillId="0" borderId="0" xfId="0" applyNumberFormat="1" applyFont="1" applyFill="1" applyBorder="1" applyAlignment="1">
      <alignment vertical="center"/>
    </xf>
    <xf numFmtId="0" fontId="10" fillId="2" borderId="0" xfId="0" applyFont="1" applyFill="1" applyBorder="1" applyAlignment="1">
      <alignment horizontal="center" vertical="top" wrapText="1"/>
    </xf>
    <xf numFmtId="186" fontId="6" fillId="0" borderId="10" xfId="0" applyNumberFormat="1" applyFont="1" applyFill="1" applyBorder="1">
      <alignment vertical="center"/>
    </xf>
    <xf numFmtId="49" fontId="6" fillId="0" borderId="3" xfId="0" applyNumberFormat="1" applyFont="1" applyFill="1" applyBorder="1" applyAlignment="1">
      <alignment vertical="center" wrapText="1"/>
    </xf>
    <xf numFmtId="177" fontId="6" fillId="2" borderId="0" xfId="0" applyNumberFormat="1" applyFont="1" applyFill="1" applyBorder="1">
      <alignment vertical="center"/>
    </xf>
    <xf numFmtId="183" fontId="6" fillId="0" borderId="25" xfId="0" applyNumberFormat="1" applyFont="1" applyFill="1" applyBorder="1">
      <alignment vertical="center"/>
    </xf>
    <xf numFmtId="187" fontId="6" fillId="0" borderId="10" xfId="0" applyNumberFormat="1" applyFont="1" applyFill="1" applyBorder="1" applyAlignment="1">
      <alignment vertical="center"/>
    </xf>
    <xf numFmtId="188" fontId="6" fillId="0" borderId="10" xfId="0" applyNumberFormat="1" applyFont="1" applyFill="1" applyBorder="1" applyAlignment="1">
      <alignment vertical="center"/>
    </xf>
    <xf numFmtId="183" fontId="6" fillId="0" borderId="7" xfId="0" applyNumberFormat="1" applyFont="1" applyFill="1" applyBorder="1" applyAlignment="1">
      <alignment vertical="center"/>
    </xf>
    <xf numFmtId="183" fontId="6" fillId="0" borderId="8" xfId="0" applyNumberFormat="1" applyFont="1" applyFill="1" applyBorder="1" applyAlignment="1">
      <alignment vertical="center"/>
    </xf>
    <xf numFmtId="183" fontId="6" fillId="0" borderId="9" xfId="0" applyNumberFormat="1" applyFont="1" applyFill="1" applyBorder="1" applyAlignment="1">
      <alignment vertical="center"/>
    </xf>
    <xf numFmtId="183" fontId="6" fillId="0" borderId="8" xfId="0" applyNumberFormat="1" applyFont="1" applyFill="1" applyBorder="1">
      <alignment vertical="center"/>
    </xf>
    <xf numFmtId="183" fontId="6" fillId="0" borderId="28" xfId="0" applyNumberFormat="1" applyFont="1" applyFill="1" applyBorder="1">
      <alignment vertical="center"/>
    </xf>
    <xf numFmtId="183" fontId="6" fillId="0" borderId="9" xfId="0" applyNumberFormat="1" applyFont="1" applyFill="1" applyBorder="1">
      <alignment vertical="center"/>
    </xf>
    <xf numFmtId="189" fontId="6" fillId="0" borderId="10" xfId="0" applyNumberFormat="1" applyFont="1" applyFill="1" applyBorder="1" applyAlignment="1">
      <alignment vertical="center"/>
    </xf>
    <xf numFmtId="190" fontId="6" fillId="0" borderId="10" xfId="0" applyNumberFormat="1" applyFont="1" applyFill="1" applyBorder="1" applyAlignment="1">
      <alignment vertical="center"/>
    </xf>
    <xf numFmtId="190" fontId="10" fillId="0" borderId="10" xfId="0" applyNumberFormat="1" applyFont="1" applyFill="1" applyBorder="1" applyAlignment="1">
      <alignment vertical="center"/>
    </xf>
    <xf numFmtId="191" fontId="6" fillId="0" borderId="10" xfId="0" applyNumberFormat="1" applyFont="1" applyFill="1" applyBorder="1" applyAlignment="1">
      <alignment vertical="center"/>
    </xf>
    <xf numFmtId="192" fontId="6" fillId="0" borderId="10" xfId="0" applyNumberFormat="1" applyFont="1" applyFill="1" applyBorder="1" applyAlignment="1">
      <alignment vertical="center"/>
    </xf>
    <xf numFmtId="193" fontId="6" fillId="0" borderId="10" xfId="0" applyNumberFormat="1" applyFont="1" applyFill="1" applyBorder="1" applyAlignment="1">
      <alignment vertical="center"/>
    </xf>
    <xf numFmtId="192" fontId="6" fillId="0" borderId="11" xfId="0" applyNumberFormat="1" applyFont="1" applyFill="1" applyBorder="1" applyAlignment="1">
      <alignment vertical="center"/>
    </xf>
    <xf numFmtId="188" fontId="6" fillId="0" borderId="11" xfId="0" applyNumberFormat="1" applyFont="1" applyFill="1" applyBorder="1" applyAlignment="1">
      <alignment vertical="center"/>
    </xf>
    <xf numFmtId="195" fontId="6" fillId="0" borderId="11" xfId="0" applyNumberFormat="1" applyFont="1" applyFill="1" applyBorder="1" applyAlignment="1">
      <alignment vertical="center"/>
    </xf>
    <xf numFmtId="194" fontId="6" fillId="0" borderId="11" xfId="0" applyNumberFormat="1" applyFont="1" applyFill="1" applyBorder="1" applyAlignment="1">
      <alignment vertical="center"/>
    </xf>
    <xf numFmtId="194" fontId="6" fillId="0" borderId="10" xfId="0" applyNumberFormat="1" applyFont="1" applyFill="1" applyBorder="1" applyAlignment="1">
      <alignment vertical="center"/>
    </xf>
    <xf numFmtId="177" fontId="6" fillId="2" borderId="10" xfId="0" applyNumberFormat="1" applyFont="1" applyFill="1" applyBorder="1" applyAlignment="1">
      <alignment vertical="center"/>
    </xf>
    <xf numFmtId="183" fontId="6" fillId="0" borderId="1" xfId="0" applyNumberFormat="1" applyFont="1" applyFill="1" applyBorder="1" applyAlignment="1">
      <alignment horizontal="right" vertical="center"/>
    </xf>
    <xf numFmtId="183" fontId="6" fillId="0" borderId="7" xfId="0" applyNumberFormat="1" applyFont="1" applyFill="1" applyBorder="1" applyAlignment="1">
      <alignment horizontal="right" vertical="center"/>
    </xf>
    <xf numFmtId="183" fontId="6" fillId="0" borderId="8" xfId="0" applyNumberFormat="1" applyFont="1" applyFill="1" applyBorder="1" applyAlignment="1">
      <alignment horizontal="right" vertical="center"/>
    </xf>
    <xf numFmtId="183" fontId="6" fillId="0" borderId="3" xfId="0" applyNumberFormat="1" applyFont="1" applyFill="1" applyBorder="1">
      <alignment vertical="center"/>
    </xf>
    <xf numFmtId="177" fontId="6" fillId="2" borderId="34" xfId="0" applyNumberFormat="1" applyFont="1" applyFill="1" applyBorder="1">
      <alignment vertical="center"/>
    </xf>
    <xf numFmtId="177" fontId="6" fillId="2" borderId="35" xfId="0" applyNumberFormat="1" applyFont="1" applyFill="1" applyBorder="1" applyAlignment="1">
      <alignment horizontal="right" vertical="center"/>
    </xf>
    <xf numFmtId="177" fontId="6" fillId="2" borderId="33" xfId="0" applyNumberFormat="1" applyFont="1" applyFill="1" applyBorder="1" applyAlignment="1">
      <alignment horizontal="right" vertical="center"/>
    </xf>
    <xf numFmtId="177" fontId="6" fillId="2" borderId="3" xfId="0" applyNumberFormat="1" applyFont="1" applyFill="1" applyBorder="1" applyAlignment="1">
      <alignment horizontal="right" vertical="center"/>
    </xf>
    <xf numFmtId="177" fontId="6" fillId="2" borderId="8" xfId="0" applyNumberFormat="1" applyFont="1" applyFill="1" applyBorder="1" applyAlignment="1">
      <alignment horizontal="right" vertical="center"/>
    </xf>
    <xf numFmtId="196" fontId="6" fillId="0" borderId="10" xfId="0" applyNumberFormat="1" applyFont="1" applyFill="1" applyBorder="1" applyAlignment="1">
      <alignment vertical="center"/>
    </xf>
    <xf numFmtId="2" fontId="6" fillId="0" borderId="0" xfId="0" applyNumberFormat="1" applyFont="1" applyFill="1" applyBorder="1">
      <alignment vertical="center"/>
    </xf>
    <xf numFmtId="183" fontId="6" fillId="0" borderId="0" xfId="0" applyNumberFormat="1" applyFont="1" applyFill="1">
      <alignment vertical="center"/>
    </xf>
    <xf numFmtId="180" fontId="6" fillId="2" borderId="0" xfId="0" applyNumberFormat="1" applyFont="1" applyFill="1">
      <alignment vertical="center"/>
    </xf>
    <xf numFmtId="183" fontId="6" fillId="2" borderId="0" xfId="0" applyNumberFormat="1" applyFont="1" applyFill="1">
      <alignment vertical="center"/>
    </xf>
    <xf numFmtId="183" fontId="6" fillId="0" borderId="7" xfId="0" applyNumberFormat="1" applyFont="1" applyFill="1" applyBorder="1">
      <alignment vertical="center"/>
    </xf>
    <xf numFmtId="183" fontId="6" fillId="0" borderId="4" xfId="0" applyNumberFormat="1" applyFont="1" applyFill="1" applyBorder="1">
      <alignment vertical="center"/>
    </xf>
    <xf numFmtId="0" fontId="6" fillId="2" borderId="10" xfId="0" applyFont="1" applyFill="1" applyBorder="1" applyAlignment="1">
      <alignment vertical="center" wrapText="1"/>
    </xf>
    <xf numFmtId="177" fontId="6" fillId="2" borderId="10" xfId="0" applyNumberFormat="1" applyFont="1" applyFill="1" applyBorder="1">
      <alignment vertical="center"/>
    </xf>
    <xf numFmtId="0" fontId="6" fillId="2" borderId="9" xfId="0" applyFont="1" applyFill="1" applyBorder="1" applyAlignment="1">
      <alignment vertical="center" wrapText="1"/>
    </xf>
    <xf numFmtId="177" fontId="6" fillId="2" borderId="9" xfId="0" applyNumberFormat="1" applyFont="1" applyFill="1" applyBorder="1">
      <alignment vertical="center"/>
    </xf>
    <xf numFmtId="197" fontId="6" fillId="0" borderId="10" xfId="0" applyNumberFormat="1" applyFont="1" applyFill="1" applyBorder="1" applyAlignment="1">
      <alignment vertical="center"/>
    </xf>
    <xf numFmtId="0" fontId="6" fillId="0" borderId="25" xfId="0" applyFont="1" applyFill="1" applyBorder="1" applyAlignment="1">
      <alignment horizontal="center" vertical="top" wrapText="1"/>
    </xf>
    <xf numFmtId="0" fontId="6" fillId="0" borderId="8" xfId="0" applyFont="1" applyFill="1" applyBorder="1" applyAlignment="1">
      <alignment horizontal="center" vertical="top" wrapText="1"/>
    </xf>
    <xf numFmtId="198" fontId="6" fillId="0" borderId="10" xfId="0" applyNumberFormat="1" applyFont="1" applyFill="1" applyBorder="1" applyAlignment="1">
      <alignment vertical="center"/>
    </xf>
    <xf numFmtId="3" fontId="6" fillId="3" borderId="10" xfId="0" applyNumberFormat="1" applyFont="1" applyFill="1" applyBorder="1">
      <alignment vertical="center"/>
    </xf>
    <xf numFmtId="3" fontId="6" fillId="3" borderId="10" xfId="0" applyNumberFormat="1" applyFont="1" applyFill="1" applyBorder="1" applyAlignment="1">
      <alignment vertical="center"/>
    </xf>
    <xf numFmtId="190" fontId="6" fillId="3" borderId="10" xfId="0" applyNumberFormat="1" applyFont="1" applyFill="1" applyBorder="1">
      <alignment vertical="center"/>
    </xf>
    <xf numFmtId="190" fontId="6" fillId="3" borderId="10" xfId="0" applyNumberFormat="1" applyFont="1" applyFill="1" applyBorder="1" applyAlignment="1">
      <alignment vertical="center"/>
    </xf>
    <xf numFmtId="177" fontId="6" fillId="3" borderId="36" xfId="0" applyNumberFormat="1" applyFont="1" applyFill="1" applyBorder="1">
      <alignment vertical="center"/>
    </xf>
    <xf numFmtId="177" fontId="6" fillId="3" borderId="35" xfId="0" applyNumberFormat="1" applyFont="1" applyFill="1" applyBorder="1" applyAlignment="1">
      <alignment horizontal="right" vertical="center"/>
    </xf>
    <xf numFmtId="177" fontId="6" fillId="3" borderId="37" xfId="0" applyNumberFormat="1" applyFont="1" applyFill="1" applyBorder="1" applyAlignment="1">
      <alignment horizontal="right" vertical="center"/>
    </xf>
    <xf numFmtId="177" fontId="6" fillId="3" borderId="34" xfId="0" applyNumberFormat="1" applyFont="1" applyFill="1" applyBorder="1">
      <alignment vertical="center"/>
    </xf>
    <xf numFmtId="177" fontId="6" fillId="3" borderId="33" xfId="0" applyNumberFormat="1" applyFont="1" applyFill="1" applyBorder="1" applyAlignment="1">
      <alignment horizontal="right" vertical="center"/>
    </xf>
    <xf numFmtId="49" fontId="10" fillId="0" borderId="12" xfId="0" applyNumberFormat="1" applyFont="1" applyFill="1" applyBorder="1" applyAlignment="1">
      <alignment vertical="center" wrapText="1"/>
    </xf>
    <xf numFmtId="49" fontId="10" fillId="0" borderId="2" xfId="0" applyNumberFormat="1" applyFont="1" applyFill="1" applyBorder="1" applyAlignment="1">
      <alignment vertical="center" wrapText="1"/>
    </xf>
    <xf numFmtId="49" fontId="10" fillId="0" borderId="3" xfId="0" applyNumberFormat="1" applyFont="1" applyFill="1" applyBorder="1" applyAlignment="1">
      <alignment vertical="center" wrapText="1"/>
    </xf>
    <xf numFmtId="49" fontId="10" fillId="0" borderId="0" xfId="0" applyNumberFormat="1" applyFont="1" applyFill="1" applyBorder="1" applyAlignment="1">
      <alignment vertical="center" wrapText="1"/>
    </xf>
    <xf numFmtId="49" fontId="10" fillId="0" borderId="4" xfId="0" applyNumberFormat="1" applyFont="1" applyFill="1" applyBorder="1" applyAlignment="1">
      <alignment vertical="center" wrapText="1"/>
    </xf>
    <xf numFmtId="49" fontId="10" fillId="0" borderId="13"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0" fontId="13" fillId="0" borderId="0" xfId="6" applyFont="1">
      <alignment vertical="center"/>
    </xf>
    <xf numFmtId="177" fontId="13" fillId="0" borderId="38" xfId="6" applyNumberFormat="1" applyFont="1" applyBorder="1">
      <alignment vertical="center"/>
    </xf>
    <xf numFmtId="177" fontId="13" fillId="0" borderId="58" xfId="6" applyNumberFormat="1" applyFont="1" applyBorder="1">
      <alignment vertical="center"/>
    </xf>
    <xf numFmtId="177" fontId="13" fillId="0" borderId="49" xfId="6" applyNumberFormat="1" applyFont="1" applyBorder="1">
      <alignment vertical="center"/>
    </xf>
    <xf numFmtId="0" fontId="13" fillId="0" borderId="7" xfId="6" applyFont="1" applyBorder="1">
      <alignment vertical="center"/>
    </xf>
    <xf numFmtId="0" fontId="13" fillId="0" borderId="1" xfId="6" applyFont="1" applyBorder="1">
      <alignment vertical="center"/>
    </xf>
    <xf numFmtId="0" fontId="13" fillId="0" borderId="12" xfId="6" applyFont="1" applyBorder="1" applyAlignment="1">
      <alignment horizontal="center" vertical="center"/>
    </xf>
    <xf numFmtId="180" fontId="13" fillId="0" borderId="2" xfId="6" applyNumberFormat="1" applyFont="1" applyBorder="1" applyAlignment="1">
      <alignment horizontal="center" vertical="center"/>
    </xf>
    <xf numFmtId="180" fontId="13" fillId="0" borderId="1" xfId="6" applyNumberFormat="1" applyFont="1" applyBorder="1" applyAlignment="1">
      <alignment horizontal="center" vertical="center"/>
    </xf>
    <xf numFmtId="180" fontId="13" fillId="0" borderId="12" xfId="6" applyNumberFormat="1" applyFont="1" applyBorder="1" applyAlignment="1">
      <alignment horizontal="center" vertical="center"/>
    </xf>
    <xf numFmtId="180" fontId="13" fillId="0" borderId="2" xfId="6" applyNumberFormat="1" applyFont="1" applyBorder="1">
      <alignment vertical="center"/>
    </xf>
    <xf numFmtId="0" fontId="13" fillId="0" borderId="8" xfId="6" applyFont="1" applyBorder="1">
      <alignment vertical="center"/>
    </xf>
    <xf numFmtId="0" fontId="13" fillId="0" borderId="1" xfId="6" applyFont="1" applyBorder="1" applyAlignment="1">
      <alignment horizontal="center" vertical="center"/>
    </xf>
    <xf numFmtId="0" fontId="13" fillId="0" borderId="5" xfId="6" applyFont="1" applyBorder="1">
      <alignment vertical="center"/>
    </xf>
    <xf numFmtId="176" fontId="13" fillId="0" borderId="5" xfId="6" applyNumberFormat="1" applyFont="1" applyBorder="1" applyAlignment="1">
      <alignment horizontal="center" vertical="center"/>
    </xf>
    <xf numFmtId="176" fontId="13" fillId="0" borderId="59" xfId="6" applyNumberFormat="1" applyFont="1" applyBorder="1" applyAlignment="1">
      <alignment horizontal="center" vertical="center"/>
    </xf>
    <xf numFmtId="176" fontId="13" fillId="0" borderId="6" xfId="6" applyNumberFormat="1" applyFont="1" applyBorder="1" applyAlignment="1">
      <alignment horizontal="center" vertical="center"/>
    </xf>
    <xf numFmtId="49" fontId="6" fillId="0" borderId="3" xfId="6" applyNumberFormat="1" applyFont="1" applyBorder="1">
      <alignment vertical="center"/>
    </xf>
    <xf numFmtId="3" fontId="13" fillId="0" borderId="3" xfId="6" applyNumberFormat="1" applyFont="1" applyBorder="1">
      <alignment vertical="center"/>
    </xf>
    <xf numFmtId="3" fontId="13" fillId="0" borderId="60" xfId="6" applyNumberFormat="1" applyFont="1" applyBorder="1">
      <alignment vertical="center"/>
    </xf>
    <xf numFmtId="3" fontId="13" fillId="0" borderId="4" xfId="6" applyNumberFormat="1" applyFont="1" applyBorder="1">
      <alignment vertical="center"/>
    </xf>
    <xf numFmtId="0" fontId="13" fillId="0" borderId="38" xfId="6" applyFont="1" applyBorder="1" applyAlignment="1">
      <alignment horizontal="center" vertical="center"/>
    </xf>
    <xf numFmtId="3" fontId="13" fillId="0" borderId="38" xfId="6" applyNumberFormat="1" applyFont="1" applyBorder="1">
      <alignment vertical="center"/>
    </xf>
    <xf numFmtId="3" fontId="13" fillId="0" borderId="58" xfId="6" applyNumberFormat="1" applyFont="1" applyBorder="1">
      <alignment vertical="center"/>
    </xf>
    <xf numFmtId="3" fontId="13" fillId="0" borderId="49" xfId="6" applyNumberFormat="1" applyFont="1" applyBorder="1">
      <alignment vertical="center"/>
    </xf>
    <xf numFmtId="183" fontId="13" fillId="0" borderId="1" xfId="6" applyNumberFormat="1" applyFont="1" applyBorder="1">
      <alignment vertical="center"/>
    </xf>
    <xf numFmtId="183" fontId="13" fillId="0" borderId="61" xfId="6" applyNumberFormat="1" applyFont="1" applyBorder="1">
      <alignment vertical="center"/>
    </xf>
    <xf numFmtId="183" fontId="13" fillId="0" borderId="2" xfId="6" applyNumberFormat="1" applyFont="1" applyBorder="1">
      <alignment vertical="center"/>
    </xf>
    <xf numFmtId="183" fontId="13" fillId="0" borderId="3" xfId="6" applyNumberFormat="1" applyFont="1" applyBorder="1">
      <alignment vertical="center"/>
    </xf>
    <xf numFmtId="183" fontId="13" fillId="0" borderId="60" xfId="6" applyNumberFormat="1" applyFont="1" applyBorder="1">
      <alignment vertical="center"/>
    </xf>
    <xf numFmtId="183" fontId="13" fillId="0" borderId="4" xfId="6" applyNumberFormat="1" applyFont="1" applyBorder="1">
      <alignment vertical="center"/>
    </xf>
    <xf numFmtId="183" fontId="13" fillId="0" borderId="38" xfId="6" applyNumberFormat="1" applyFont="1" applyBorder="1">
      <alignment vertical="center"/>
    </xf>
    <xf numFmtId="183" fontId="13" fillId="0" borderId="58" xfId="6" applyNumberFormat="1" applyFont="1" applyBorder="1">
      <alignment vertical="center"/>
    </xf>
    <xf numFmtId="183" fontId="13" fillId="0" borderId="49" xfId="6" applyNumberFormat="1" applyFont="1" applyBorder="1">
      <alignment vertical="center"/>
    </xf>
    <xf numFmtId="188" fontId="13" fillId="0" borderId="38" xfId="6" applyNumberFormat="1" applyFont="1" applyBorder="1">
      <alignment vertical="center"/>
    </xf>
    <xf numFmtId="188" fontId="13" fillId="0" borderId="58" xfId="6" applyNumberFormat="1" applyFont="1" applyBorder="1">
      <alignment vertical="center"/>
    </xf>
    <xf numFmtId="188" fontId="13" fillId="0" borderId="49" xfId="6" applyNumberFormat="1" applyFont="1" applyBorder="1">
      <alignment vertical="center"/>
    </xf>
    <xf numFmtId="3" fontId="13" fillId="0" borderId="1" xfId="6" applyNumberFormat="1" applyFont="1" applyBorder="1">
      <alignment vertical="center"/>
    </xf>
    <xf numFmtId="3" fontId="13" fillId="0" borderId="61" xfId="6" applyNumberFormat="1" applyFont="1" applyBorder="1">
      <alignment vertical="center"/>
    </xf>
    <xf numFmtId="3" fontId="13" fillId="0" borderId="2" xfId="6" applyNumberFormat="1" applyFont="1" applyBorder="1">
      <alignment vertical="center"/>
    </xf>
    <xf numFmtId="0" fontId="26" fillId="0" borderId="0" xfId="6" applyFont="1">
      <alignment vertical="center"/>
    </xf>
    <xf numFmtId="0" fontId="22" fillId="0" borderId="7" xfId="6" applyFont="1" applyBorder="1">
      <alignment vertical="center"/>
    </xf>
    <xf numFmtId="0" fontId="22" fillId="0" borderId="1" xfId="6" applyFont="1" applyBorder="1">
      <alignment vertical="center"/>
    </xf>
    <xf numFmtId="0" fontId="22" fillId="0" borderId="12" xfId="6" applyFont="1" applyBorder="1" applyAlignment="1">
      <alignment horizontal="center" vertical="center"/>
    </xf>
    <xf numFmtId="180" fontId="22" fillId="0" borderId="2" xfId="6" applyNumberFormat="1" applyFont="1" applyBorder="1" applyAlignment="1">
      <alignment horizontal="center" vertical="center"/>
    </xf>
    <xf numFmtId="180" fontId="22" fillId="0" borderId="1" xfId="6" applyNumberFormat="1" applyFont="1" applyBorder="1" applyAlignment="1">
      <alignment horizontal="center" vertical="center"/>
    </xf>
    <xf numFmtId="180" fontId="22" fillId="0" borderId="12" xfId="6" applyNumberFormat="1" applyFont="1" applyBorder="1" applyAlignment="1">
      <alignment horizontal="center" vertical="center"/>
    </xf>
    <xf numFmtId="180" fontId="22" fillId="0" borderId="2" xfId="6" applyNumberFormat="1" applyFont="1" applyBorder="1">
      <alignment vertical="center"/>
    </xf>
    <xf numFmtId="0" fontId="22" fillId="0" borderId="8" xfId="6" applyFont="1" applyBorder="1">
      <alignment vertical="center"/>
    </xf>
    <xf numFmtId="0" fontId="22" fillId="0" borderId="5" xfId="6" applyFont="1" applyBorder="1">
      <alignment vertical="center"/>
    </xf>
    <xf numFmtId="180" fontId="22" fillId="0" borderId="5" xfId="6" applyNumberFormat="1" applyFont="1" applyBorder="1" applyAlignment="1">
      <alignment horizontal="center" vertical="center"/>
    </xf>
    <xf numFmtId="180" fontId="22" fillId="0" borderId="59" xfId="6" applyNumberFormat="1" applyFont="1" applyBorder="1" applyAlignment="1">
      <alignment horizontal="center" vertical="center"/>
    </xf>
    <xf numFmtId="180" fontId="22" fillId="0" borderId="6" xfId="6" applyNumberFormat="1" applyFont="1" applyBorder="1" applyAlignment="1">
      <alignment horizontal="center" vertical="center"/>
    </xf>
    <xf numFmtId="49" fontId="4" fillId="0" borderId="3" xfId="6" applyNumberFormat="1" applyFont="1" applyBorder="1">
      <alignment vertical="center"/>
    </xf>
    <xf numFmtId="3" fontId="22" fillId="0" borderId="3" xfId="6" applyNumberFormat="1" applyFont="1" applyBorder="1">
      <alignment vertical="center"/>
    </xf>
    <xf numFmtId="3" fontId="22" fillId="0" borderId="60" xfId="6" applyNumberFormat="1" applyFont="1" applyBorder="1">
      <alignment vertical="center"/>
    </xf>
    <xf numFmtId="3" fontId="22" fillId="0" borderId="4" xfId="6" applyNumberFormat="1" applyFont="1" applyBorder="1">
      <alignment vertical="center"/>
    </xf>
    <xf numFmtId="0" fontId="22" fillId="0" borderId="38" xfId="6" applyFont="1" applyBorder="1" applyAlignment="1">
      <alignment horizontal="center" vertical="center"/>
    </xf>
    <xf numFmtId="3" fontId="22" fillId="0" borderId="38" xfId="6" applyNumberFormat="1" applyFont="1" applyBorder="1">
      <alignment vertical="center"/>
    </xf>
    <xf numFmtId="3" fontId="22" fillId="0" borderId="58" xfId="6" applyNumberFormat="1" applyFont="1" applyBorder="1">
      <alignment vertical="center"/>
    </xf>
    <xf numFmtId="3" fontId="22" fillId="0" borderId="49" xfId="6" applyNumberFormat="1" applyFont="1" applyBorder="1">
      <alignment vertical="center"/>
    </xf>
    <xf numFmtId="177" fontId="22" fillId="0" borderId="1" xfId="6" applyNumberFormat="1" applyFont="1" applyBorder="1">
      <alignment vertical="center"/>
    </xf>
    <xf numFmtId="177" fontId="22" fillId="0" borderId="61" xfId="6" applyNumberFormat="1" applyFont="1" applyBorder="1">
      <alignment vertical="center"/>
    </xf>
    <xf numFmtId="177" fontId="22" fillId="0" borderId="2" xfId="6" applyNumberFormat="1" applyFont="1" applyBorder="1">
      <alignment vertical="center"/>
    </xf>
    <xf numFmtId="177" fontId="22" fillId="0" borderId="3" xfId="6" applyNumberFormat="1" applyFont="1" applyBorder="1">
      <alignment vertical="center"/>
    </xf>
    <xf numFmtId="177" fontId="22" fillId="0" borderId="60" xfId="6" applyNumberFormat="1" applyFont="1" applyBorder="1">
      <alignment vertical="center"/>
    </xf>
    <xf numFmtId="177" fontId="22" fillId="0" borderId="4" xfId="6" applyNumberFormat="1" applyFont="1" applyBorder="1">
      <alignment vertical="center"/>
    </xf>
    <xf numFmtId="177" fontId="22" fillId="0" borderId="38" xfId="6" applyNumberFormat="1" applyFont="1" applyBorder="1">
      <alignment vertical="center"/>
    </xf>
    <xf numFmtId="177" fontId="22" fillId="0" borderId="58" xfId="6" applyNumberFormat="1" applyFont="1" applyBorder="1">
      <alignment vertical="center"/>
    </xf>
    <xf numFmtId="177" fontId="22" fillId="0" borderId="49" xfId="6" applyNumberFormat="1" applyFont="1" applyBorder="1">
      <alignment vertical="center"/>
    </xf>
    <xf numFmtId="177" fontId="13" fillId="0" borderId="1" xfId="6" applyNumberFormat="1" applyFont="1" applyBorder="1">
      <alignment vertical="center"/>
    </xf>
    <xf numFmtId="177" fontId="13" fillId="0" borderId="61" xfId="6" applyNumberFormat="1" applyFont="1" applyBorder="1">
      <alignment vertical="center"/>
    </xf>
    <xf numFmtId="177" fontId="13" fillId="0" borderId="2" xfId="6" applyNumberFormat="1" applyFont="1" applyBorder="1">
      <alignment vertical="center"/>
    </xf>
    <xf numFmtId="177" fontId="13" fillId="0" borderId="3" xfId="6" applyNumberFormat="1" applyFont="1" applyBorder="1">
      <alignment vertical="center"/>
    </xf>
    <xf numFmtId="177" fontId="13" fillId="0" borderId="60" xfId="6" applyNumberFormat="1" applyFont="1" applyBorder="1">
      <alignment vertical="center"/>
    </xf>
    <xf numFmtId="177" fontId="13" fillId="0" borderId="4" xfId="6" applyNumberFormat="1" applyFont="1" applyBorder="1">
      <alignment vertical="center"/>
    </xf>
    <xf numFmtId="0" fontId="13" fillId="0" borderId="9" xfId="6" applyFont="1" applyBorder="1">
      <alignment vertical="center"/>
    </xf>
    <xf numFmtId="180" fontId="13" fillId="0" borderId="5" xfId="6" applyNumberFormat="1" applyFont="1" applyBorder="1" applyAlignment="1">
      <alignment horizontal="center" vertical="center"/>
    </xf>
    <xf numFmtId="180" fontId="13" fillId="0" borderId="59" xfId="6" applyNumberFormat="1" applyFont="1" applyBorder="1" applyAlignment="1">
      <alignment horizontal="center" vertical="center"/>
    </xf>
    <xf numFmtId="180" fontId="13" fillId="0" borderId="6" xfId="6" applyNumberFormat="1" applyFont="1" applyBorder="1" applyAlignment="1">
      <alignment horizontal="center" vertical="center"/>
    </xf>
    <xf numFmtId="0" fontId="26" fillId="0" borderId="14" xfId="6" applyFont="1" applyBorder="1">
      <alignment vertical="center"/>
    </xf>
    <xf numFmtId="0" fontId="26" fillId="0" borderId="15" xfId="6" applyFont="1" applyBorder="1" applyAlignment="1">
      <alignment horizontal="center" vertical="center"/>
    </xf>
    <xf numFmtId="0" fontId="26" fillId="0" borderId="11" xfId="6" applyFont="1" applyBorder="1">
      <alignment vertical="center"/>
    </xf>
    <xf numFmtId="0" fontId="4" fillId="0" borderId="1" xfId="6" applyFont="1" applyBorder="1">
      <alignment vertical="center"/>
    </xf>
    <xf numFmtId="176" fontId="4" fillId="0" borderId="7" xfId="6" applyNumberFormat="1" applyFont="1" applyBorder="1">
      <alignment vertical="center"/>
    </xf>
    <xf numFmtId="180" fontId="4" fillId="0" borderId="7" xfId="6" applyNumberFormat="1" applyFont="1" applyBorder="1">
      <alignment vertical="center"/>
    </xf>
    <xf numFmtId="177" fontId="4" fillId="0" borderId="7" xfId="6" applyNumberFormat="1" applyFont="1" applyBorder="1">
      <alignment vertical="center"/>
    </xf>
    <xf numFmtId="0" fontId="4" fillId="0" borderId="3" xfId="6" applyFont="1" applyBorder="1">
      <alignment vertical="center"/>
    </xf>
    <xf numFmtId="176" fontId="4" fillId="0" borderId="8" xfId="6" applyNumberFormat="1" applyFont="1" applyBorder="1">
      <alignment vertical="center"/>
    </xf>
    <xf numFmtId="180" fontId="4" fillId="0" borderId="8" xfId="6" applyNumberFormat="1" applyFont="1" applyBorder="1">
      <alignment vertical="center"/>
    </xf>
    <xf numFmtId="177" fontId="4" fillId="0" borderId="8" xfId="6" applyNumberFormat="1" applyFont="1" applyBorder="1">
      <alignment vertical="center"/>
    </xf>
    <xf numFmtId="0" fontId="4" fillId="0" borderId="5" xfId="6" applyFont="1" applyBorder="1">
      <alignment vertical="center"/>
    </xf>
    <xf numFmtId="176" fontId="4" fillId="0" borderId="9" xfId="6" applyNumberFormat="1" applyFont="1" applyBorder="1">
      <alignment vertical="center"/>
    </xf>
    <xf numFmtId="180" fontId="4" fillId="0" borderId="9" xfId="6" applyNumberFormat="1" applyFont="1" applyBorder="1">
      <alignment vertical="center"/>
    </xf>
    <xf numFmtId="177" fontId="4" fillId="0" borderId="9" xfId="6" applyNumberFormat="1" applyFont="1" applyBorder="1">
      <alignment vertical="center"/>
    </xf>
    <xf numFmtId="0" fontId="6" fillId="0" borderId="0" xfId="6" applyFont="1">
      <alignment vertical="center"/>
    </xf>
    <xf numFmtId="0" fontId="4" fillId="0" borderId="0" xfId="6" applyFont="1">
      <alignment vertical="center"/>
    </xf>
    <xf numFmtId="0" fontId="6" fillId="0" borderId="0" xfId="6" applyFont="1" applyAlignment="1">
      <alignment vertical="center" wrapText="1"/>
    </xf>
    <xf numFmtId="0" fontId="13" fillId="4" borderId="0" xfId="6" applyFont="1" applyFill="1">
      <alignment vertical="center"/>
    </xf>
    <xf numFmtId="0" fontId="22" fillId="0" borderId="1" xfId="6" applyFont="1" applyBorder="1" applyAlignment="1">
      <alignment horizontal="center" vertical="center"/>
    </xf>
    <xf numFmtId="0" fontId="22" fillId="0" borderId="61" xfId="6" applyFont="1" applyBorder="1" applyAlignment="1">
      <alignment horizontal="center" vertical="center"/>
    </xf>
    <xf numFmtId="0" fontId="22" fillId="0" borderId="2" xfId="6" applyFont="1" applyBorder="1" applyAlignment="1">
      <alignment horizontal="center" vertical="center"/>
    </xf>
    <xf numFmtId="0" fontId="23" fillId="0" borderId="0" xfId="6" applyFont="1">
      <alignment vertical="center"/>
    </xf>
    <xf numFmtId="0" fontId="23" fillId="0" borderId="5" xfId="6" applyFont="1" applyBorder="1">
      <alignment vertical="center"/>
    </xf>
    <xf numFmtId="188" fontId="22" fillId="0" borderId="38" xfId="6" applyNumberFormat="1" applyFont="1" applyBorder="1">
      <alignment vertical="center"/>
    </xf>
    <xf numFmtId="188" fontId="22" fillId="0" borderId="58" xfId="6" applyNumberFormat="1" applyFont="1" applyBorder="1">
      <alignment vertical="center"/>
    </xf>
    <xf numFmtId="188" fontId="22" fillId="0" borderId="49" xfId="6" applyNumberFormat="1" applyFont="1" applyBorder="1">
      <alignment vertical="center"/>
    </xf>
    <xf numFmtId="0" fontId="22" fillId="0" borderId="9" xfId="6" applyFont="1" applyBorder="1">
      <alignment vertical="center"/>
    </xf>
    <xf numFmtId="176" fontId="22" fillId="0" borderId="5" xfId="6" applyNumberFormat="1" applyFont="1" applyBorder="1" applyAlignment="1">
      <alignment horizontal="center" vertical="center"/>
    </xf>
    <xf numFmtId="176" fontId="22" fillId="0" borderId="59" xfId="6" applyNumberFormat="1" applyFont="1" applyBorder="1" applyAlignment="1">
      <alignment horizontal="center" vertical="center"/>
    </xf>
    <xf numFmtId="176" fontId="22" fillId="0" borderId="6" xfId="6" applyNumberFormat="1" applyFont="1" applyBorder="1" applyAlignment="1">
      <alignment horizontal="center" vertical="center"/>
    </xf>
    <xf numFmtId="3" fontId="22" fillId="0" borderId="1" xfId="6" applyNumberFormat="1" applyFont="1" applyBorder="1">
      <alignment vertical="center"/>
    </xf>
    <xf numFmtId="3" fontId="22" fillId="0" borderId="61" xfId="6" applyNumberFormat="1" applyFont="1" applyBorder="1">
      <alignment vertical="center"/>
    </xf>
    <xf numFmtId="3" fontId="22" fillId="0" borderId="2" xfId="6" applyNumberFormat="1" applyFont="1" applyBorder="1">
      <alignment vertical="center"/>
    </xf>
    <xf numFmtId="183" fontId="22" fillId="0" borderId="1" xfId="6" applyNumberFormat="1" applyFont="1" applyBorder="1">
      <alignment vertical="center"/>
    </xf>
    <xf numFmtId="183" fontId="22" fillId="0" borderId="61" xfId="6" applyNumberFormat="1" applyFont="1" applyBorder="1">
      <alignment vertical="center"/>
    </xf>
    <xf numFmtId="183" fontId="22" fillId="0" borderId="2" xfId="6" applyNumberFormat="1" applyFont="1" applyBorder="1">
      <alignment vertical="center"/>
    </xf>
    <xf numFmtId="183" fontId="22" fillId="0" borderId="3" xfId="6" applyNumberFormat="1" applyFont="1" applyBorder="1">
      <alignment vertical="center"/>
    </xf>
    <xf numFmtId="183" fontId="22" fillId="0" borderId="60" xfId="6" applyNumberFormat="1" applyFont="1" applyBorder="1">
      <alignment vertical="center"/>
    </xf>
    <xf numFmtId="183" fontId="22" fillId="0" borderId="4" xfId="6" applyNumberFormat="1" applyFont="1" applyBorder="1">
      <alignment vertical="center"/>
    </xf>
    <xf numFmtId="0" fontId="13" fillId="0" borderId="0" xfId="6" applyFont="1" applyFill="1">
      <alignment vertical="center"/>
    </xf>
    <xf numFmtId="185" fontId="6" fillId="0" borderId="0" xfId="0" applyNumberFormat="1" applyFont="1" applyFill="1">
      <alignment vertical="center"/>
    </xf>
    <xf numFmtId="183" fontId="6" fillId="0" borderId="0" xfId="0" applyNumberFormat="1" applyFont="1" applyFill="1" applyBorder="1" applyAlignment="1">
      <alignment horizontal="centerContinuous" vertical="center"/>
    </xf>
    <xf numFmtId="0" fontId="10" fillId="0" borderId="0" xfId="0" applyFont="1" applyFill="1" applyBorder="1" applyAlignment="1">
      <alignment horizontal="center" vertical="center" wrapText="1"/>
    </xf>
    <xf numFmtId="49" fontId="6" fillId="0" borderId="0" xfId="0" applyNumberFormat="1" applyFont="1" applyFill="1" applyAlignment="1">
      <alignment vertical="center"/>
    </xf>
    <xf numFmtId="0" fontId="10" fillId="0" borderId="0" xfId="0" applyFont="1" applyFill="1" applyBorder="1" applyAlignment="1">
      <alignment horizontal="right" vertical="center"/>
    </xf>
    <xf numFmtId="49" fontId="12" fillId="0" borderId="0" xfId="0" applyNumberFormat="1" applyFont="1" applyFill="1" applyBorder="1">
      <alignment vertical="center"/>
    </xf>
    <xf numFmtId="0" fontId="12" fillId="0" borderId="0" xfId="0" applyFont="1" applyFill="1" applyBorder="1">
      <alignment vertical="center"/>
    </xf>
    <xf numFmtId="0" fontId="13" fillId="0" borderId="38" xfId="6" applyFont="1" applyFill="1" applyBorder="1" applyAlignment="1">
      <alignment horizontal="center" vertical="center"/>
    </xf>
    <xf numFmtId="177" fontId="13" fillId="0" borderId="38" xfId="6" applyNumberFormat="1" applyFont="1" applyFill="1" applyBorder="1">
      <alignment vertical="center"/>
    </xf>
    <xf numFmtId="177" fontId="13" fillId="0" borderId="58" xfId="6" applyNumberFormat="1" applyFont="1" applyFill="1" applyBorder="1">
      <alignment vertical="center"/>
    </xf>
    <xf numFmtId="177" fontId="13" fillId="0" borderId="49" xfId="6" applyNumberFormat="1" applyFont="1" applyFill="1" applyBorder="1">
      <alignment vertical="center"/>
    </xf>
    <xf numFmtId="0" fontId="13" fillId="0" borderId="12" xfId="6" applyFont="1" applyBorder="1" applyAlignment="1">
      <alignment horizontal="center" vertical="center" wrapText="1"/>
    </xf>
    <xf numFmtId="0" fontId="13" fillId="0" borderId="2" xfId="6" applyFont="1" applyBorder="1" applyAlignment="1">
      <alignment horizontal="center" vertical="center" wrapText="1"/>
    </xf>
    <xf numFmtId="176" fontId="4" fillId="0" borderId="5" xfId="6" applyNumberFormat="1" applyFont="1" applyBorder="1" applyAlignment="1">
      <alignment horizontal="center" vertical="center"/>
    </xf>
    <xf numFmtId="176" fontId="4" fillId="0" borderId="59" xfId="6" applyNumberFormat="1" applyFont="1" applyBorder="1" applyAlignment="1">
      <alignment horizontal="center" vertical="center"/>
    </xf>
    <xf numFmtId="176" fontId="4" fillId="0" borderId="6" xfId="6" applyNumberFormat="1" applyFont="1" applyBorder="1" applyAlignment="1">
      <alignment horizontal="center" vertical="center"/>
    </xf>
    <xf numFmtId="49" fontId="6" fillId="0" borderId="1" xfId="0" applyNumberFormat="1" applyFont="1" applyBorder="1">
      <alignment vertical="center"/>
    </xf>
    <xf numFmtId="0" fontId="6" fillId="0" borderId="2" xfId="0" applyFont="1" applyBorder="1">
      <alignment vertical="center"/>
    </xf>
    <xf numFmtId="0" fontId="10" fillId="0" borderId="14" xfId="0" applyFont="1" applyBorder="1" applyAlignment="1">
      <alignment horizontal="centerContinuous" vertical="center"/>
    </xf>
    <xf numFmtId="0" fontId="10" fillId="0" borderId="15" xfId="0" applyFont="1" applyBorder="1" applyAlignment="1">
      <alignment horizontal="center" vertical="center"/>
    </xf>
    <xf numFmtId="0" fontId="10" fillId="0" borderId="15" xfId="0" applyFont="1" applyBorder="1" applyAlignment="1">
      <alignment horizontal="centerContinuous" vertical="center"/>
    </xf>
    <xf numFmtId="0" fontId="10" fillId="0" borderId="24" xfId="0" applyFont="1" applyBorder="1" applyAlignment="1">
      <alignment horizontal="center" vertical="center"/>
    </xf>
    <xf numFmtId="0" fontId="10" fillId="0" borderId="11" xfId="0" applyFont="1" applyBorder="1" applyAlignment="1">
      <alignment horizontal="centerContinuous" vertical="center"/>
    </xf>
    <xf numFmtId="0" fontId="6" fillId="0" borderId="4" xfId="0" applyFont="1" applyBorder="1">
      <alignment vertical="center"/>
    </xf>
    <xf numFmtId="0" fontId="11" fillId="0" borderId="8" xfId="0" applyFont="1" applyBorder="1" applyAlignment="1">
      <alignment horizontal="center" vertical="top" wrapText="1"/>
    </xf>
    <xf numFmtId="0" fontId="10" fillId="0" borderId="8" xfId="0" applyFont="1" applyBorder="1" applyAlignment="1">
      <alignment vertical="top" wrapText="1"/>
    </xf>
    <xf numFmtId="0" fontId="10" fillId="0" borderId="3" xfId="0" applyFont="1" applyBorder="1" applyAlignment="1">
      <alignment horizontal="center" vertical="top" wrapText="1"/>
    </xf>
    <xf numFmtId="0" fontId="11" fillId="0" borderId="25" xfId="0" applyFont="1" applyBorder="1" applyAlignment="1">
      <alignment horizontal="center" vertical="top" wrapText="1"/>
    </xf>
    <xf numFmtId="0" fontId="10" fillId="0" borderId="8" xfId="0" applyFont="1" applyBorder="1" applyAlignment="1">
      <alignment horizontal="center" vertical="top" wrapText="1"/>
    </xf>
    <xf numFmtId="0" fontId="6" fillId="0" borderId="6" xfId="0" applyFont="1" applyBorder="1">
      <alignment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176" fontId="6" fillId="0" borderId="28" xfId="0" applyNumberFormat="1" applyFont="1" applyBorder="1" applyAlignment="1">
      <alignment horizontal="center" vertical="center"/>
    </xf>
    <xf numFmtId="176" fontId="6" fillId="0" borderId="9" xfId="0" applyNumberFormat="1" applyFont="1" applyBorder="1" applyAlignment="1">
      <alignment horizontal="center" vertical="center"/>
    </xf>
    <xf numFmtId="3" fontId="6" fillId="0" borderId="7" xfId="0" applyNumberFormat="1" applyFont="1" applyBorder="1">
      <alignment vertical="center"/>
    </xf>
    <xf numFmtId="3" fontId="6" fillId="0" borderId="1" xfId="0" applyNumberFormat="1" applyFont="1" applyBorder="1">
      <alignment vertical="center"/>
    </xf>
    <xf numFmtId="177" fontId="6" fillId="0" borderId="26" xfId="0" applyNumberFormat="1" applyFont="1" applyBorder="1">
      <alignment vertical="center"/>
    </xf>
    <xf numFmtId="177" fontId="6" fillId="0" borderId="7" xfId="0" applyNumberFormat="1" applyFont="1" applyBorder="1">
      <alignment vertical="center"/>
    </xf>
    <xf numFmtId="3" fontId="6" fillId="0" borderId="8" xfId="0" applyNumberFormat="1" applyFont="1" applyBorder="1">
      <alignment vertical="center"/>
    </xf>
    <xf numFmtId="3" fontId="6" fillId="0" borderId="3" xfId="0" applyNumberFormat="1" applyFont="1" applyBorder="1">
      <alignment vertical="center"/>
    </xf>
    <xf numFmtId="177" fontId="6" fillId="0" borderId="25" xfId="0" applyNumberFormat="1" applyFont="1" applyBorder="1">
      <alignment vertical="center"/>
    </xf>
    <xf numFmtId="177" fontId="6" fillId="0" borderId="8" xfId="0" applyNumberFormat="1" applyFont="1" applyBorder="1">
      <alignment vertical="center"/>
    </xf>
    <xf numFmtId="49" fontId="6" fillId="0" borderId="14" xfId="0" applyNumberFormat="1" applyFont="1" applyBorder="1" applyAlignment="1">
      <alignment horizontal="centerContinuous" vertical="center"/>
    </xf>
    <xf numFmtId="0" fontId="6" fillId="0" borderId="11" xfId="0" applyFont="1" applyBorder="1" applyAlignment="1">
      <alignment horizontal="centerContinuous" vertical="center"/>
    </xf>
    <xf numFmtId="3" fontId="6" fillId="0" borderId="10" xfId="0" applyNumberFormat="1" applyFont="1" applyBorder="1">
      <alignment vertical="center"/>
    </xf>
    <xf numFmtId="3" fontId="6" fillId="0" borderId="14" xfId="0" applyNumberFormat="1" applyFont="1" applyBorder="1">
      <alignment vertical="center"/>
    </xf>
    <xf numFmtId="177" fontId="6" fillId="0" borderId="27" xfId="0" applyNumberFormat="1" applyFont="1" applyBorder="1" applyAlignment="1">
      <alignment horizontal="right" vertical="center"/>
    </xf>
    <xf numFmtId="177" fontId="6" fillId="0" borderId="10" xfId="0" applyNumberFormat="1" applyFont="1" applyBorder="1" applyAlignment="1">
      <alignment horizontal="right" vertical="center"/>
    </xf>
    <xf numFmtId="177" fontId="6" fillId="0" borderId="0" xfId="0" applyNumberFormat="1" applyFont="1">
      <alignment vertical="center"/>
    </xf>
    <xf numFmtId="177" fontId="6" fillId="2" borderId="0" xfId="0" applyNumberFormat="1" applyFont="1" applyFill="1">
      <alignment vertical="center"/>
    </xf>
    <xf numFmtId="177" fontId="6" fillId="0" borderId="1" xfId="0" applyNumberFormat="1" applyFont="1" applyFill="1" applyBorder="1">
      <alignment vertical="center"/>
    </xf>
    <xf numFmtId="177" fontId="6" fillId="0" borderId="5" xfId="0" applyNumberFormat="1" applyFont="1" applyFill="1" applyBorder="1">
      <alignment vertical="center"/>
    </xf>
    <xf numFmtId="177" fontId="6" fillId="0" borderId="14" xfId="0" applyNumberFormat="1" applyFont="1" applyFill="1" applyBorder="1" applyAlignment="1">
      <alignment horizontal="right" vertical="center"/>
    </xf>
    <xf numFmtId="0" fontId="10" fillId="0" borderId="0" xfId="0" applyFont="1" applyFill="1" applyAlignment="1">
      <alignment horizontal="center" vertical="top" wrapText="1"/>
    </xf>
    <xf numFmtId="176" fontId="6" fillId="0" borderId="0" xfId="0" applyNumberFormat="1" applyFont="1" applyFill="1" applyAlignment="1">
      <alignment horizontal="center" vertical="center"/>
    </xf>
    <xf numFmtId="177" fontId="6" fillId="0" borderId="0" xfId="0" applyNumberFormat="1" applyFont="1" applyFill="1" applyAlignment="1">
      <alignment horizontal="right" vertical="center"/>
    </xf>
    <xf numFmtId="192" fontId="6" fillId="0" borderId="0" xfId="0" applyNumberFormat="1" applyFont="1" applyFill="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vertical="top" wrapText="1"/>
    </xf>
    <xf numFmtId="49" fontId="6" fillId="0" borderId="0" xfId="0" applyNumberFormat="1" applyFont="1" applyFill="1" applyAlignment="1">
      <alignment horizontal="right" vertical="center"/>
    </xf>
    <xf numFmtId="194" fontId="6" fillId="0" borderId="0" xfId="0" applyNumberFormat="1" applyFont="1" applyFill="1">
      <alignment vertical="center"/>
    </xf>
    <xf numFmtId="0" fontId="6" fillId="0" borderId="0" xfId="0" applyFont="1" applyFill="1" applyAlignment="1">
      <alignment horizontal="center" vertical="center"/>
    </xf>
    <xf numFmtId="177" fontId="6" fillId="2" borderId="0" xfId="0" applyNumberFormat="1" applyFont="1" applyFill="1" applyAlignment="1">
      <alignment vertical="center" wrapText="1"/>
    </xf>
    <xf numFmtId="194" fontId="6" fillId="0" borderId="0" xfId="0" applyNumberFormat="1" applyFont="1" applyFill="1" applyAlignment="1">
      <alignment horizontal="right" vertical="center"/>
    </xf>
    <xf numFmtId="177" fontId="20" fillId="0" borderId="0" xfId="0" applyNumberFormat="1" applyFont="1" applyFill="1">
      <alignment vertical="center"/>
    </xf>
    <xf numFmtId="0" fontId="10" fillId="0" borderId="5" xfId="0" applyFont="1" applyFill="1" applyBorder="1" applyAlignment="1">
      <alignment vertical="center" wrapText="1"/>
    </xf>
    <xf numFmtId="0" fontId="10" fillId="0" borderId="13" xfId="0" applyFont="1" applyFill="1" applyBorder="1" applyAlignment="1">
      <alignment vertical="center" wrapText="1"/>
    </xf>
    <xf numFmtId="49" fontId="6" fillId="0" borderId="14" xfId="0" applyNumberFormat="1" applyFont="1" applyFill="1" applyBorder="1" applyAlignment="1">
      <alignment horizontal="center" vertical="center"/>
    </xf>
    <xf numFmtId="49" fontId="6" fillId="0" borderId="15" xfId="0" applyNumberFormat="1" applyFont="1" applyFill="1" applyBorder="1" applyAlignment="1">
      <alignment horizontal="center" vertical="center"/>
    </xf>
    <xf numFmtId="49" fontId="6" fillId="0" borderId="11" xfId="0" applyNumberFormat="1" applyFont="1" applyFill="1" applyBorder="1" applyAlignment="1">
      <alignment horizontal="center" vertical="center"/>
    </xf>
    <xf numFmtId="49" fontId="10" fillId="0" borderId="43" xfId="0" applyNumberFormat="1" applyFont="1" applyFill="1" applyBorder="1" applyAlignment="1">
      <alignment vertical="center" wrapText="1"/>
    </xf>
    <xf numFmtId="49" fontId="10" fillId="0" borderId="44" xfId="0" applyNumberFormat="1" applyFont="1" applyFill="1" applyBorder="1" applyAlignment="1">
      <alignment vertical="center" wrapText="1"/>
    </xf>
    <xf numFmtId="49" fontId="10" fillId="0" borderId="45" xfId="0" applyNumberFormat="1" applyFont="1" applyFill="1" applyBorder="1" applyAlignment="1">
      <alignment vertical="center" wrapText="1"/>
    </xf>
    <xf numFmtId="49" fontId="10" fillId="0" borderId="18" xfId="0" applyNumberFormat="1" applyFont="1" applyFill="1" applyBorder="1" applyAlignment="1">
      <alignment vertical="center" wrapText="1"/>
    </xf>
    <xf numFmtId="49" fontId="10" fillId="0" borderId="19" xfId="0" applyNumberFormat="1" applyFont="1" applyFill="1" applyBorder="1" applyAlignment="1">
      <alignment vertical="center" wrapText="1"/>
    </xf>
    <xf numFmtId="49" fontId="10" fillId="0" borderId="42" xfId="0" applyNumberFormat="1" applyFont="1" applyFill="1" applyBorder="1" applyAlignment="1">
      <alignment vertical="center" wrapText="1"/>
    </xf>
    <xf numFmtId="49" fontId="10" fillId="0" borderId="29" xfId="0" applyNumberFormat="1" applyFont="1" applyFill="1" applyBorder="1" applyAlignment="1">
      <alignment vertical="center" wrapText="1"/>
    </xf>
    <xf numFmtId="49" fontId="10" fillId="0" borderId="34" xfId="0" applyNumberFormat="1" applyFont="1" applyFill="1" applyBorder="1" applyAlignment="1">
      <alignment vertical="center" wrapText="1"/>
    </xf>
    <xf numFmtId="49" fontId="10" fillId="0" borderId="40" xfId="0" applyNumberFormat="1" applyFont="1" applyFill="1" applyBorder="1" applyAlignment="1">
      <alignment vertical="center" wrapText="1"/>
    </xf>
    <xf numFmtId="49" fontId="10" fillId="0" borderId="35" xfId="0" applyNumberFormat="1" applyFont="1" applyFill="1" applyBorder="1" applyAlignment="1">
      <alignment vertical="center" wrapText="1"/>
    </xf>
    <xf numFmtId="49" fontId="10" fillId="0" borderId="38" xfId="0" applyNumberFormat="1" applyFont="1" applyFill="1" applyBorder="1" applyAlignment="1">
      <alignment vertical="center" wrapText="1"/>
    </xf>
    <xf numFmtId="49" fontId="10" fillId="0" borderId="41" xfId="0" applyNumberFormat="1" applyFont="1" applyFill="1" applyBorder="1" applyAlignment="1">
      <alignment vertical="center" wrapText="1"/>
    </xf>
    <xf numFmtId="49" fontId="10" fillId="0" borderId="49" xfId="0" applyNumberFormat="1" applyFont="1" applyFill="1" applyBorder="1" applyAlignment="1">
      <alignment vertical="center" wrapText="1"/>
    </xf>
    <xf numFmtId="49" fontId="10" fillId="0" borderId="51" xfId="0" applyNumberFormat="1" applyFont="1" applyFill="1" applyBorder="1" applyAlignment="1">
      <alignment vertical="center" wrapText="1"/>
    </xf>
    <xf numFmtId="49" fontId="14" fillId="0" borderId="35" xfId="0" applyNumberFormat="1" applyFont="1" applyFill="1" applyBorder="1" applyAlignment="1">
      <alignment vertical="center" wrapText="1"/>
    </xf>
    <xf numFmtId="49" fontId="14" fillId="0" borderId="34" xfId="0" applyNumberFormat="1" applyFont="1" applyFill="1" applyBorder="1" applyAlignment="1">
      <alignment vertical="center" wrapText="1"/>
    </xf>
    <xf numFmtId="49" fontId="14" fillId="0" borderId="40" xfId="0" applyNumberFormat="1" applyFont="1" applyFill="1" applyBorder="1" applyAlignment="1">
      <alignment vertical="center" wrapText="1"/>
    </xf>
  </cellXfs>
  <cellStyles count="7">
    <cellStyle name="桁区切り" xfId="3" builtinId="6"/>
    <cellStyle name="桁区切り 2" xfId="1" xr:uid="{00000000-0005-0000-0000-000001000000}"/>
    <cellStyle name="桁区切り 3" xfId="5" xr:uid="{B423E5B5-229D-4688-BD9E-B56717544A8D}"/>
    <cellStyle name="標準" xfId="0" builtinId="0"/>
    <cellStyle name="標準 2" xfId="2" xr:uid="{00000000-0005-0000-0000-000003000000}"/>
    <cellStyle name="標準 3" xfId="4" xr:uid="{264CBA05-AADF-4CC0-B9E2-29B5959802DC}"/>
    <cellStyle name="標準 4" xfId="6" xr:uid="{0DEE54F1-588E-459C-9072-9F40DF7DA45D}"/>
  </cellStyles>
  <dxfs count="0"/>
  <tableStyles count="0" defaultTableStyle="TableStyleMedium2" defaultPivotStyle="PivotStyleLight16"/>
  <colors>
    <mruColors>
      <color rgb="FFCCFFCC"/>
      <color rgb="FFFED8C2"/>
      <color rgb="FFFEB087"/>
      <color rgb="FFCCFFFF"/>
      <color rgb="FFFF99FF"/>
      <color rgb="FF66FFFF"/>
      <color rgb="FFCCECFF"/>
      <color rgb="FFFFC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130"/>
  <sheetViews>
    <sheetView showGridLines="0" tabSelected="1" view="pageBreakPreview" zoomScale="60" zoomScaleNormal="100" workbookViewId="0"/>
  </sheetViews>
  <sheetFormatPr defaultColWidth="9.09765625" defaultRowHeight="15" customHeight="1" outlineLevelCol="1" x14ac:dyDescent="0.2"/>
  <cols>
    <col min="1" max="1" width="0.8984375" style="9" customWidth="1"/>
    <col min="2" max="2" width="8.09765625" style="9" customWidth="1"/>
    <col min="3" max="3" width="6.59765625" style="9" customWidth="1" outlineLevel="1"/>
    <col min="4" max="5" width="7.09765625" style="9" customWidth="1"/>
    <col min="6" max="7" width="7.09765625" style="9" customWidth="1" outlineLevel="1"/>
    <col min="8" max="10" width="7.09765625" style="9" customWidth="1"/>
    <col min="11" max="12" width="7.09765625" style="9" customWidth="1" outlineLevel="1"/>
    <col min="13" max="15" width="7.09765625" style="9" customWidth="1"/>
    <col min="16" max="17" width="7.09765625" style="9" customWidth="1" outlineLevel="1"/>
    <col min="18" max="20" width="7.09765625" style="9" customWidth="1"/>
    <col min="21" max="22" width="7.09765625" style="9" customWidth="1" outlineLevel="1"/>
    <col min="23" max="25" width="7.09765625" style="9" customWidth="1"/>
    <col min="26" max="27" width="7.09765625" style="9" customWidth="1" outlineLevel="1"/>
    <col min="28" max="30" width="7.09765625" style="9" customWidth="1"/>
    <col min="31" max="32" width="7.09765625" style="9" customWidth="1" outlineLevel="1"/>
    <col min="33" max="35" width="7.09765625" style="9" customWidth="1"/>
    <col min="36" max="37" width="7.09765625" style="9" customWidth="1" outlineLevel="1"/>
    <col min="38" max="38" width="7.09765625" style="9" customWidth="1"/>
    <col min="39" max="39" width="0.3984375" style="9" customWidth="1"/>
    <col min="40" max="40" width="2.69921875" style="9" customWidth="1"/>
    <col min="41" max="42" width="9.09765625" style="9"/>
    <col min="43" max="48" width="8.59765625" style="9" customWidth="1"/>
    <col min="49" max="16384" width="9.09765625" style="9"/>
  </cols>
  <sheetData>
    <row r="1" spans="1:38" ht="15" customHeight="1" x14ac:dyDescent="0.2">
      <c r="A1" s="9" t="s">
        <v>52</v>
      </c>
      <c r="B1" s="13"/>
      <c r="C1" s="13"/>
      <c r="D1" s="13"/>
      <c r="E1" s="13"/>
      <c r="F1" s="13"/>
      <c r="G1" s="13"/>
    </row>
    <row r="2" spans="1:38" ht="35.15" customHeight="1" x14ac:dyDescent="0.2">
      <c r="B2" s="14"/>
      <c r="C2" s="15"/>
      <c r="D2" s="16" t="s">
        <v>133</v>
      </c>
      <c r="E2" s="17"/>
      <c r="F2" s="17"/>
      <c r="G2" s="17"/>
      <c r="H2" s="18"/>
      <c r="I2" s="19" t="s">
        <v>723</v>
      </c>
      <c r="J2" s="17"/>
      <c r="K2" s="17"/>
      <c r="L2" s="17"/>
      <c r="M2" s="18"/>
      <c r="N2" s="16" t="s">
        <v>182</v>
      </c>
      <c r="O2" s="17"/>
      <c r="P2" s="17"/>
      <c r="Q2" s="17"/>
      <c r="R2" s="18"/>
      <c r="S2" s="16" t="s">
        <v>183</v>
      </c>
      <c r="T2" s="17"/>
      <c r="U2" s="17"/>
      <c r="V2" s="17"/>
      <c r="W2" s="18"/>
      <c r="X2" s="19" t="s">
        <v>721</v>
      </c>
      <c r="Y2" s="17"/>
      <c r="Z2" s="17"/>
      <c r="AA2" s="17"/>
      <c r="AB2" s="18"/>
      <c r="AC2" s="19" t="s">
        <v>720</v>
      </c>
      <c r="AD2" s="17"/>
      <c r="AE2" s="17"/>
      <c r="AF2" s="17"/>
      <c r="AG2" s="18"/>
      <c r="AH2" s="20" t="s">
        <v>722</v>
      </c>
      <c r="AI2" s="17"/>
      <c r="AJ2" s="17"/>
      <c r="AK2" s="17"/>
      <c r="AL2" s="21"/>
    </row>
    <row r="3" spans="1:38" ht="22.75" customHeight="1" x14ac:dyDescent="0.2">
      <c r="B3" s="22"/>
      <c r="C3" s="23"/>
      <c r="D3" s="24" t="s">
        <v>317</v>
      </c>
      <c r="E3" s="24" t="s">
        <v>371</v>
      </c>
      <c r="F3" s="25" t="s">
        <v>396</v>
      </c>
      <c r="G3" s="26" t="s">
        <v>397</v>
      </c>
      <c r="H3" s="27" t="s">
        <v>372</v>
      </c>
      <c r="I3" s="24" t="s">
        <v>317</v>
      </c>
      <c r="J3" s="24" t="s">
        <v>371</v>
      </c>
      <c r="K3" s="25" t="s">
        <v>396</v>
      </c>
      <c r="L3" s="26" t="s">
        <v>397</v>
      </c>
      <c r="M3" s="27" t="s">
        <v>372</v>
      </c>
      <c r="N3" s="24" t="s">
        <v>317</v>
      </c>
      <c r="O3" s="24" t="s">
        <v>371</v>
      </c>
      <c r="P3" s="25" t="s">
        <v>396</v>
      </c>
      <c r="Q3" s="26" t="s">
        <v>397</v>
      </c>
      <c r="R3" s="27" t="s">
        <v>372</v>
      </c>
      <c r="S3" s="24" t="s">
        <v>317</v>
      </c>
      <c r="T3" s="24" t="s">
        <v>371</v>
      </c>
      <c r="U3" s="25" t="s">
        <v>396</v>
      </c>
      <c r="V3" s="26" t="s">
        <v>397</v>
      </c>
      <c r="W3" s="27" t="s">
        <v>372</v>
      </c>
      <c r="X3" s="28" t="s">
        <v>317</v>
      </c>
      <c r="Y3" s="24" t="s">
        <v>371</v>
      </c>
      <c r="Z3" s="25" t="s">
        <v>396</v>
      </c>
      <c r="AA3" s="29" t="s">
        <v>397</v>
      </c>
      <c r="AB3" s="27" t="s">
        <v>372</v>
      </c>
      <c r="AC3" s="24" t="s">
        <v>317</v>
      </c>
      <c r="AD3" s="24" t="s">
        <v>371</v>
      </c>
      <c r="AE3" s="25" t="s">
        <v>396</v>
      </c>
      <c r="AF3" s="29" t="s">
        <v>397</v>
      </c>
      <c r="AG3" s="27" t="s">
        <v>372</v>
      </c>
      <c r="AH3" s="30" t="s">
        <v>317</v>
      </c>
      <c r="AI3" s="24" t="s">
        <v>371</v>
      </c>
      <c r="AJ3" s="25" t="s">
        <v>396</v>
      </c>
      <c r="AK3" s="29" t="s">
        <v>397</v>
      </c>
      <c r="AL3" s="24" t="s">
        <v>372</v>
      </c>
    </row>
    <row r="4" spans="1:38" ht="13.75" customHeight="1" x14ac:dyDescent="0.2">
      <c r="B4" s="31" t="s">
        <v>5</v>
      </c>
      <c r="C4" s="15"/>
      <c r="D4" s="32">
        <v>431</v>
      </c>
      <c r="E4" s="32">
        <v>171</v>
      </c>
      <c r="F4" s="32">
        <v>1</v>
      </c>
      <c r="G4" s="32">
        <v>259</v>
      </c>
      <c r="H4" s="33">
        <v>39.675174013921115</v>
      </c>
      <c r="I4" s="32">
        <v>281</v>
      </c>
      <c r="J4" s="32">
        <v>104</v>
      </c>
      <c r="K4" s="32">
        <v>1</v>
      </c>
      <c r="L4" s="32">
        <v>176</v>
      </c>
      <c r="M4" s="33">
        <v>37.010676156583628</v>
      </c>
      <c r="N4" s="32">
        <v>100</v>
      </c>
      <c r="O4" s="32">
        <v>46</v>
      </c>
      <c r="P4" s="32">
        <v>0</v>
      </c>
      <c r="Q4" s="32">
        <v>54</v>
      </c>
      <c r="R4" s="33">
        <v>46</v>
      </c>
      <c r="S4" s="34">
        <v>181</v>
      </c>
      <c r="T4" s="34">
        <v>58</v>
      </c>
      <c r="U4" s="32">
        <v>1</v>
      </c>
      <c r="V4" s="32">
        <v>122</v>
      </c>
      <c r="W4" s="33">
        <v>32.044198895027627</v>
      </c>
      <c r="X4" s="34">
        <v>150</v>
      </c>
      <c r="Y4" s="34">
        <v>67</v>
      </c>
      <c r="Z4" s="32">
        <v>0</v>
      </c>
      <c r="AA4" s="32">
        <v>83</v>
      </c>
      <c r="AB4" s="33">
        <v>44.666666666666664</v>
      </c>
      <c r="AC4" s="35">
        <v>135</v>
      </c>
      <c r="AD4" s="35">
        <v>59</v>
      </c>
      <c r="AE4" s="35">
        <v>0</v>
      </c>
      <c r="AF4" s="32">
        <v>76</v>
      </c>
      <c r="AG4" s="33">
        <v>43.703703703703702</v>
      </c>
      <c r="AH4" s="36">
        <v>115</v>
      </c>
      <c r="AI4" s="35">
        <v>54</v>
      </c>
      <c r="AJ4" s="35">
        <v>0</v>
      </c>
      <c r="AK4" s="32">
        <v>61</v>
      </c>
      <c r="AL4" s="37">
        <v>46.956521739130437</v>
      </c>
    </row>
    <row r="5" spans="1:38" ht="13.75" customHeight="1" x14ac:dyDescent="0.2">
      <c r="B5" s="31" t="s">
        <v>6</v>
      </c>
      <c r="C5" s="38"/>
      <c r="D5" s="39">
        <v>116</v>
      </c>
      <c r="E5" s="39">
        <v>44</v>
      </c>
      <c r="F5" s="39">
        <v>1</v>
      </c>
      <c r="G5" s="39">
        <v>71</v>
      </c>
      <c r="H5" s="40">
        <v>37.931034482758619</v>
      </c>
      <c r="I5" s="39">
        <v>86</v>
      </c>
      <c r="J5" s="39">
        <v>29</v>
      </c>
      <c r="K5" s="39">
        <v>1</v>
      </c>
      <c r="L5" s="39">
        <v>56</v>
      </c>
      <c r="M5" s="40">
        <v>33.720930232558139</v>
      </c>
      <c r="N5" s="39">
        <v>4</v>
      </c>
      <c r="O5" s="39">
        <v>1</v>
      </c>
      <c r="P5" s="39">
        <v>0</v>
      </c>
      <c r="Q5" s="39">
        <v>3</v>
      </c>
      <c r="R5" s="40">
        <v>25</v>
      </c>
      <c r="S5" s="41">
        <v>82</v>
      </c>
      <c r="T5" s="41">
        <v>28</v>
      </c>
      <c r="U5" s="39">
        <v>1</v>
      </c>
      <c r="V5" s="39">
        <v>53</v>
      </c>
      <c r="W5" s="40">
        <v>34.146341463414636</v>
      </c>
      <c r="X5" s="41">
        <v>30</v>
      </c>
      <c r="Y5" s="41">
        <v>15</v>
      </c>
      <c r="Z5" s="39">
        <v>0</v>
      </c>
      <c r="AA5" s="39">
        <v>15</v>
      </c>
      <c r="AB5" s="40">
        <v>50</v>
      </c>
      <c r="AC5" s="42">
        <v>29</v>
      </c>
      <c r="AD5" s="42">
        <v>15</v>
      </c>
      <c r="AE5" s="42">
        <v>0</v>
      </c>
      <c r="AF5" s="39">
        <v>14</v>
      </c>
      <c r="AG5" s="40">
        <v>51.724137931034484</v>
      </c>
      <c r="AH5" s="43">
        <v>5</v>
      </c>
      <c r="AI5" s="42">
        <v>1</v>
      </c>
      <c r="AJ5" s="42">
        <v>0</v>
      </c>
      <c r="AK5" s="39">
        <v>4</v>
      </c>
      <c r="AL5" s="44">
        <v>20</v>
      </c>
    </row>
    <row r="6" spans="1:38" ht="13.75" customHeight="1" x14ac:dyDescent="0.2">
      <c r="B6" s="31" t="s">
        <v>7</v>
      </c>
      <c r="C6" s="38"/>
      <c r="D6" s="39">
        <v>81</v>
      </c>
      <c r="E6" s="39">
        <v>25</v>
      </c>
      <c r="F6" s="39">
        <v>0</v>
      </c>
      <c r="G6" s="39">
        <v>56</v>
      </c>
      <c r="H6" s="40">
        <v>30.864197530864196</v>
      </c>
      <c r="I6" s="39">
        <v>51</v>
      </c>
      <c r="J6" s="39">
        <v>17</v>
      </c>
      <c r="K6" s="39">
        <v>0</v>
      </c>
      <c r="L6" s="39">
        <v>34</v>
      </c>
      <c r="M6" s="40">
        <v>33.333333333333329</v>
      </c>
      <c r="N6" s="39">
        <v>7</v>
      </c>
      <c r="O6" s="39">
        <v>2</v>
      </c>
      <c r="P6" s="39">
        <v>0</v>
      </c>
      <c r="Q6" s="39">
        <v>5</v>
      </c>
      <c r="R6" s="40">
        <v>28.571428571428569</v>
      </c>
      <c r="S6" s="41">
        <v>44</v>
      </c>
      <c r="T6" s="41">
        <v>15</v>
      </c>
      <c r="U6" s="39">
        <v>0</v>
      </c>
      <c r="V6" s="39">
        <v>29</v>
      </c>
      <c r="W6" s="40">
        <v>34.090909090909086</v>
      </c>
      <c r="X6" s="41">
        <v>30</v>
      </c>
      <c r="Y6" s="41">
        <v>8</v>
      </c>
      <c r="Z6" s="39">
        <v>0</v>
      </c>
      <c r="AA6" s="39">
        <v>22</v>
      </c>
      <c r="AB6" s="40">
        <v>26.666666666666668</v>
      </c>
      <c r="AC6" s="42">
        <v>28</v>
      </c>
      <c r="AD6" s="42">
        <v>7</v>
      </c>
      <c r="AE6" s="42">
        <v>0</v>
      </c>
      <c r="AF6" s="39">
        <v>21</v>
      </c>
      <c r="AG6" s="40">
        <v>25</v>
      </c>
      <c r="AH6" s="43">
        <v>9</v>
      </c>
      <c r="AI6" s="42">
        <v>3</v>
      </c>
      <c r="AJ6" s="42">
        <v>0</v>
      </c>
      <c r="AK6" s="39">
        <v>6</v>
      </c>
      <c r="AL6" s="44">
        <v>33.333333333333329</v>
      </c>
    </row>
    <row r="7" spans="1:38" ht="13.75" customHeight="1" x14ac:dyDescent="0.2">
      <c r="B7" s="31" t="s">
        <v>8</v>
      </c>
      <c r="C7" s="38"/>
      <c r="D7" s="39">
        <v>111</v>
      </c>
      <c r="E7" s="39">
        <v>44</v>
      </c>
      <c r="F7" s="39">
        <v>0</v>
      </c>
      <c r="G7" s="39">
        <v>67</v>
      </c>
      <c r="H7" s="40">
        <v>39.63963963963964</v>
      </c>
      <c r="I7" s="39">
        <v>64</v>
      </c>
      <c r="J7" s="39">
        <v>25</v>
      </c>
      <c r="K7" s="39">
        <v>0</v>
      </c>
      <c r="L7" s="39">
        <v>39</v>
      </c>
      <c r="M7" s="40">
        <v>39.0625</v>
      </c>
      <c r="N7" s="39">
        <v>25</v>
      </c>
      <c r="O7" s="39">
        <v>14</v>
      </c>
      <c r="P7" s="39">
        <v>0</v>
      </c>
      <c r="Q7" s="39">
        <v>11</v>
      </c>
      <c r="R7" s="40">
        <v>56.000000000000007</v>
      </c>
      <c r="S7" s="41">
        <v>39</v>
      </c>
      <c r="T7" s="41">
        <v>11</v>
      </c>
      <c r="U7" s="39">
        <v>0</v>
      </c>
      <c r="V7" s="39">
        <v>28</v>
      </c>
      <c r="W7" s="40">
        <v>28.205128205128204</v>
      </c>
      <c r="X7" s="41">
        <v>47</v>
      </c>
      <c r="Y7" s="41">
        <v>19</v>
      </c>
      <c r="Z7" s="39">
        <v>0</v>
      </c>
      <c r="AA7" s="39">
        <v>28</v>
      </c>
      <c r="AB7" s="40">
        <v>40.425531914893611</v>
      </c>
      <c r="AC7" s="42">
        <v>42</v>
      </c>
      <c r="AD7" s="42">
        <v>17</v>
      </c>
      <c r="AE7" s="42">
        <v>0</v>
      </c>
      <c r="AF7" s="39">
        <v>25</v>
      </c>
      <c r="AG7" s="40">
        <v>40.476190476190474</v>
      </c>
      <c r="AH7" s="43">
        <v>30</v>
      </c>
      <c r="AI7" s="42">
        <v>16</v>
      </c>
      <c r="AJ7" s="42">
        <v>0</v>
      </c>
      <c r="AK7" s="39">
        <v>14</v>
      </c>
      <c r="AL7" s="44">
        <v>53.333333333333336</v>
      </c>
    </row>
    <row r="8" spans="1:38" ht="13.75" customHeight="1" x14ac:dyDescent="0.2">
      <c r="B8" s="31" t="s">
        <v>9</v>
      </c>
      <c r="C8" s="38"/>
      <c r="D8" s="39">
        <v>63</v>
      </c>
      <c r="E8" s="39">
        <v>23</v>
      </c>
      <c r="F8" s="39">
        <v>0</v>
      </c>
      <c r="G8" s="39">
        <v>40</v>
      </c>
      <c r="H8" s="40">
        <v>36.507936507936506</v>
      </c>
      <c r="I8" s="39">
        <v>36</v>
      </c>
      <c r="J8" s="39">
        <v>11</v>
      </c>
      <c r="K8" s="39">
        <v>0</v>
      </c>
      <c r="L8" s="39">
        <v>25</v>
      </c>
      <c r="M8" s="40">
        <v>30.555555555555557</v>
      </c>
      <c r="N8" s="39">
        <v>16</v>
      </c>
      <c r="O8" s="39">
        <v>6</v>
      </c>
      <c r="P8" s="39">
        <v>0</v>
      </c>
      <c r="Q8" s="39">
        <v>10</v>
      </c>
      <c r="R8" s="40">
        <v>37.5</v>
      </c>
      <c r="S8" s="41">
        <v>20</v>
      </c>
      <c r="T8" s="41">
        <v>5</v>
      </c>
      <c r="U8" s="39">
        <v>0</v>
      </c>
      <c r="V8" s="39">
        <v>15</v>
      </c>
      <c r="W8" s="40">
        <v>25</v>
      </c>
      <c r="X8" s="41">
        <v>27</v>
      </c>
      <c r="Y8" s="41">
        <v>12</v>
      </c>
      <c r="Z8" s="39">
        <v>0</v>
      </c>
      <c r="AA8" s="39">
        <v>15</v>
      </c>
      <c r="AB8" s="40">
        <v>44.444444444444443</v>
      </c>
      <c r="AC8" s="42">
        <v>16</v>
      </c>
      <c r="AD8" s="42">
        <v>6</v>
      </c>
      <c r="AE8" s="42">
        <v>0</v>
      </c>
      <c r="AF8" s="39">
        <v>10</v>
      </c>
      <c r="AG8" s="40">
        <v>37.5</v>
      </c>
      <c r="AH8" s="43">
        <v>27</v>
      </c>
      <c r="AI8" s="42">
        <v>12</v>
      </c>
      <c r="AJ8" s="42">
        <v>0</v>
      </c>
      <c r="AK8" s="39">
        <v>15</v>
      </c>
      <c r="AL8" s="44">
        <v>44.444444444444443</v>
      </c>
    </row>
    <row r="9" spans="1:38" ht="13.75" customHeight="1" x14ac:dyDescent="0.2">
      <c r="B9" s="31" t="s">
        <v>10</v>
      </c>
      <c r="C9" s="38"/>
      <c r="D9" s="39">
        <v>79</v>
      </c>
      <c r="E9" s="39">
        <v>29</v>
      </c>
      <c r="F9" s="39">
        <v>0</v>
      </c>
      <c r="G9" s="39">
        <v>50</v>
      </c>
      <c r="H9" s="40">
        <v>36.708860759493675</v>
      </c>
      <c r="I9" s="39">
        <v>56</v>
      </c>
      <c r="J9" s="39">
        <v>19</v>
      </c>
      <c r="K9" s="39">
        <v>0</v>
      </c>
      <c r="L9" s="39">
        <v>37</v>
      </c>
      <c r="M9" s="40">
        <v>33.928571428571431</v>
      </c>
      <c r="N9" s="39">
        <v>15</v>
      </c>
      <c r="O9" s="39">
        <v>5</v>
      </c>
      <c r="P9" s="39">
        <v>0</v>
      </c>
      <c r="Q9" s="39">
        <v>10</v>
      </c>
      <c r="R9" s="40">
        <v>33.333333333333329</v>
      </c>
      <c r="S9" s="41">
        <v>41</v>
      </c>
      <c r="T9" s="41">
        <v>14</v>
      </c>
      <c r="U9" s="39">
        <v>0</v>
      </c>
      <c r="V9" s="39">
        <v>27</v>
      </c>
      <c r="W9" s="40">
        <v>34.146341463414636</v>
      </c>
      <c r="X9" s="41">
        <v>23</v>
      </c>
      <c r="Y9" s="41">
        <v>10</v>
      </c>
      <c r="Z9" s="39">
        <v>0</v>
      </c>
      <c r="AA9" s="39">
        <v>13</v>
      </c>
      <c r="AB9" s="40">
        <v>43.478260869565219</v>
      </c>
      <c r="AC9" s="42">
        <v>22</v>
      </c>
      <c r="AD9" s="42">
        <v>10</v>
      </c>
      <c r="AE9" s="42">
        <v>0</v>
      </c>
      <c r="AF9" s="39">
        <v>12</v>
      </c>
      <c r="AG9" s="40">
        <v>45.454545454545453</v>
      </c>
      <c r="AH9" s="43">
        <v>16</v>
      </c>
      <c r="AI9" s="42">
        <v>5</v>
      </c>
      <c r="AJ9" s="42">
        <v>0</v>
      </c>
      <c r="AK9" s="39">
        <v>11</v>
      </c>
      <c r="AL9" s="44">
        <v>31.25</v>
      </c>
    </row>
    <row r="10" spans="1:38" ht="13.75" customHeight="1" x14ac:dyDescent="0.2">
      <c r="B10" s="31" t="s">
        <v>11</v>
      </c>
      <c r="C10" s="38"/>
      <c r="D10" s="39">
        <v>94</v>
      </c>
      <c r="E10" s="39">
        <v>32</v>
      </c>
      <c r="F10" s="39">
        <v>0</v>
      </c>
      <c r="G10" s="39">
        <v>62</v>
      </c>
      <c r="H10" s="40">
        <v>34.042553191489361</v>
      </c>
      <c r="I10" s="39">
        <v>53</v>
      </c>
      <c r="J10" s="39">
        <v>14</v>
      </c>
      <c r="K10" s="39">
        <v>0</v>
      </c>
      <c r="L10" s="39">
        <v>39</v>
      </c>
      <c r="M10" s="40">
        <v>26.415094339622641</v>
      </c>
      <c r="N10" s="39">
        <v>26</v>
      </c>
      <c r="O10" s="39">
        <v>7</v>
      </c>
      <c r="P10" s="39">
        <v>0</v>
      </c>
      <c r="Q10" s="39">
        <v>19</v>
      </c>
      <c r="R10" s="40">
        <v>26.923076923076923</v>
      </c>
      <c r="S10" s="41">
        <v>27</v>
      </c>
      <c r="T10" s="41">
        <v>7</v>
      </c>
      <c r="U10" s="39">
        <v>0</v>
      </c>
      <c r="V10" s="39">
        <v>20</v>
      </c>
      <c r="W10" s="40">
        <v>25.925925925925924</v>
      </c>
      <c r="X10" s="41">
        <v>41</v>
      </c>
      <c r="Y10" s="41">
        <v>18</v>
      </c>
      <c r="Z10" s="39">
        <v>0</v>
      </c>
      <c r="AA10" s="39">
        <v>23</v>
      </c>
      <c r="AB10" s="40">
        <v>43.902439024390247</v>
      </c>
      <c r="AC10" s="42">
        <v>37</v>
      </c>
      <c r="AD10" s="42">
        <v>14</v>
      </c>
      <c r="AE10" s="42">
        <v>0</v>
      </c>
      <c r="AF10" s="39">
        <v>23</v>
      </c>
      <c r="AG10" s="40">
        <v>37.837837837837839</v>
      </c>
      <c r="AH10" s="43">
        <v>30</v>
      </c>
      <c r="AI10" s="42">
        <v>11</v>
      </c>
      <c r="AJ10" s="42">
        <v>0</v>
      </c>
      <c r="AK10" s="39">
        <v>19</v>
      </c>
      <c r="AL10" s="44">
        <v>36.666666666666664</v>
      </c>
    </row>
    <row r="11" spans="1:38" ht="13.75" customHeight="1" x14ac:dyDescent="0.2">
      <c r="B11" s="31" t="s">
        <v>12</v>
      </c>
      <c r="C11" s="38"/>
      <c r="D11" s="39">
        <v>143</v>
      </c>
      <c r="E11" s="39">
        <v>52</v>
      </c>
      <c r="F11" s="39">
        <v>0</v>
      </c>
      <c r="G11" s="39">
        <v>91</v>
      </c>
      <c r="H11" s="40">
        <v>36.363636363636367</v>
      </c>
      <c r="I11" s="39">
        <v>65</v>
      </c>
      <c r="J11" s="39">
        <v>25</v>
      </c>
      <c r="K11" s="39">
        <v>0</v>
      </c>
      <c r="L11" s="39">
        <v>40</v>
      </c>
      <c r="M11" s="40">
        <v>38.461538461538467</v>
      </c>
      <c r="N11" s="39">
        <v>30</v>
      </c>
      <c r="O11" s="39">
        <v>13</v>
      </c>
      <c r="P11" s="39">
        <v>0</v>
      </c>
      <c r="Q11" s="39">
        <v>17</v>
      </c>
      <c r="R11" s="40">
        <v>43.333333333333336</v>
      </c>
      <c r="S11" s="41">
        <v>35</v>
      </c>
      <c r="T11" s="41">
        <v>12</v>
      </c>
      <c r="U11" s="39">
        <v>0</v>
      </c>
      <c r="V11" s="39">
        <v>23</v>
      </c>
      <c r="W11" s="40">
        <v>34.285714285714285</v>
      </c>
      <c r="X11" s="41">
        <v>78</v>
      </c>
      <c r="Y11" s="41">
        <v>27</v>
      </c>
      <c r="Z11" s="39">
        <v>0</v>
      </c>
      <c r="AA11" s="39">
        <v>51</v>
      </c>
      <c r="AB11" s="40">
        <v>34.615384615384613</v>
      </c>
      <c r="AC11" s="42">
        <v>75</v>
      </c>
      <c r="AD11" s="42">
        <v>26</v>
      </c>
      <c r="AE11" s="42">
        <v>0</v>
      </c>
      <c r="AF11" s="39">
        <v>49</v>
      </c>
      <c r="AG11" s="40">
        <v>34.666666666666671</v>
      </c>
      <c r="AH11" s="43">
        <v>33</v>
      </c>
      <c r="AI11" s="42">
        <v>14</v>
      </c>
      <c r="AJ11" s="42">
        <v>0</v>
      </c>
      <c r="AK11" s="39">
        <v>19</v>
      </c>
      <c r="AL11" s="44">
        <v>42.424242424242422</v>
      </c>
    </row>
    <row r="12" spans="1:38" ht="13.75" customHeight="1" x14ac:dyDescent="0.2">
      <c r="B12" s="31" t="s">
        <v>13</v>
      </c>
      <c r="C12" s="38"/>
      <c r="D12" s="39">
        <v>98</v>
      </c>
      <c r="E12" s="39">
        <v>34</v>
      </c>
      <c r="F12" s="39">
        <v>0</v>
      </c>
      <c r="G12" s="39">
        <v>64</v>
      </c>
      <c r="H12" s="40">
        <v>34.693877551020407</v>
      </c>
      <c r="I12" s="39">
        <v>39</v>
      </c>
      <c r="J12" s="39">
        <v>12</v>
      </c>
      <c r="K12" s="39">
        <v>0</v>
      </c>
      <c r="L12" s="39">
        <v>27</v>
      </c>
      <c r="M12" s="40">
        <v>30.76923076923077</v>
      </c>
      <c r="N12" s="39">
        <v>21</v>
      </c>
      <c r="O12" s="39">
        <v>8</v>
      </c>
      <c r="P12" s="39">
        <v>0</v>
      </c>
      <c r="Q12" s="39">
        <v>13</v>
      </c>
      <c r="R12" s="40">
        <v>38.095238095238095</v>
      </c>
      <c r="S12" s="41">
        <v>18</v>
      </c>
      <c r="T12" s="41">
        <v>4</v>
      </c>
      <c r="U12" s="39">
        <v>0</v>
      </c>
      <c r="V12" s="39">
        <v>14</v>
      </c>
      <c r="W12" s="40">
        <v>22.222222222222221</v>
      </c>
      <c r="X12" s="41">
        <v>59</v>
      </c>
      <c r="Y12" s="41">
        <v>22</v>
      </c>
      <c r="Z12" s="39">
        <v>0</v>
      </c>
      <c r="AA12" s="39">
        <v>37</v>
      </c>
      <c r="AB12" s="40">
        <v>37.288135593220339</v>
      </c>
      <c r="AC12" s="42">
        <v>51</v>
      </c>
      <c r="AD12" s="42">
        <v>17</v>
      </c>
      <c r="AE12" s="42">
        <v>0</v>
      </c>
      <c r="AF12" s="39">
        <v>34</v>
      </c>
      <c r="AG12" s="40">
        <v>33.333333333333329</v>
      </c>
      <c r="AH12" s="43">
        <v>29</v>
      </c>
      <c r="AI12" s="42">
        <v>13</v>
      </c>
      <c r="AJ12" s="42">
        <v>0</v>
      </c>
      <c r="AK12" s="39">
        <v>16</v>
      </c>
      <c r="AL12" s="44">
        <v>44.827586206896555</v>
      </c>
    </row>
    <row r="13" spans="1:38" ht="13.75" customHeight="1" x14ac:dyDescent="0.2">
      <c r="B13" s="31" t="s">
        <v>14</v>
      </c>
      <c r="C13" s="38"/>
      <c r="D13" s="39">
        <v>188</v>
      </c>
      <c r="E13" s="39">
        <v>66</v>
      </c>
      <c r="F13" s="39">
        <v>0</v>
      </c>
      <c r="G13" s="39">
        <v>122</v>
      </c>
      <c r="H13" s="40">
        <v>35.106382978723403</v>
      </c>
      <c r="I13" s="39">
        <v>127</v>
      </c>
      <c r="J13" s="39">
        <v>43</v>
      </c>
      <c r="K13" s="39">
        <v>0</v>
      </c>
      <c r="L13" s="39">
        <v>84</v>
      </c>
      <c r="M13" s="40">
        <v>33.858267716535437</v>
      </c>
      <c r="N13" s="39">
        <v>37</v>
      </c>
      <c r="O13" s="39">
        <v>8</v>
      </c>
      <c r="P13" s="39">
        <v>0</v>
      </c>
      <c r="Q13" s="39">
        <v>29</v>
      </c>
      <c r="R13" s="40">
        <v>21.621621621621621</v>
      </c>
      <c r="S13" s="41">
        <v>90</v>
      </c>
      <c r="T13" s="41">
        <v>35</v>
      </c>
      <c r="U13" s="39">
        <v>0</v>
      </c>
      <c r="V13" s="39">
        <v>55</v>
      </c>
      <c r="W13" s="40">
        <v>38.888888888888893</v>
      </c>
      <c r="X13" s="41">
        <v>61</v>
      </c>
      <c r="Y13" s="41">
        <v>23</v>
      </c>
      <c r="Z13" s="39">
        <v>0</v>
      </c>
      <c r="AA13" s="39">
        <v>38</v>
      </c>
      <c r="AB13" s="40">
        <v>37.704918032786885</v>
      </c>
      <c r="AC13" s="42">
        <v>57</v>
      </c>
      <c r="AD13" s="42">
        <v>20</v>
      </c>
      <c r="AE13" s="42">
        <v>0</v>
      </c>
      <c r="AF13" s="39">
        <v>37</v>
      </c>
      <c r="AG13" s="40">
        <v>35.087719298245609</v>
      </c>
      <c r="AH13" s="43">
        <v>41</v>
      </c>
      <c r="AI13" s="42">
        <v>11</v>
      </c>
      <c r="AJ13" s="42">
        <v>0</v>
      </c>
      <c r="AK13" s="39">
        <v>30</v>
      </c>
      <c r="AL13" s="44">
        <v>26.829268292682929</v>
      </c>
    </row>
    <row r="14" spans="1:38" ht="13.75" customHeight="1" x14ac:dyDescent="0.2">
      <c r="B14" s="31" t="s">
        <v>15</v>
      </c>
      <c r="C14" s="38"/>
      <c r="D14" s="39">
        <v>421</v>
      </c>
      <c r="E14" s="39">
        <v>171</v>
      </c>
      <c r="F14" s="39">
        <v>1</v>
      </c>
      <c r="G14" s="39">
        <v>249</v>
      </c>
      <c r="H14" s="40">
        <v>40.617577197149643</v>
      </c>
      <c r="I14" s="39">
        <v>281</v>
      </c>
      <c r="J14" s="39">
        <v>123</v>
      </c>
      <c r="K14" s="39">
        <v>1</v>
      </c>
      <c r="L14" s="39">
        <v>157</v>
      </c>
      <c r="M14" s="40">
        <v>43.772241992882563</v>
      </c>
      <c r="N14" s="39">
        <v>218</v>
      </c>
      <c r="O14" s="39">
        <v>102</v>
      </c>
      <c r="P14" s="39">
        <v>0</v>
      </c>
      <c r="Q14" s="39">
        <v>116</v>
      </c>
      <c r="R14" s="40">
        <v>46.788990825688074</v>
      </c>
      <c r="S14" s="41">
        <v>63</v>
      </c>
      <c r="T14" s="41">
        <v>21</v>
      </c>
      <c r="U14" s="39">
        <v>1</v>
      </c>
      <c r="V14" s="39">
        <v>41</v>
      </c>
      <c r="W14" s="40">
        <v>33.333333333333329</v>
      </c>
      <c r="X14" s="41">
        <v>140</v>
      </c>
      <c r="Y14" s="41">
        <v>48</v>
      </c>
      <c r="Z14" s="39">
        <v>0</v>
      </c>
      <c r="AA14" s="39">
        <v>92</v>
      </c>
      <c r="AB14" s="40">
        <v>34.285714285714285</v>
      </c>
      <c r="AC14" s="42">
        <v>111</v>
      </c>
      <c r="AD14" s="42">
        <v>33</v>
      </c>
      <c r="AE14" s="42">
        <v>0</v>
      </c>
      <c r="AF14" s="39">
        <v>78</v>
      </c>
      <c r="AG14" s="40">
        <v>29.72972972972973</v>
      </c>
      <c r="AH14" s="43">
        <v>247</v>
      </c>
      <c r="AI14" s="42">
        <v>117</v>
      </c>
      <c r="AJ14" s="42">
        <v>0</v>
      </c>
      <c r="AK14" s="39">
        <v>130</v>
      </c>
      <c r="AL14" s="44">
        <v>47.368421052631575</v>
      </c>
    </row>
    <row r="15" spans="1:38" ht="13.75" customHeight="1" x14ac:dyDescent="0.2">
      <c r="B15" s="31" t="s">
        <v>16</v>
      </c>
      <c r="C15" s="38"/>
      <c r="D15" s="39">
        <v>289</v>
      </c>
      <c r="E15" s="39">
        <v>114</v>
      </c>
      <c r="F15" s="39">
        <v>0</v>
      </c>
      <c r="G15" s="39">
        <v>175</v>
      </c>
      <c r="H15" s="40">
        <v>39.446366782006919</v>
      </c>
      <c r="I15" s="39">
        <v>167</v>
      </c>
      <c r="J15" s="39">
        <v>56</v>
      </c>
      <c r="K15" s="39">
        <v>0</v>
      </c>
      <c r="L15" s="39">
        <v>111</v>
      </c>
      <c r="M15" s="40">
        <v>33.532934131736525</v>
      </c>
      <c r="N15" s="39">
        <v>96</v>
      </c>
      <c r="O15" s="39">
        <v>42</v>
      </c>
      <c r="P15" s="39">
        <v>0</v>
      </c>
      <c r="Q15" s="39">
        <v>54</v>
      </c>
      <c r="R15" s="40">
        <v>43.75</v>
      </c>
      <c r="S15" s="41">
        <v>71</v>
      </c>
      <c r="T15" s="41">
        <v>14</v>
      </c>
      <c r="U15" s="39">
        <v>0</v>
      </c>
      <c r="V15" s="39">
        <v>57</v>
      </c>
      <c r="W15" s="40">
        <v>19.718309859154928</v>
      </c>
      <c r="X15" s="41">
        <v>122</v>
      </c>
      <c r="Y15" s="41">
        <v>58</v>
      </c>
      <c r="Z15" s="39">
        <v>0</v>
      </c>
      <c r="AA15" s="39">
        <v>64</v>
      </c>
      <c r="AB15" s="40">
        <v>47.540983606557376</v>
      </c>
      <c r="AC15" s="42">
        <v>108</v>
      </c>
      <c r="AD15" s="42">
        <v>52</v>
      </c>
      <c r="AE15" s="42">
        <v>0</v>
      </c>
      <c r="AF15" s="39">
        <v>56</v>
      </c>
      <c r="AG15" s="40">
        <v>48.148148148148145</v>
      </c>
      <c r="AH15" s="43">
        <v>110</v>
      </c>
      <c r="AI15" s="42">
        <v>48</v>
      </c>
      <c r="AJ15" s="42">
        <v>0</v>
      </c>
      <c r="AK15" s="39">
        <v>62</v>
      </c>
      <c r="AL15" s="44">
        <v>43.636363636363633</v>
      </c>
    </row>
    <row r="16" spans="1:38" ht="13.75" customHeight="1" x14ac:dyDescent="0.2">
      <c r="B16" s="31" t="s">
        <v>17</v>
      </c>
      <c r="C16" s="38"/>
      <c r="D16" s="39">
        <v>640</v>
      </c>
      <c r="E16" s="39">
        <v>361</v>
      </c>
      <c r="F16" s="39">
        <v>0</v>
      </c>
      <c r="G16" s="39">
        <v>279</v>
      </c>
      <c r="H16" s="40">
        <v>56.40625</v>
      </c>
      <c r="I16" s="39">
        <v>429</v>
      </c>
      <c r="J16" s="39">
        <v>252</v>
      </c>
      <c r="K16" s="39">
        <v>0</v>
      </c>
      <c r="L16" s="39">
        <v>177</v>
      </c>
      <c r="M16" s="40">
        <v>58.74125874125874</v>
      </c>
      <c r="N16" s="39">
        <v>384</v>
      </c>
      <c r="O16" s="39">
        <v>240</v>
      </c>
      <c r="P16" s="39">
        <v>0</v>
      </c>
      <c r="Q16" s="39">
        <v>144</v>
      </c>
      <c r="R16" s="40">
        <v>62.5</v>
      </c>
      <c r="S16" s="41">
        <v>45</v>
      </c>
      <c r="T16" s="41">
        <v>12</v>
      </c>
      <c r="U16" s="39">
        <v>0</v>
      </c>
      <c r="V16" s="39">
        <v>33</v>
      </c>
      <c r="W16" s="40">
        <v>26.666666666666668</v>
      </c>
      <c r="X16" s="41">
        <v>211</v>
      </c>
      <c r="Y16" s="41">
        <v>109</v>
      </c>
      <c r="Z16" s="39">
        <v>0</v>
      </c>
      <c r="AA16" s="39">
        <v>102</v>
      </c>
      <c r="AB16" s="40">
        <v>51.658767772511851</v>
      </c>
      <c r="AC16" s="42">
        <v>178</v>
      </c>
      <c r="AD16" s="42">
        <v>90</v>
      </c>
      <c r="AE16" s="42">
        <v>0</v>
      </c>
      <c r="AF16" s="39">
        <v>88</v>
      </c>
      <c r="AG16" s="40">
        <v>50.561797752808992</v>
      </c>
      <c r="AH16" s="43">
        <v>417</v>
      </c>
      <c r="AI16" s="42">
        <v>259</v>
      </c>
      <c r="AJ16" s="42">
        <v>0</v>
      </c>
      <c r="AK16" s="39">
        <v>158</v>
      </c>
      <c r="AL16" s="44">
        <v>62.110311750599521</v>
      </c>
    </row>
    <row r="17" spans="2:38" ht="13.75" customHeight="1" x14ac:dyDescent="0.2">
      <c r="B17" s="31" t="s">
        <v>18</v>
      </c>
      <c r="C17" s="38"/>
      <c r="D17" s="39">
        <v>528</v>
      </c>
      <c r="E17" s="39">
        <v>259</v>
      </c>
      <c r="F17" s="39">
        <v>0</v>
      </c>
      <c r="G17" s="39">
        <v>269</v>
      </c>
      <c r="H17" s="40">
        <v>49.053030303030305</v>
      </c>
      <c r="I17" s="39">
        <v>371</v>
      </c>
      <c r="J17" s="39">
        <v>183</v>
      </c>
      <c r="K17" s="39">
        <v>0</v>
      </c>
      <c r="L17" s="39">
        <v>188</v>
      </c>
      <c r="M17" s="40">
        <v>49.326145552560646</v>
      </c>
      <c r="N17" s="39">
        <v>259</v>
      </c>
      <c r="O17" s="39">
        <v>142</v>
      </c>
      <c r="P17" s="39">
        <v>0</v>
      </c>
      <c r="Q17" s="39">
        <v>117</v>
      </c>
      <c r="R17" s="40">
        <v>54.826254826254825</v>
      </c>
      <c r="S17" s="41">
        <v>112</v>
      </c>
      <c r="T17" s="41">
        <v>41</v>
      </c>
      <c r="U17" s="39">
        <v>0</v>
      </c>
      <c r="V17" s="39">
        <v>71</v>
      </c>
      <c r="W17" s="40">
        <v>36.607142857142854</v>
      </c>
      <c r="X17" s="41">
        <v>157</v>
      </c>
      <c r="Y17" s="41">
        <v>76</v>
      </c>
      <c r="Z17" s="39">
        <v>0</v>
      </c>
      <c r="AA17" s="39">
        <v>81</v>
      </c>
      <c r="AB17" s="40">
        <v>48.407643312101911</v>
      </c>
      <c r="AC17" s="42">
        <v>139</v>
      </c>
      <c r="AD17" s="42">
        <v>71</v>
      </c>
      <c r="AE17" s="42">
        <v>0</v>
      </c>
      <c r="AF17" s="39">
        <v>68</v>
      </c>
      <c r="AG17" s="40">
        <v>51.079136690647488</v>
      </c>
      <c r="AH17" s="43">
        <v>277</v>
      </c>
      <c r="AI17" s="42">
        <v>147</v>
      </c>
      <c r="AJ17" s="42">
        <v>0</v>
      </c>
      <c r="AK17" s="39">
        <v>130</v>
      </c>
      <c r="AL17" s="44">
        <v>53.068592057761734</v>
      </c>
    </row>
    <row r="18" spans="2:38" ht="13.75" customHeight="1" x14ac:dyDescent="0.2">
      <c r="B18" s="31" t="s">
        <v>19</v>
      </c>
      <c r="C18" s="38"/>
      <c r="D18" s="39">
        <v>87</v>
      </c>
      <c r="E18" s="39">
        <v>41</v>
      </c>
      <c r="F18" s="39">
        <v>0</v>
      </c>
      <c r="G18" s="39">
        <v>46</v>
      </c>
      <c r="H18" s="40">
        <v>47.126436781609193</v>
      </c>
      <c r="I18" s="39">
        <v>47</v>
      </c>
      <c r="J18" s="39">
        <v>21</v>
      </c>
      <c r="K18" s="39">
        <v>0</v>
      </c>
      <c r="L18" s="39">
        <v>26</v>
      </c>
      <c r="M18" s="40">
        <v>44.680851063829785</v>
      </c>
      <c r="N18" s="39">
        <v>26</v>
      </c>
      <c r="O18" s="39">
        <v>11</v>
      </c>
      <c r="P18" s="39">
        <v>0</v>
      </c>
      <c r="Q18" s="39">
        <v>15</v>
      </c>
      <c r="R18" s="40">
        <v>42.307692307692307</v>
      </c>
      <c r="S18" s="41">
        <v>21</v>
      </c>
      <c r="T18" s="41">
        <v>10</v>
      </c>
      <c r="U18" s="39">
        <v>0</v>
      </c>
      <c r="V18" s="39">
        <v>11</v>
      </c>
      <c r="W18" s="40">
        <v>47.619047619047613</v>
      </c>
      <c r="X18" s="41">
        <v>40</v>
      </c>
      <c r="Y18" s="41">
        <v>20</v>
      </c>
      <c r="Z18" s="39">
        <v>0</v>
      </c>
      <c r="AA18" s="39">
        <v>20</v>
      </c>
      <c r="AB18" s="40">
        <v>50</v>
      </c>
      <c r="AC18" s="42">
        <v>35</v>
      </c>
      <c r="AD18" s="42">
        <v>17</v>
      </c>
      <c r="AE18" s="42">
        <v>0</v>
      </c>
      <c r="AF18" s="39">
        <v>18</v>
      </c>
      <c r="AG18" s="40">
        <v>48.571428571428569</v>
      </c>
      <c r="AH18" s="43">
        <v>31</v>
      </c>
      <c r="AI18" s="42">
        <v>14</v>
      </c>
      <c r="AJ18" s="42">
        <v>0</v>
      </c>
      <c r="AK18" s="39">
        <v>17</v>
      </c>
      <c r="AL18" s="44">
        <v>45.161290322580641</v>
      </c>
    </row>
    <row r="19" spans="2:38" ht="13.75" customHeight="1" x14ac:dyDescent="0.2">
      <c r="B19" s="31" t="s">
        <v>20</v>
      </c>
      <c r="C19" s="38"/>
      <c r="D19" s="39">
        <v>58</v>
      </c>
      <c r="E19" s="39">
        <v>28</v>
      </c>
      <c r="F19" s="39">
        <v>0</v>
      </c>
      <c r="G19" s="39">
        <v>30</v>
      </c>
      <c r="H19" s="40">
        <v>48.275862068965516</v>
      </c>
      <c r="I19" s="39">
        <v>25</v>
      </c>
      <c r="J19" s="39">
        <v>12</v>
      </c>
      <c r="K19" s="39">
        <v>0</v>
      </c>
      <c r="L19" s="39">
        <v>13</v>
      </c>
      <c r="M19" s="40">
        <v>48</v>
      </c>
      <c r="N19" s="39">
        <v>2</v>
      </c>
      <c r="O19" s="39">
        <v>0</v>
      </c>
      <c r="P19" s="39">
        <v>0</v>
      </c>
      <c r="Q19" s="39">
        <v>2</v>
      </c>
      <c r="R19" s="40">
        <v>0</v>
      </c>
      <c r="S19" s="41">
        <v>23</v>
      </c>
      <c r="T19" s="41">
        <v>12</v>
      </c>
      <c r="U19" s="39">
        <v>0</v>
      </c>
      <c r="V19" s="39">
        <v>11</v>
      </c>
      <c r="W19" s="40">
        <v>52.173913043478258</v>
      </c>
      <c r="X19" s="41">
        <v>33</v>
      </c>
      <c r="Y19" s="41">
        <v>16</v>
      </c>
      <c r="Z19" s="39">
        <v>0</v>
      </c>
      <c r="AA19" s="39">
        <v>17</v>
      </c>
      <c r="AB19" s="40">
        <v>48.484848484848484</v>
      </c>
      <c r="AC19" s="42">
        <v>31</v>
      </c>
      <c r="AD19" s="42">
        <v>15</v>
      </c>
      <c r="AE19" s="42">
        <v>0</v>
      </c>
      <c r="AF19" s="39">
        <v>16</v>
      </c>
      <c r="AG19" s="40">
        <v>48.387096774193552</v>
      </c>
      <c r="AH19" s="43">
        <v>4</v>
      </c>
      <c r="AI19" s="42">
        <v>1</v>
      </c>
      <c r="AJ19" s="42">
        <v>0</v>
      </c>
      <c r="AK19" s="39">
        <v>3</v>
      </c>
      <c r="AL19" s="44">
        <v>25</v>
      </c>
    </row>
    <row r="20" spans="2:38" ht="13.75" customHeight="1" x14ac:dyDescent="0.2">
      <c r="B20" s="31" t="s">
        <v>21</v>
      </c>
      <c r="C20" s="38"/>
      <c r="D20" s="39">
        <v>56</v>
      </c>
      <c r="E20" s="39">
        <v>28</v>
      </c>
      <c r="F20" s="39">
        <v>0</v>
      </c>
      <c r="G20" s="39">
        <v>28</v>
      </c>
      <c r="H20" s="40">
        <v>50</v>
      </c>
      <c r="I20" s="39">
        <v>35</v>
      </c>
      <c r="J20" s="39">
        <v>15</v>
      </c>
      <c r="K20" s="39">
        <v>0</v>
      </c>
      <c r="L20" s="39">
        <v>20</v>
      </c>
      <c r="M20" s="40">
        <v>42.857142857142854</v>
      </c>
      <c r="N20" s="39">
        <v>8</v>
      </c>
      <c r="O20" s="39">
        <v>5</v>
      </c>
      <c r="P20" s="39">
        <v>0</v>
      </c>
      <c r="Q20" s="39">
        <v>3</v>
      </c>
      <c r="R20" s="40">
        <v>62.5</v>
      </c>
      <c r="S20" s="41">
        <v>27</v>
      </c>
      <c r="T20" s="41">
        <v>10</v>
      </c>
      <c r="U20" s="39">
        <v>0</v>
      </c>
      <c r="V20" s="39">
        <v>17</v>
      </c>
      <c r="W20" s="40">
        <v>37.037037037037038</v>
      </c>
      <c r="X20" s="41">
        <v>21</v>
      </c>
      <c r="Y20" s="41">
        <v>13</v>
      </c>
      <c r="Z20" s="39">
        <v>0</v>
      </c>
      <c r="AA20" s="39">
        <v>8</v>
      </c>
      <c r="AB20" s="40">
        <v>61.904761904761905</v>
      </c>
      <c r="AC20" s="42">
        <v>20</v>
      </c>
      <c r="AD20" s="42">
        <v>13</v>
      </c>
      <c r="AE20" s="42">
        <v>0</v>
      </c>
      <c r="AF20" s="39">
        <v>7</v>
      </c>
      <c r="AG20" s="40">
        <v>65</v>
      </c>
      <c r="AH20" s="43">
        <v>9</v>
      </c>
      <c r="AI20" s="42">
        <v>5</v>
      </c>
      <c r="AJ20" s="42">
        <v>0</v>
      </c>
      <c r="AK20" s="39">
        <v>4</v>
      </c>
      <c r="AL20" s="44">
        <v>55.555555555555557</v>
      </c>
    </row>
    <row r="21" spans="2:38" ht="13.75" customHeight="1" x14ac:dyDescent="0.2">
      <c r="B21" s="31" t="s">
        <v>22</v>
      </c>
      <c r="C21" s="38"/>
      <c r="D21" s="39">
        <v>31</v>
      </c>
      <c r="E21" s="39">
        <v>12</v>
      </c>
      <c r="F21" s="39">
        <v>0</v>
      </c>
      <c r="G21" s="39">
        <v>19</v>
      </c>
      <c r="H21" s="40">
        <v>38.70967741935484</v>
      </c>
      <c r="I21" s="39">
        <v>10</v>
      </c>
      <c r="J21" s="39">
        <v>2</v>
      </c>
      <c r="K21" s="39">
        <v>0</v>
      </c>
      <c r="L21" s="39">
        <v>8</v>
      </c>
      <c r="M21" s="40">
        <v>20</v>
      </c>
      <c r="N21" s="39">
        <v>5</v>
      </c>
      <c r="O21" s="39">
        <v>1</v>
      </c>
      <c r="P21" s="39">
        <v>0</v>
      </c>
      <c r="Q21" s="39">
        <v>4</v>
      </c>
      <c r="R21" s="40">
        <v>20</v>
      </c>
      <c r="S21" s="41">
        <v>5</v>
      </c>
      <c r="T21" s="41">
        <v>1</v>
      </c>
      <c r="U21" s="39">
        <v>0</v>
      </c>
      <c r="V21" s="39">
        <v>4</v>
      </c>
      <c r="W21" s="40">
        <v>20</v>
      </c>
      <c r="X21" s="41">
        <v>21</v>
      </c>
      <c r="Y21" s="41">
        <v>10</v>
      </c>
      <c r="Z21" s="39">
        <v>0</v>
      </c>
      <c r="AA21" s="39">
        <v>11</v>
      </c>
      <c r="AB21" s="40">
        <v>47.619047619047613</v>
      </c>
      <c r="AC21" s="42">
        <v>17</v>
      </c>
      <c r="AD21" s="42">
        <v>8</v>
      </c>
      <c r="AE21" s="42">
        <v>0</v>
      </c>
      <c r="AF21" s="39">
        <v>9</v>
      </c>
      <c r="AG21" s="40">
        <v>47.058823529411761</v>
      </c>
      <c r="AH21" s="43">
        <v>9</v>
      </c>
      <c r="AI21" s="42">
        <v>3</v>
      </c>
      <c r="AJ21" s="42">
        <v>0</v>
      </c>
      <c r="AK21" s="39">
        <v>6</v>
      </c>
      <c r="AL21" s="44">
        <v>33.333333333333329</v>
      </c>
    </row>
    <row r="22" spans="2:38" ht="13.75" customHeight="1" x14ac:dyDescent="0.2">
      <c r="B22" s="31" t="s">
        <v>23</v>
      </c>
      <c r="C22" s="38"/>
      <c r="D22" s="39">
        <v>40</v>
      </c>
      <c r="E22" s="39">
        <v>15</v>
      </c>
      <c r="F22" s="39">
        <v>0</v>
      </c>
      <c r="G22" s="39">
        <v>25</v>
      </c>
      <c r="H22" s="40">
        <v>37.5</v>
      </c>
      <c r="I22" s="39">
        <v>14</v>
      </c>
      <c r="J22" s="39">
        <v>6</v>
      </c>
      <c r="K22" s="39">
        <v>0</v>
      </c>
      <c r="L22" s="39">
        <v>8</v>
      </c>
      <c r="M22" s="40">
        <v>42.857142857142854</v>
      </c>
      <c r="N22" s="39">
        <v>7</v>
      </c>
      <c r="O22" s="39">
        <v>5</v>
      </c>
      <c r="P22" s="39">
        <v>0</v>
      </c>
      <c r="Q22" s="39">
        <v>2</v>
      </c>
      <c r="R22" s="40">
        <v>71.428571428571431</v>
      </c>
      <c r="S22" s="41">
        <v>7</v>
      </c>
      <c r="T22" s="41">
        <v>1</v>
      </c>
      <c r="U22" s="39">
        <v>0</v>
      </c>
      <c r="V22" s="39">
        <v>6</v>
      </c>
      <c r="W22" s="40">
        <v>14.285714285714285</v>
      </c>
      <c r="X22" s="41">
        <v>26</v>
      </c>
      <c r="Y22" s="41">
        <v>9</v>
      </c>
      <c r="Z22" s="39">
        <v>0</v>
      </c>
      <c r="AA22" s="39">
        <v>17</v>
      </c>
      <c r="AB22" s="40">
        <v>34.615384615384613</v>
      </c>
      <c r="AC22" s="42">
        <v>25</v>
      </c>
      <c r="AD22" s="42">
        <v>8</v>
      </c>
      <c r="AE22" s="42">
        <v>0</v>
      </c>
      <c r="AF22" s="39">
        <v>17</v>
      </c>
      <c r="AG22" s="40">
        <v>32</v>
      </c>
      <c r="AH22" s="43">
        <v>8</v>
      </c>
      <c r="AI22" s="42">
        <v>6</v>
      </c>
      <c r="AJ22" s="42">
        <v>0</v>
      </c>
      <c r="AK22" s="39">
        <v>2</v>
      </c>
      <c r="AL22" s="44">
        <v>75</v>
      </c>
    </row>
    <row r="23" spans="2:38" ht="13.75" customHeight="1" x14ac:dyDescent="0.2">
      <c r="B23" s="31" t="s">
        <v>24</v>
      </c>
      <c r="C23" s="38"/>
      <c r="D23" s="39">
        <v>126</v>
      </c>
      <c r="E23" s="39">
        <v>64</v>
      </c>
      <c r="F23" s="39">
        <v>1</v>
      </c>
      <c r="G23" s="39">
        <v>61</v>
      </c>
      <c r="H23" s="40">
        <v>50.793650793650791</v>
      </c>
      <c r="I23" s="39">
        <v>87</v>
      </c>
      <c r="J23" s="39">
        <v>45</v>
      </c>
      <c r="K23" s="39">
        <v>1</v>
      </c>
      <c r="L23" s="39">
        <v>41</v>
      </c>
      <c r="M23" s="40">
        <v>51.724137931034484</v>
      </c>
      <c r="N23" s="39">
        <v>41</v>
      </c>
      <c r="O23" s="39">
        <v>28</v>
      </c>
      <c r="P23" s="39">
        <v>0</v>
      </c>
      <c r="Q23" s="39">
        <v>13</v>
      </c>
      <c r="R23" s="40">
        <v>68.292682926829272</v>
      </c>
      <c r="S23" s="41">
        <v>46</v>
      </c>
      <c r="T23" s="41">
        <v>17</v>
      </c>
      <c r="U23" s="39">
        <v>1</v>
      </c>
      <c r="V23" s="39">
        <v>28</v>
      </c>
      <c r="W23" s="40">
        <v>36.95652173913043</v>
      </c>
      <c r="X23" s="41">
        <v>39</v>
      </c>
      <c r="Y23" s="41">
        <v>19</v>
      </c>
      <c r="Z23" s="39">
        <v>0</v>
      </c>
      <c r="AA23" s="39">
        <v>20</v>
      </c>
      <c r="AB23" s="40">
        <v>48.717948717948715</v>
      </c>
      <c r="AC23" s="42">
        <v>32</v>
      </c>
      <c r="AD23" s="42">
        <v>15</v>
      </c>
      <c r="AE23" s="42">
        <v>0</v>
      </c>
      <c r="AF23" s="39">
        <v>17</v>
      </c>
      <c r="AG23" s="40">
        <v>46.875</v>
      </c>
      <c r="AH23" s="43">
        <v>48</v>
      </c>
      <c r="AI23" s="42">
        <v>32</v>
      </c>
      <c r="AJ23" s="42">
        <v>0</v>
      </c>
      <c r="AK23" s="39">
        <v>16</v>
      </c>
      <c r="AL23" s="44">
        <v>66.666666666666657</v>
      </c>
    </row>
    <row r="24" spans="2:38" ht="13.75" customHeight="1" x14ac:dyDescent="0.2">
      <c r="B24" s="31" t="s">
        <v>25</v>
      </c>
      <c r="C24" s="38"/>
      <c r="D24" s="39">
        <v>106</v>
      </c>
      <c r="E24" s="39">
        <v>46</v>
      </c>
      <c r="F24" s="39">
        <v>0</v>
      </c>
      <c r="G24" s="39">
        <v>60</v>
      </c>
      <c r="H24" s="40">
        <v>43.39622641509434</v>
      </c>
      <c r="I24" s="39">
        <v>67</v>
      </c>
      <c r="J24" s="39">
        <v>30</v>
      </c>
      <c r="K24" s="39">
        <v>0</v>
      </c>
      <c r="L24" s="39">
        <v>37</v>
      </c>
      <c r="M24" s="40">
        <v>44.776119402985074</v>
      </c>
      <c r="N24" s="39">
        <v>17</v>
      </c>
      <c r="O24" s="39">
        <v>4</v>
      </c>
      <c r="P24" s="39">
        <v>0</v>
      </c>
      <c r="Q24" s="39">
        <v>13</v>
      </c>
      <c r="R24" s="40">
        <v>23.52941176470588</v>
      </c>
      <c r="S24" s="41">
        <v>50</v>
      </c>
      <c r="T24" s="41">
        <v>26</v>
      </c>
      <c r="U24" s="39">
        <v>0</v>
      </c>
      <c r="V24" s="39">
        <v>24</v>
      </c>
      <c r="W24" s="40">
        <v>52</v>
      </c>
      <c r="X24" s="41">
        <v>39</v>
      </c>
      <c r="Y24" s="41">
        <v>16</v>
      </c>
      <c r="Z24" s="39">
        <v>0</v>
      </c>
      <c r="AA24" s="39">
        <v>23</v>
      </c>
      <c r="AB24" s="40">
        <v>41.025641025641022</v>
      </c>
      <c r="AC24" s="42">
        <v>38</v>
      </c>
      <c r="AD24" s="42">
        <v>15</v>
      </c>
      <c r="AE24" s="42">
        <v>0</v>
      </c>
      <c r="AF24" s="39">
        <v>23</v>
      </c>
      <c r="AG24" s="40">
        <v>39.473684210526315</v>
      </c>
      <c r="AH24" s="43">
        <v>18</v>
      </c>
      <c r="AI24" s="42">
        <v>5</v>
      </c>
      <c r="AJ24" s="42">
        <v>0</v>
      </c>
      <c r="AK24" s="39">
        <v>13</v>
      </c>
      <c r="AL24" s="44">
        <v>27.777777777777779</v>
      </c>
    </row>
    <row r="25" spans="2:38" ht="13.75" customHeight="1" x14ac:dyDescent="0.2">
      <c r="B25" s="31" t="s">
        <v>26</v>
      </c>
      <c r="C25" s="38"/>
      <c r="D25" s="39">
        <v>163</v>
      </c>
      <c r="E25" s="39">
        <v>59</v>
      </c>
      <c r="F25" s="39">
        <v>0</v>
      </c>
      <c r="G25" s="39">
        <v>104</v>
      </c>
      <c r="H25" s="40">
        <v>36.196319018404907</v>
      </c>
      <c r="I25" s="39">
        <v>107</v>
      </c>
      <c r="J25" s="39">
        <v>40</v>
      </c>
      <c r="K25" s="39">
        <v>0</v>
      </c>
      <c r="L25" s="39">
        <v>67</v>
      </c>
      <c r="M25" s="40">
        <v>37.383177570093459</v>
      </c>
      <c r="N25" s="39">
        <v>62</v>
      </c>
      <c r="O25" s="39">
        <v>28</v>
      </c>
      <c r="P25" s="39">
        <v>0</v>
      </c>
      <c r="Q25" s="39">
        <v>34</v>
      </c>
      <c r="R25" s="40">
        <v>45.161290322580641</v>
      </c>
      <c r="S25" s="41">
        <v>45</v>
      </c>
      <c r="T25" s="41">
        <v>12</v>
      </c>
      <c r="U25" s="39">
        <v>0</v>
      </c>
      <c r="V25" s="39">
        <v>33</v>
      </c>
      <c r="W25" s="40">
        <v>26.666666666666668</v>
      </c>
      <c r="X25" s="41">
        <v>56</v>
      </c>
      <c r="Y25" s="41">
        <v>19</v>
      </c>
      <c r="Z25" s="39">
        <v>0</v>
      </c>
      <c r="AA25" s="39">
        <v>37</v>
      </c>
      <c r="AB25" s="40">
        <v>33.928571428571431</v>
      </c>
      <c r="AC25" s="42">
        <v>50</v>
      </c>
      <c r="AD25" s="42">
        <v>16</v>
      </c>
      <c r="AE25" s="42">
        <v>0</v>
      </c>
      <c r="AF25" s="39">
        <v>34</v>
      </c>
      <c r="AG25" s="40">
        <v>32</v>
      </c>
      <c r="AH25" s="43">
        <v>68</v>
      </c>
      <c r="AI25" s="42">
        <v>31</v>
      </c>
      <c r="AJ25" s="42">
        <v>0</v>
      </c>
      <c r="AK25" s="39">
        <v>37</v>
      </c>
      <c r="AL25" s="44">
        <v>45.588235294117645</v>
      </c>
    </row>
    <row r="26" spans="2:38" ht="13.75" customHeight="1" x14ac:dyDescent="0.2">
      <c r="B26" s="31" t="s">
        <v>27</v>
      </c>
      <c r="C26" s="38"/>
      <c r="D26" s="39">
        <v>393</v>
      </c>
      <c r="E26" s="39">
        <v>158</v>
      </c>
      <c r="F26" s="39">
        <v>0</v>
      </c>
      <c r="G26" s="39">
        <v>235</v>
      </c>
      <c r="H26" s="40">
        <v>40.203562340966918</v>
      </c>
      <c r="I26" s="39">
        <v>275</v>
      </c>
      <c r="J26" s="39">
        <v>119</v>
      </c>
      <c r="K26" s="39">
        <v>0</v>
      </c>
      <c r="L26" s="39">
        <v>156</v>
      </c>
      <c r="M26" s="40">
        <v>43.272727272727273</v>
      </c>
      <c r="N26" s="39">
        <v>114</v>
      </c>
      <c r="O26" s="39">
        <v>59</v>
      </c>
      <c r="P26" s="39">
        <v>0</v>
      </c>
      <c r="Q26" s="39">
        <v>55</v>
      </c>
      <c r="R26" s="40">
        <v>51.754385964912288</v>
      </c>
      <c r="S26" s="41">
        <v>161</v>
      </c>
      <c r="T26" s="41">
        <v>60</v>
      </c>
      <c r="U26" s="39">
        <v>0</v>
      </c>
      <c r="V26" s="39">
        <v>101</v>
      </c>
      <c r="W26" s="40">
        <v>37.267080745341616</v>
      </c>
      <c r="X26" s="41">
        <v>118</v>
      </c>
      <c r="Y26" s="41">
        <v>39</v>
      </c>
      <c r="Z26" s="39">
        <v>0</v>
      </c>
      <c r="AA26" s="39">
        <v>79</v>
      </c>
      <c r="AB26" s="40">
        <v>33.050847457627121</v>
      </c>
      <c r="AC26" s="42">
        <v>107</v>
      </c>
      <c r="AD26" s="42">
        <v>35</v>
      </c>
      <c r="AE26" s="42">
        <v>0</v>
      </c>
      <c r="AF26" s="39">
        <v>72</v>
      </c>
      <c r="AG26" s="40">
        <v>32.710280373831772</v>
      </c>
      <c r="AH26" s="43">
        <v>125</v>
      </c>
      <c r="AI26" s="42">
        <v>63</v>
      </c>
      <c r="AJ26" s="42">
        <v>0</v>
      </c>
      <c r="AK26" s="39">
        <v>62</v>
      </c>
      <c r="AL26" s="44">
        <v>50.4</v>
      </c>
    </row>
    <row r="27" spans="2:38" ht="13.75" customHeight="1" x14ac:dyDescent="0.2">
      <c r="B27" s="31" t="s">
        <v>28</v>
      </c>
      <c r="C27" s="38"/>
      <c r="D27" s="39">
        <v>115</v>
      </c>
      <c r="E27" s="39">
        <v>46</v>
      </c>
      <c r="F27" s="39">
        <v>1</v>
      </c>
      <c r="G27" s="39">
        <v>68</v>
      </c>
      <c r="H27" s="40">
        <v>40</v>
      </c>
      <c r="I27" s="39">
        <v>59</v>
      </c>
      <c r="J27" s="39">
        <v>25</v>
      </c>
      <c r="K27" s="39">
        <v>1</v>
      </c>
      <c r="L27" s="39">
        <v>33</v>
      </c>
      <c r="M27" s="40">
        <v>42.372881355932201</v>
      </c>
      <c r="N27" s="39">
        <v>18</v>
      </c>
      <c r="O27" s="39">
        <v>7</v>
      </c>
      <c r="P27" s="39">
        <v>0</v>
      </c>
      <c r="Q27" s="39">
        <v>11</v>
      </c>
      <c r="R27" s="40">
        <v>38.888888888888893</v>
      </c>
      <c r="S27" s="41">
        <v>41</v>
      </c>
      <c r="T27" s="41">
        <v>18</v>
      </c>
      <c r="U27" s="39">
        <v>1</v>
      </c>
      <c r="V27" s="39">
        <v>22</v>
      </c>
      <c r="W27" s="40">
        <v>43.902439024390247</v>
      </c>
      <c r="X27" s="41">
        <v>56</v>
      </c>
      <c r="Y27" s="41">
        <v>21</v>
      </c>
      <c r="Z27" s="39">
        <v>0</v>
      </c>
      <c r="AA27" s="39">
        <v>35</v>
      </c>
      <c r="AB27" s="40">
        <v>37.5</v>
      </c>
      <c r="AC27" s="42">
        <v>50</v>
      </c>
      <c r="AD27" s="42">
        <v>19</v>
      </c>
      <c r="AE27" s="42">
        <v>0</v>
      </c>
      <c r="AF27" s="39">
        <v>31</v>
      </c>
      <c r="AG27" s="40">
        <v>38</v>
      </c>
      <c r="AH27" s="43">
        <v>24</v>
      </c>
      <c r="AI27" s="42">
        <v>9</v>
      </c>
      <c r="AJ27" s="42">
        <v>0</v>
      </c>
      <c r="AK27" s="39">
        <v>15</v>
      </c>
      <c r="AL27" s="44">
        <v>37.5</v>
      </c>
    </row>
    <row r="28" spans="2:38" ht="13.75" customHeight="1" x14ac:dyDescent="0.2">
      <c r="B28" s="31" t="s">
        <v>29</v>
      </c>
      <c r="C28" s="38"/>
      <c r="D28" s="39">
        <v>41</v>
      </c>
      <c r="E28" s="39">
        <v>13</v>
      </c>
      <c r="F28" s="39">
        <v>0</v>
      </c>
      <c r="G28" s="39">
        <v>28</v>
      </c>
      <c r="H28" s="40">
        <v>31.707317073170731</v>
      </c>
      <c r="I28" s="39">
        <v>11</v>
      </c>
      <c r="J28" s="39">
        <v>4</v>
      </c>
      <c r="K28" s="39">
        <v>0</v>
      </c>
      <c r="L28" s="39">
        <v>7</v>
      </c>
      <c r="M28" s="40">
        <v>36.363636363636367</v>
      </c>
      <c r="N28" s="39">
        <v>3</v>
      </c>
      <c r="O28" s="39">
        <v>1</v>
      </c>
      <c r="P28" s="39">
        <v>0</v>
      </c>
      <c r="Q28" s="39">
        <v>2</v>
      </c>
      <c r="R28" s="40">
        <v>33.333333333333329</v>
      </c>
      <c r="S28" s="41">
        <v>8</v>
      </c>
      <c r="T28" s="41">
        <v>3</v>
      </c>
      <c r="U28" s="39">
        <v>0</v>
      </c>
      <c r="V28" s="39">
        <v>5</v>
      </c>
      <c r="W28" s="40">
        <v>37.5</v>
      </c>
      <c r="X28" s="41">
        <v>30</v>
      </c>
      <c r="Y28" s="41">
        <v>9</v>
      </c>
      <c r="Z28" s="39">
        <v>0</v>
      </c>
      <c r="AA28" s="39">
        <v>21</v>
      </c>
      <c r="AB28" s="40">
        <v>30</v>
      </c>
      <c r="AC28" s="42">
        <v>29</v>
      </c>
      <c r="AD28" s="42">
        <v>9</v>
      </c>
      <c r="AE28" s="42">
        <v>0</v>
      </c>
      <c r="AF28" s="39">
        <v>20</v>
      </c>
      <c r="AG28" s="40">
        <v>31.03448275862069</v>
      </c>
      <c r="AH28" s="43">
        <v>4</v>
      </c>
      <c r="AI28" s="42">
        <v>1</v>
      </c>
      <c r="AJ28" s="42">
        <v>0</v>
      </c>
      <c r="AK28" s="39">
        <v>3</v>
      </c>
      <c r="AL28" s="44">
        <v>25</v>
      </c>
    </row>
    <row r="29" spans="2:38" ht="13.75" customHeight="1" x14ac:dyDescent="0.2">
      <c r="B29" s="31" t="s">
        <v>30</v>
      </c>
      <c r="C29" s="38"/>
      <c r="D29" s="39">
        <v>91</v>
      </c>
      <c r="E29" s="39">
        <v>44</v>
      </c>
      <c r="F29" s="39">
        <v>0</v>
      </c>
      <c r="G29" s="39">
        <v>47</v>
      </c>
      <c r="H29" s="40">
        <v>48.35164835164835</v>
      </c>
      <c r="I29" s="39">
        <v>40</v>
      </c>
      <c r="J29" s="39">
        <v>22</v>
      </c>
      <c r="K29" s="39">
        <v>0</v>
      </c>
      <c r="L29" s="39">
        <v>18</v>
      </c>
      <c r="M29" s="40">
        <v>55.000000000000007</v>
      </c>
      <c r="N29" s="39">
        <v>30</v>
      </c>
      <c r="O29" s="39">
        <v>16</v>
      </c>
      <c r="P29" s="39">
        <v>0</v>
      </c>
      <c r="Q29" s="39">
        <v>14</v>
      </c>
      <c r="R29" s="40">
        <v>53.333333333333336</v>
      </c>
      <c r="S29" s="41">
        <v>10</v>
      </c>
      <c r="T29" s="41">
        <v>6</v>
      </c>
      <c r="U29" s="39">
        <v>0</v>
      </c>
      <c r="V29" s="39">
        <v>4</v>
      </c>
      <c r="W29" s="40">
        <v>60</v>
      </c>
      <c r="X29" s="41">
        <v>51</v>
      </c>
      <c r="Y29" s="41">
        <v>22</v>
      </c>
      <c r="Z29" s="39">
        <v>0</v>
      </c>
      <c r="AA29" s="39">
        <v>29</v>
      </c>
      <c r="AB29" s="40">
        <v>43.137254901960787</v>
      </c>
      <c r="AC29" s="42">
        <v>40</v>
      </c>
      <c r="AD29" s="42">
        <v>17</v>
      </c>
      <c r="AE29" s="42">
        <v>0</v>
      </c>
      <c r="AF29" s="39">
        <v>23</v>
      </c>
      <c r="AG29" s="40">
        <v>42.5</v>
      </c>
      <c r="AH29" s="43">
        <v>41</v>
      </c>
      <c r="AI29" s="42">
        <v>21</v>
      </c>
      <c r="AJ29" s="42">
        <v>0</v>
      </c>
      <c r="AK29" s="39">
        <v>20</v>
      </c>
      <c r="AL29" s="44">
        <v>51.219512195121951</v>
      </c>
    </row>
    <row r="30" spans="2:38" ht="13.75" customHeight="1" x14ac:dyDescent="0.2">
      <c r="B30" s="31" t="s">
        <v>31</v>
      </c>
      <c r="C30" s="38"/>
      <c r="D30" s="39">
        <v>627</v>
      </c>
      <c r="E30" s="39">
        <v>245</v>
      </c>
      <c r="F30" s="39">
        <v>0</v>
      </c>
      <c r="G30" s="39">
        <v>382</v>
      </c>
      <c r="H30" s="40">
        <v>39.074960127591709</v>
      </c>
      <c r="I30" s="39">
        <v>343</v>
      </c>
      <c r="J30" s="39">
        <v>140</v>
      </c>
      <c r="K30" s="39">
        <v>0</v>
      </c>
      <c r="L30" s="39">
        <v>203</v>
      </c>
      <c r="M30" s="40">
        <v>40.816326530612244</v>
      </c>
      <c r="N30" s="39">
        <v>144</v>
      </c>
      <c r="O30" s="39">
        <v>76</v>
      </c>
      <c r="P30" s="39">
        <v>0</v>
      </c>
      <c r="Q30" s="39">
        <v>68</v>
      </c>
      <c r="R30" s="40">
        <v>52.777777777777779</v>
      </c>
      <c r="S30" s="41">
        <v>199</v>
      </c>
      <c r="T30" s="41">
        <v>64</v>
      </c>
      <c r="U30" s="39">
        <v>0</v>
      </c>
      <c r="V30" s="39">
        <v>135</v>
      </c>
      <c r="W30" s="40">
        <v>32.1608040201005</v>
      </c>
      <c r="X30" s="41">
        <v>284</v>
      </c>
      <c r="Y30" s="41">
        <v>105</v>
      </c>
      <c r="Z30" s="39">
        <v>0</v>
      </c>
      <c r="AA30" s="39">
        <v>179</v>
      </c>
      <c r="AB30" s="40">
        <v>36.971830985915496</v>
      </c>
      <c r="AC30" s="42">
        <v>260</v>
      </c>
      <c r="AD30" s="42">
        <v>91</v>
      </c>
      <c r="AE30" s="42">
        <v>0</v>
      </c>
      <c r="AF30" s="39">
        <v>169</v>
      </c>
      <c r="AG30" s="40">
        <v>35</v>
      </c>
      <c r="AH30" s="43">
        <v>168</v>
      </c>
      <c r="AI30" s="42">
        <v>90</v>
      </c>
      <c r="AJ30" s="42">
        <v>0</v>
      </c>
      <c r="AK30" s="39">
        <v>78</v>
      </c>
      <c r="AL30" s="44">
        <v>53.571428571428569</v>
      </c>
    </row>
    <row r="31" spans="2:38" ht="13.75" customHeight="1" x14ac:dyDescent="0.2">
      <c r="B31" s="31" t="s">
        <v>32</v>
      </c>
      <c r="C31" s="38"/>
      <c r="D31" s="39">
        <v>203</v>
      </c>
      <c r="E31" s="39">
        <v>83</v>
      </c>
      <c r="F31" s="39">
        <v>0</v>
      </c>
      <c r="G31" s="39">
        <v>120</v>
      </c>
      <c r="H31" s="40">
        <v>40.88669950738916</v>
      </c>
      <c r="I31" s="39">
        <v>70</v>
      </c>
      <c r="J31" s="39">
        <v>24</v>
      </c>
      <c r="K31" s="39">
        <v>0</v>
      </c>
      <c r="L31" s="39">
        <v>46</v>
      </c>
      <c r="M31" s="40">
        <v>34.285714285714285</v>
      </c>
      <c r="N31" s="39">
        <v>40</v>
      </c>
      <c r="O31" s="39">
        <v>16</v>
      </c>
      <c r="P31" s="39">
        <v>0</v>
      </c>
      <c r="Q31" s="39">
        <v>24</v>
      </c>
      <c r="R31" s="40">
        <v>40</v>
      </c>
      <c r="S31" s="41">
        <v>30</v>
      </c>
      <c r="T31" s="41">
        <v>8</v>
      </c>
      <c r="U31" s="39">
        <v>0</v>
      </c>
      <c r="V31" s="39">
        <v>22</v>
      </c>
      <c r="W31" s="40">
        <v>26.666666666666668</v>
      </c>
      <c r="X31" s="41">
        <v>133</v>
      </c>
      <c r="Y31" s="41">
        <v>59</v>
      </c>
      <c r="Z31" s="39">
        <v>0</v>
      </c>
      <c r="AA31" s="39">
        <v>74</v>
      </c>
      <c r="AB31" s="40">
        <v>44.360902255639097</v>
      </c>
      <c r="AC31" s="42">
        <v>116</v>
      </c>
      <c r="AD31" s="42">
        <v>52</v>
      </c>
      <c r="AE31" s="42">
        <v>0</v>
      </c>
      <c r="AF31" s="39">
        <v>64</v>
      </c>
      <c r="AG31" s="40">
        <v>44.827586206896555</v>
      </c>
      <c r="AH31" s="43">
        <v>57</v>
      </c>
      <c r="AI31" s="42">
        <v>23</v>
      </c>
      <c r="AJ31" s="42">
        <v>0</v>
      </c>
      <c r="AK31" s="39">
        <v>34</v>
      </c>
      <c r="AL31" s="44">
        <v>40.350877192982452</v>
      </c>
    </row>
    <row r="32" spans="2:38" ht="13.75" customHeight="1" x14ac:dyDescent="0.2">
      <c r="B32" s="31" t="s">
        <v>33</v>
      </c>
      <c r="C32" s="38"/>
      <c r="D32" s="39">
        <v>60</v>
      </c>
      <c r="E32" s="39">
        <v>18</v>
      </c>
      <c r="F32" s="39">
        <v>0</v>
      </c>
      <c r="G32" s="39">
        <v>42</v>
      </c>
      <c r="H32" s="40">
        <v>30</v>
      </c>
      <c r="I32" s="39">
        <v>38</v>
      </c>
      <c r="J32" s="39">
        <v>10</v>
      </c>
      <c r="K32" s="39">
        <v>0</v>
      </c>
      <c r="L32" s="39">
        <v>28</v>
      </c>
      <c r="M32" s="40">
        <v>26.315789473684209</v>
      </c>
      <c r="N32" s="39">
        <v>19</v>
      </c>
      <c r="O32" s="39">
        <v>6</v>
      </c>
      <c r="P32" s="39">
        <v>0</v>
      </c>
      <c r="Q32" s="39">
        <v>13</v>
      </c>
      <c r="R32" s="40">
        <v>31.578947368421051</v>
      </c>
      <c r="S32" s="41">
        <v>19</v>
      </c>
      <c r="T32" s="41">
        <v>4</v>
      </c>
      <c r="U32" s="39">
        <v>0</v>
      </c>
      <c r="V32" s="39">
        <v>15</v>
      </c>
      <c r="W32" s="40">
        <v>21.052631578947366</v>
      </c>
      <c r="X32" s="41">
        <v>22</v>
      </c>
      <c r="Y32" s="41">
        <v>8</v>
      </c>
      <c r="Z32" s="39">
        <v>0</v>
      </c>
      <c r="AA32" s="39">
        <v>14</v>
      </c>
      <c r="AB32" s="40">
        <v>36.363636363636367</v>
      </c>
      <c r="AC32" s="42">
        <v>18</v>
      </c>
      <c r="AD32" s="42">
        <v>7</v>
      </c>
      <c r="AE32" s="42">
        <v>0</v>
      </c>
      <c r="AF32" s="39">
        <v>11</v>
      </c>
      <c r="AG32" s="40">
        <v>38.888888888888893</v>
      </c>
      <c r="AH32" s="43">
        <v>23</v>
      </c>
      <c r="AI32" s="42">
        <v>7</v>
      </c>
      <c r="AJ32" s="42">
        <v>0</v>
      </c>
      <c r="AK32" s="39">
        <v>16</v>
      </c>
      <c r="AL32" s="44">
        <v>30.434782608695656</v>
      </c>
    </row>
    <row r="33" spans="2:38" ht="13.75" customHeight="1" x14ac:dyDescent="0.2">
      <c r="B33" s="31" t="s">
        <v>34</v>
      </c>
      <c r="C33" s="38"/>
      <c r="D33" s="39">
        <v>71</v>
      </c>
      <c r="E33" s="39">
        <v>21</v>
      </c>
      <c r="F33" s="39">
        <v>0</v>
      </c>
      <c r="G33" s="39">
        <v>50</v>
      </c>
      <c r="H33" s="40">
        <v>29.577464788732392</v>
      </c>
      <c r="I33" s="39">
        <v>39</v>
      </c>
      <c r="J33" s="39">
        <v>13</v>
      </c>
      <c r="K33" s="39">
        <v>0</v>
      </c>
      <c r="L33" s="39">
        <v>26</v>
      </c>
      <c r="M33" s="40">
        <v>33.333333333333329</v>
      </c>
      <c r="N33" s="39">
        <v>5</v>
      </c>
      <c r="O33" s="39">
        <v>1</v>
      </c>
      <c r="P33" s="39">
        <v>0</v>
      </c>
      <c r="Q33" s="39">
        <v>4</v>
      </c>
      <c r="R33" s="40">
        <v>20</v>
      </c>
      <c r="S33" s="41">
        <v>34</v>
      </c>
      <c r="T33" s="41">
        <v>12</v>
      </c>
      <c r="U33" s="39">
        <v>0</v>
      </c>
      <c r="V33" s="39">
        <v>22</v>
      </c>
      <c r="W33" s="40">
        <v>35.294117647058826</v>
      </c>
      <c r="X33" s="41">
        <v>32</v>
      </c>
      <c r="Y33" s="41">
        <v>8</v>
      </c>
      <c r="Z33" s="39">
        <v>0</v>
      </c>
      <c r="AA33" s="39">
        <v>24</v>
      </c>
      <c r="AB33" s="40">
        <v>25</v>
      </c>
      <c r="AC33" s="42">
        <v>27</v>
      </c>
      <c r="AD33" s="42">
        <v>6</v>
      </c>
      <c r="AE33" s="42">
        <v>0</v>
      </c>
      <c r="AF33" s="39">
        <v>21</v>
      </c>
      <c r="AG33" s="40">
        <v>22.222222222222221</v>
      </c>
      <c r="AH33" s="43">
        <v>10</v>
      </c>
      <c r="AI33" s="42">
        <v>3</v>
      </c>
      <c r="AJ33" s="42">
        <v>0</v>
      </c>
      <c r="AK33" s="39">
        <v>7</v>
      </c>
      <c r="AL33" s="44">
        <v>30</v>
      </c>
    </row>
    <row r="34" spans="2:38" ht="13.75" customHeight="1" x14ac:dyDescent="0.2">
      <c r="B34" s="31" t="s">
        <v>35</v>
      </c>
      <c r="C34" s="38"/>
      <c r="D34" s="39">
        <v>37</v>
      </c>
      <c r="E34" s="39">
        <v>8</v>
      </c>
      <c r="F34" s="39">
        <v>0</v>
      </c>
      <c r="G34" s="39">
        <v>29</v>
      </c>
      <c r="H34" s="40">
        <v>21.621621621621621</v>
      </c>
      <c r="I34" s="39">
        <v>18</v>
      </c>
      <c r="J34" s="39">
        <v>3</v>
      </c>
      <c r="K34" s="39">
        <v>0</v>
      </c>
      <c r="L34" s="39">
        <v>15</v>
      </c>
      <c r="M34" s="40">
        <v>16.666666666666664</v>
      </c>
      <c r="N34" s="39">
        <v>6</v>
      </c>
      <c r="O34" s="39">
        <v>1</v>
      </c>
      <c r="P34" s="39">
        <v>0</v>
      </c>
      <c r="Q34" s="39">
        <v>5</v>
      </c>
      <c r="R34" s="40">
        <v>16.666666666666664</v>
      </c>
      <c r="S34" s="41">
        <v>12</v>
      </c>
      <c r="T34" s="41">
        <v>2</v>
      </c>
      <c r="U34" s="39">
        <v>0</v>
      </c>
      <c r="V34" s="39">
        <v>10</v>
      </c>
      <c r="W34" s="40">
        <v>16.666666666666664</v>
      </c>
      <c r="X34" s="41">
        <v>19</v>
      </c>
      <c r="Y34" s="41">
        <v>5</v>
      </c>
      <c r="Z34" s="39">
        <v>0</v>
      </c>
      <c r="AA34" s="39">
        <v>14</v>
      </c>
      <c r="AB34" s="40">
        <v>26.315789473684209</v>
      </c>
      <c r="AC34" s="42">
        <v>18</v>
      </c>
      <c r="AD34" s="42">
        <v>4</v>
      </c>
      <c r="AE34" s="42">
        <v>0</v>
      </c>
      <c r="AF34" s="39">
        <v>14</v>
      </c>
      <c r="AG34" s="40">
        <v>22.222222222222221</v>
      </c>
      <c r="AH34" s="43">
        <v>7</v>
      </c>
      <c r="AI34" s="42">
        <v>2</v>
      </c>
      <c r="AJ34" s="42">
        <v>0</v>
      </c>
      <c r="AK34" s="39">
        <v>5</v>
      </c>
      <c r="AL34" s="44">
        <v>28.571428571428569</v>
      </c>
    </row>
    <row r="35" spans="2:38" ht="13.75" customHeight="1" x14ac:dyDescent="0.2">
      <c r="B35" s="31" t="s">
        <v>36</v>
      </c>
      <c r="C35" s="38"/>
      <c r="D35" s="39">
        <v>52</v>
      </c>
      <c r="E35" s="39">
        <v>27</v>
      </c>
      <c r="F35" s="39">
        <v>0</v>
      </c>
      <c r="G35" s="39">
        <v>25</v>
      </c>
      <c r="H35" s="40">
        <v>51.923076923076927</v>
      </c>
      <c r="I35" s="39">
        <v>27</v>
      </c>
      <c r="J35" s="39">
        <v>16</v>
      </c>
      <c r="K35" s="39">
        <v>0</v>
      </c>
      <c r="L35" s="39">
        <v>11</v>
      </c>
      <c r="M35" s="40">
        <v>59.259259259259252</v>
      </c>
      <c r="N35" s="39">
        <v>12</v>
      </c>
      <c r="O35" s="39">
        <v>5</v>
      </c>
      <c r="P35" s="39">
        <v>0</v>
      </c>
      <c r="Q35" s="39">
        <v>7</v>
      </c>
      <c r="R35" s="40">
        <v>41.666666666666671</v>
      </c>
      <c r="S35" s="41">
        <v>15</v>
      </c>
      <c r="T35" s="41">
        <v>11</v>
      </c>
      <c r="U35" s="39">
        <v>0</v>
      </c>
      <c r="V35" s="39">
        <v>4</v>
      </c>
      <c r="W35" s="40">
        <v>73.333333333333329</v>
      </c>
      <c r="X35" s="41">
        <v>25</v>
      </c>
      <c r="Y35" s="41">
        <v>11</v>
      </c>
      <c r="Z35" s="39">
        <v>0</v>
      </c>
      <c r="AA35" s="39">
        <v>14</v>
      </c>
      <c r="AB35" s="40">
        <v>44</v>
      </c>
      <c r="AC35" s="42">
        <v>22</v>
      </c>
      <c r="AD35" s="42">
        <v>11</v>
      </c>
      <c r="AE35" s="42">
        <v>0</v>
      </c>
      <c r="AF35" s="39">
        <v>11</v>
      </c>
      <c r="AG35" s="40">
        <v>50</v>
      </c>
      <c r="AH35" s="43">
        <v>15</v>
      </c>
      <c r="AI35" s="42">
        <v>5</v>
      </c>
      <c r="AJ35" s="42">
        <v>0</v>
      </c>
      <c r="AK35" s="39">
        <v>10</v>
      </c>
      <c r="AL35" s="44">
        <v>33.333333333333329</v>
      </c>
    </row>
    <row r="36" spans="2:38" ht="13.75" customHeight="1" x14ac:dyDescent="0.2">
      <c r="B36" s="31" t="s">
        <v>37</v>
      </c>
      <c r="C36" s="38"/>
      <c r="D36" s="39">
        <v>118</v>
      </c>
      <c r="E36" s="39">
        <v>55</v>
      </c>
      <c r="F36" s="39">
        <v>0</v>
      </c>
      <c r="G36" s="39">
        <v>63</v>
      </c>
      <c r="H36" s="40">
        <v>46.610169491525419</v>
      </c>
      <c r="I36" s="39">
        <v>72</v>
      </c>
      <c r="J36" s="39">
        <v>40</v>
      </c>
      <c r="K36" s="39">
        <v>0</v>
      </c>
      <c r="L36" s="39">
        <v>32</v>
      </c>
      <c r="M36" s="40">
        <v>55.555555555555557</v>
      </c>
      <c r="N36" s="39">
        <v>45</v>
      </c>
      <c r="O36" s="39">
        <v>28</v>
      </c>
      <c r="P36" s="39">
        <v>0</v>
      </c>
      <c r="Q36" s="39">
        <v>17</v>
      </c>
      <c r="R36" s="40">
        <v>62.222222222222221</v>
      </c>
      <c r="S36" s="41">
        <v>27</v>
      </c>
      <c r="T36" s="41">
        <v>12</v>
      </c>
      <c r="U36" s="39">
        <v>0</v>
      </c>
      <c r="V36" s="39">
        <v>15</v>
      </c>
      <c r="W36" s="40">
        <v>44.444444444444443</v>
      </c>
      <c r="X36" s="41">
        <v>46</v>
      </c>
      <c r="Y36" s="41">
        <v>15</v>
      </c>
      <c r="Z36" s="39">
        <v>0</v>
      </c>
      <c r="AA36" s="39">
        <v>31</v>
      </c>
      <c r="AB36" s="40">
        <v>32.608695652173914</v>
      </c>
      <c r="AC36" s="42">
        <v>44</v>
      </c>
      <c r="AD36" s="42">
        <v>15</v>
      </c>
      <c r="AE36" s="42">
        <v>0</v>
      </c>
      <c r="AF36" s="39">
        <v>29</v>
      </c>
      <c r="AG36" s="40">
        <v>34.090909090909086</v>
      </c>
      <c r="AH36" s="43">
        <v>47</v>
      </c>
      <c r="AI36" s="42">
        <v>28</v>
      </c>
      <c r="AJ36" s="42">
        <v>0</v>
      </c>
      <c r="AK36" s="39">
        <v>19</v>
      </c>
      <c r="AL36" s="44">
        <v>59.574468085106382</v>
      </c>
    </row>
    <row r="37" spans="2:38" ht="13.75" customHeight="1" x14ac:dyDescent="0.2">
      <c r="B37" s="31" t="s">
        <v>38</v>
      </c>
      <c r="C37" s="38"/>
      <c r="D37" s="39">
        <v>151</v>
      </c>
      <c r="E37" s="39">
        <v>61</v>
      </c>
      <c r="F37" s="39">
        <v>0</v>
      </c>
      <c r="G37" s="39">
        <v>90</v>
      </c>
      <c r="H37" s="40">
        <v>40.397350993377486</v>
      </c>
      <c r="I37" s="39">
        <v>53</v>
      </c>
      <c r="J37" s="39">
        <v>22</v>
      </c>
      <c r="K37" s="39">
        <v>0</v>
      </c>
      <c r="L37" s="39">
        <v>31</v>
      </c>
      <c r="M37" s="40">
        <v>41.509433962264154</v>
      </c>
      <c r="N37" s="39">
        <v>33</v>
      </c>
      <c r="O37" s="39">
        <v>15</v>
      </c>
      <c r="P37" s="39">
        <v>0</v>
      </c>
      <c r="Q37" s="39">
        <v>18</v>
      </c>
      <c r="R37" s="40">
        <v>45.454545454545453</v>
      </c>
      <c r="S37" s="41">
        <v>20</v>
      </c>
      <c r="T37" s="41">
        <v>7</v>
      </c>
      <c r="U37" s="39">
        <v>0</v>
      </c>
      <c r="V37" s="39">
        <v>13</v>
      </c>
      <c r="W37" s="40">
        <v>35</v>
      </c>
      <c r="X37" s="41">
        <v>98</v>
      </c>
      <c r="Y37" s="41">
        <v>39</v>
      </c>
      <c r="Z37" s="39">
        <v>0</v>
      </c>
      <c r="AA37" s="39">
        <v>59</v>
      </c>
      <c r="AB37" s="40">
        <v>39.795918367346935</v>
      </c>
      <c r="AC37" s="42">
        <v>81</v>
      </c>
      <c r="AD37" s="42">
        <v>34</v>
      </c>
      <c r="AE37" s="42">
        <v>0</v>
      </c>
      <c r="AF37" s="39">
        <v>47</v>
      </c>
      <c r="AG37" s="40">
        <v>41.975308641975303</v>
      </c>
      <c r="AH37" s="43">
        <v>50</v>
      </c>
      <c r="AI37" s="42">
        <v>20</v>
      </c>
      <c r="AJ37" s="42">
        <v>0</v>
      </c>
      <c r="AK37" s="39">
        <v>30</v>
      </c>
      <c r="AL37" s="44">
        <v>40</v>
      </c>
    </row>
    <row r="38" spans="2:38" ht="13.75" customHeight="1" x14ac:dyDescent="0.2">
      <c r="B38" s="31" t="s">
        <v>39</v>
      </c>
      <c r="C38" s="38"/>
      <c r="D38" s="39">
        <v>103</v>
      </c>
      <c r="E38" s="39">
        <v>28</v>
      </c>
      <c r="F38" s="39">
        <v>0</v>
      </c>
      <c r="G38" s="39">
        <v>75</v>
      </c>
      <c r="H38" s="40">
        <v>27.184466019417474</v>
      </c>
      <c r="I38" s="39">
        <v>66</v>
      </c>
      <c r="J38" s="39">
        <v>20</v>
      </c>
      <c r="K38" s="39">
        <v>0</v>
      </c>
      <c r="L38" s="39">
        <v>46</v>
      </c>
      <c r="M38" s="40">
        <v>30.303030303030305</v>
      </c>
      <c r="N38" s="39">
        <v>12</v>
      </c>
      <c r="O38" s="39">
        <v>6</v>
      </c>
      <c r="P38" s="39">
        <v>0</v>
      </c>
      <c r="Q38" s="39">
        <v>6</v>
      </c>
      <c r="R38" s="40">
        <v>50</v>
      </c>
      <c r="S38" s="41">
        <v>54</v>
      </c>
      <c r="T38" s="41">
        <v>14</v>
      </c>
      <c r="U38" s="39">
        <v>0</v>
      </c>
      <c r="V38" s="39">
        <v>40</v>
      </c>
      <c r="W38" s="40">
        <v>25.925925925925924</v>
      </c>
      <c r="X38" s="41">
        <v>37</v>
      </c>
      <c r="Y38" s="41">
        <v>8</v>
      </c>
      <c r="Z38" s="39">
        <v>0</v>
      </c>
      <c r="AA38" s="39">
        <v>29</v>
      </c>
      <c r="AB38" s="40">
        <v>21.621621621621621</v>
      </c>
      <c r="AC38" s="42">
        <v>36</v>
      </c>
      <c r="AD38" s="42">
        <v>8</v>
      </c>
      <c r="AE38" s="42">
        <v>0</v>
      </c>
      <c r="AF38" s="39">
        <v>28</v>
      </c>
      <c r="AG38" s="40">
        <v>22.222222222222221</v>
      </c>
      <c r="AH38" s="43">
        <v>13</v>
      </c>
      <c r="AI38" s="42">
        <v>6</v>
      </c>
      <c r="AJ38" s="42">
        <v>0</v>
      </c>
      <c r="AK38" s="39">
        <v>7</v>
      </c>
      <c r="AL38" s="44">
        <v>46.153846153846153</v>
      </c>
    </row>
    <row r="39" spans="2:38" ht="13.75" customHeight="1" x14ac:dyDescent="0.2">
      <c r="B39" s="31" t="s">
        <v>40</v>
      </c>
      <c r="C39" s="38"/>
      <c r="D39" s="39">
        <v>40</v>
      </c>
      <c r="E39" s="39">
        <v>16</v>
      </c>
      <c r="F39" s="39">
        <v>0</v>
      </c>
      <c r="G39" s="39">
        <v>24</v>
      </c>
      <c r="H39" s="40">
        <v>40</v>
      </c>
      <c r="I39" s="39">
        <v>18</v>
      </c>
      <c r="J39" s="39">
        <v>9</v>
      </c>
      <c r="K39" s="39">
        <v>0</v>
      </c>
      <c r="L39" s="39">
        <v>9</v>
      </c>
      <c r="M39" s="40">
        <v>50</v>
      </c>
      <c r="N39" s="39">
        <v>3</v>
      </c>
      <c r="O39" s="39">
        <v>1</v>
      </c>
      <c r="P39" s="39">
        <v>0</v>
      </c>
      <c r="Q39" s="39">
        <v>2</v>
      </c>
      <c r="R39" s="40">
        <v>33.333333333333329</v>
      </c>
      <c r="S39" s="41">
        <v>15</v>
      </c>
      <c r="T39" s="41">
        <v>8</v>
      </c>
      <c r="U39" s="39">
        <v>0</v>
      </c>
      <c r="V39" s="39">
        <v>7</v>
      </c>
      <c r="W39" s="40">
        <v>53.333333333333336</v>
      </c>
      <c r="X39" s="41">
        <v>22</v>
      </c>
      <c r="Y39" s="41">
        <v>7</v>
      </c>
      <c r="Z39" s="39">
        <v>0</v>
      </c>
      <c r="AA39" s="39">
        <v>15</v>
      </c>
      <c r="AB39" s="40">
        <v>31.818181818181817</v>
      </c>
      <c r="AC39" s="42">
        <v>22</v>
      </c>
      <c r="AD39" s="42">
        <v>7</v>
      </c>
      <c r="AE39" s="42">
        <v>0</v>
      </c>
      <c r="AF39" s="39">
        <v>15</v>
      </c>
      <c r="AG39" s="40">
        <v>31.818181818181817</v>
      </c>
      <c r="AH39" s="43">
        <v>3</v>
      </c>
      <c r="AI39" s="42">
        <v>1</v>
      </c>
      <c r="AJ39" s="42">
        <v>0</v>
      </c>
      <c r="AK39" s="39">
        <v>2</v>
      </c>
      <c r="AL39" s="44">
        <v>33.333333333333329</v>
      </c>
    </row>
    <row r="40" spans="2:38" ht="13.75" customHeight="1" x14ac:dyDescent="0.2">
      <c r="B40" s="31" t="s">
        <v>41</v>
      </c>
      <c r="C40" s="38"/>
      <c r="D40" s="39">
        <v>70</v>
      </c>
      <c r="E40" s="39">
        <v>26</v>
      </c>
      <c r="F40" s="39">
        <v>0</v>
      </c>
      <c r="G40" s="39">
        <v>44</v>
      </c>
      <c r="H40" s="40">
        <v>37.142857142857146</v>
      </c>
      <c r="I40" s="39">
        <v>41</v>
      </c>
      <c r="J40" s="39">
        <v>17</v>
      </c>
      <c r="K40" s="39">
        <v>0</v>
      </c>
      <c r="L40" s="39">
        <v>24</v>
      </c>
      <c r="M40" s="40">
        <v>41.463414634146339</v>
      </c>
      <c r="N40" s="39">
        <v>17</v>
      </c>
      <c r="O40" s="39">
        <v>8</v>
      </c>
      <c r="P40" s="39">
        <v>0</v>
      </c>
      <c r="Q40" s="39">
        <v>9</v>
      </c>
      <c r="R40" s="40">
        <v>47.058823529411761</v>
      </c>
      <c r="S40" s="41">
        <v>24</v>
      </c>
      <c r="T40" s="41">
        <v>9</v>
      </c>
      <c r="U40" s="39">
        <v>0</v>
      </c>
      <c r="V40" s="39">
        <v>15</v>
      </c>
      <c r="W40" s="40">
        <v>37.5</v>
      </c>
      <c r="X40" s="41">
        <v>29</v>
      </c>
      <c r="Y40" s="41">
        <v>9</v>
      </c>
      <c r="Z40" s="39">
        <v>0</v>
      </c>
      <c r="AA40" s="39">
        <v>20</v>
      </c>
      <c r="AB40" s="40">
        <v>31.03448275862069</v>
      </c>
      <c r="AC40" s="42">
        <v>25</v>
      </c>
      <c r="AD40" s="42">
        <v>6</v>
      </c>
      <c r="AE40" s="42">
        <v>0</v>
      </c>
      <c r="AF40" s="39">
        <v>19</v>
      </c>
      <c r="AG40" s="40">
        <v>24</v>
      </c>
      <c r="AH40" s="43">
        <v>21</v>
      </c>
      <c r="AI40" s="42">
        <v>11</v>
      </c>
      <c r="AJ40" s="42">
        <v>0</v>
      </c>
      <c r="AK40" s="39">
        <v>10</v>
      </c>
      <c r="AL40" s="44">
        <v>52.380952380952387</v>
      </c>
    </row>
    <row r="41" spans="2:38" ht="13.75" customHeight="1" x14ac:dyDescent="0.2">
      <c r="B41" s="31" t="s">
        <v>42</v>
      </c>
      <c r="C41" s="38"/>
      <c r="D41" s="39">
        <v>100</v>
      </c>
      <c r="E41" s="39">
        <v>44</v>
      </c>
      <c r="F41" s="39">
        <v>0</v>
      </c>
      <c r="G41" s="39">
        <v>56</v>
      </c>
      <c r="H41" s="40">
        <v>44</v>
      </c>
      <c r="I41" s="39">
        <v>58</v>
      </c>
      <c r="J41" s="39">
        <v>26</v>
      </c>
      <c r="K41" s="39">
        <v>0</v>
      </c>
      <c r="L41" s="39">
        <v>32</v>
      </c>
      <c r="M41" s="40">
        <v>44.827586206896555</v>
      </c>
      <c r="N41" s="39">
        <v>30</v>
      </c>
      <c r="O41" s="39">
        <v>14</v>
      </c>
      <c r="P41" s="39">
        <v>0</v>
      </c>
      <c r="Q41" s="39">
        <v>16</v>
      </c>
      <c r="R41" s="40">
        <v>46.666666666666664</v>
      </c>
      <c r="S41" s="41">
        <v>28</v>
      </c>
      <c r="T41" s="41">
        <v>12</v>
      </c>
      <c r="U41" s="39">
        <v>0</v>
      </c>
      <c r="V41" s="39">
        <v>16</v>
      </c>
      <c r="W41" s="40">
        <v>42.857142857142854</v>
      </c>
      <c r="X41" s="41">
        <v>42</v>
      </c>
      <c r="Y41" s="41">
        <v>18</v>
      </c>
      <c r="Z41" s="39">
        <v>0</v>
      </c>
      <c r="AA41" s="39">
        <v>24</v>
      </c>
      <c r="AB41" s="40">
        <v>42.857142857142854</v>
      </c>
      <c r="AC41" s="42">
        <v>37</v>
      </c>
      <c r="AD41" s="42">
        <v>17</v>
      </c>
      <c r="AE41" s="42">
        <v>0</v>
      </c>
      <c r="AF41" s="39">
        <v>20</v>
      </c>
      <c r="AG41" s="40">
        <v>45.945945945945951</v>
      </c>
      <c r="AH41" s="43">
        <v>35</v>
      </c>
      <c r="AI41" s="42">
        <v>15</v>
      </c>
      <c r="AJ41" s="42">
        <v>0</v>
      </c>
      <c r="AK41" s="39">
        <v>20</v>
      </c>
      <c r="AL41" s="44">
        <v>42.857142857142854</v>
      </c>
    </row>
    <row r="42" spans="2:38" ht="13.75" customHeight="1" x14ac:dyDescent="0.2">
      <c r="B42" s="31" t="s">
        <v>43</v>
      </c>
      <c r="C42" s="38"/>
      <c r="D42" s="39">
        <v>34</v>
      </c>
      <c r="E42" s="39">
        <v>18</v>
      </c>
      <c r="F42" s="39">
        <v>0</v>
      </c>
      <c r="G42" s="39">
        <v>16</v>
      </c>
      <c r="H42" s="40">
        <v>52.941176470588239</v>
      </c>
      <c r="I42" s="39">
        <v>24</v>
      </c>
      <c r="J42" s="39">
        <v>13</v>
      </c>
      <c r="K42" s="39">
        <v>0</v>
      </c>
      <c r="L42" s="39">
        <v>11</v>
      </c>
      <c r="M42" s="40">
        <v>54.166666666666664</v>
      </c>
      <c r="N42" s="39">
        <v>10</v>
      </c>
      <c r="O42" s="39">
        <v>5</v>
      </c>
      <c r="P42" s="39">
        <v>0</v>
      </c>
      <c r="Q42" s="39">
        <v>5</v>
      </c>
      <c r="R42" s="40">
        <v>50</v>
      </c>
      <c r="S42" s="41">
        <v>14</v>
      </c>
      <c r="T42" s="41">
        <v>8</v>
      </c>
      <c r="U42" s="39">
        <v>0</v>
      </c>
      <c r="V42" s="39">
        <v>6</v>
      </c>
      <c r="W42" s="40">
        <v>57.142857142857139</v>
      </c>
      <c r="X42" s="41">
        <v>10</v>
      </c>
      <c r="Y42" s="41">
        <v>5</v>
      </c>
      <c r="Z42" s="39">
        <v>0</v>
      </c>
      <c r="AA42" s="39">
        <v>5</v>
      </c>
      <c r="AB42" s="40">
        <v>50</v>
      </c>
      <c r="AC42" s="42">
        <v>9</v>
      </c>
      <c r="AD42" s="42">
        <v>5</v>
      </c>
      <c r="AE42" s="42">
        <v>0</v>
      </c>
      <c r="AF42" s="39">
        <v>4</v>
      </c>
      <c r="AG42" s="40">
        <v>55.555555555555557</v>
      </c>
      <c r="AH42" s="43">
        <v>11</v>
      </c>
      <c r="AI42" s="42">
        <v>5</v>
      </c>
      <c r="AJ42" s="42">
        <v>0</v>
      </c>
      <c r="AK42" s="39">
        <v>6</v>
      </c>
      <c r="AL42" s="44">
        <v>45.454545454545453</v>
      </c>
    </row>
    <row r="43" spans="2:38" ht="13.75" customHeight="1" x14ac:dyDescent="0.2">
      <c r="B43" s="31" t="s">
        <v>44</v>
      </c>
      <c r="C43" s="38"/>
      <c r="D43" s="39">
        <v>382</v>
      </c>
      <c r="E43" s="39">
        <v>136</v>
      </c>
      <c r="F43" s="39">
        <v>0</v>
      </c>
      <c r="G43" s="39">
        <v>246</v>
      </c>
      <c r="H43" s="40">
        <v>35.602094240837694</v>
      </c>
      <c r="I43" s="39">
        <v>288</v>
      </c>
      <c r="J43" s="39">
        <v>99</v>
      </c>
      <c r="K43" s="39">
        <v>0</v>
      </c>
      <c r="L43" s="39">
        <v>189</v>
      </c>
      <c r="M43" s="40">
        <v>34.375</v>
      </c>
      <c r="N43" s="39">
        <v>113</v>
      </c>
      <c r="O43" s="39">
        <v>49</v>
      </c>
      <c r="P43" s="39">
        <v>0</v>
      </c>
      <c r="Q43" s="39">
        <v>64</v>
      </c>
      <c r="R43" s="40">
        <v>43.362831858407077</v>
      </c>
      <c r="S43" s="41">
        <v>175</v>
      </c>
      <c r="T43" s="41">
        <v>50</v>
      </c>
      <c r="U43" s="39">
        <v>0</v>
      </c>
      <c r="V43" s="39">
        <v>125</v>
      </c>
      <c r="W43" s="40">
        <v>28.571428571428569</v>
      </c>
      <c r="X43" s="41">
        <v>94</v>
      </c>
      <c r="Y43" s="41">
        <v>37</v>
      </c>
      <c r="Z43" s="39">
        <v>0</v>
      </c>
      <c r="AA43" s="39">
        <v>57</v>
      </c>
      <c r="AB43" s="40">
        <v>39.361702127659576</v>
      </c>
      <c r="AC43" s="42">
        <v>93</v>
      </c>
      <c r="AD43" s="42">
        <v>37</v>
      </c>
      <c r="AE43" s="42">
        <v>0</v>
      </c>
      <c r="AF43" s="39">
        <v>56</v>
      </c>
      <c r="AG43" s="40">
        <v>39.784946236559136</v>
      </c>
      <c r="AH43" s="43">
        <v>114</v>
      </c>
      <c r="AI43" s="42">
        <v>49</v>
      </c>
      <c r="AJ43" s="42">
        <v>0</v>
      </c>
      <c r="AK43" s="39">
        <v>65</v>
      </c>
      <c r="AL43" s="44">
        <v>42.982456140350877</v>
      </c>
    </row>
    <row r="44" spans="2:38" ht="13.75" customHeight="1" x14ac:dyDescent="0.2">
      <c r="B44" s="31" t="s">
        <v>45</v>
      </c>
      <c r="C44" s="38"/>
      <c r="D44" s="39">
        <v>76</v>
      </c>
      <c r="E44" s="39">
        <v>26</v>
      </c>
      <c r="F44" s="39">
        <v>0</v>
      </c>
      <c r="G44" s="39">
        <v>50</v>
      </c>
      <c r="H44" s="40">
        <v>34.210526315789473</v>
      </c>
      <c r="I44" s="39">
        <v>65</v>
      </c>
      <c r="J44" s="39">
        <v>21</v>
      </c>
      <c r="K44" s="39">
        <v>0</v>
      </c>
      <c r="L44" s="39">
        <v>44</v>
      </c>
      <c r="M44" s="40">
        <v>32.307692307692307</v>
      </c>
      <c r="N44" s="39">
        <v>17</v>
      </c>
      <c r="O44" s="39">
        <v>8</v>
      </c>
      <c r="P44" s="39">
        <v>0</v>
      </c>
      <c r="Q44" s="39">
        <v>9</v>
      </c>
      <c r="R44" s="40">
        <v>47.058823529411761</v>
      </c>
      <c r="S44" s="41">
        <v>48</v>
      </c>
      <c r="T44" s="41">
        <v>13</v>
      </c>
      <c r="U44" s="39">
        <v>0</v>
      </c>
      <c r="V44" s="39">
        <v>35</v>
      </c>
      <c r="W44" s="40">
        <v>27.083333333333332</v>
      </c>
      <c r="X44" s="41">
        <v>11</v>
      </c>
      <c r="Y44" s="41">
        <v>5</v>
      </c>
      <c r="Z44" s="39">
        <v>0</v>
      </c>
      <c r="AA44" s="39">
        <v>6</v>
      </c>
      <c r="AB44" s="40">
        <v>45.454545454545453</v>
      </c>
      <c r="AC44" s="42">
        <v>10</v>
      </c>
      <c r="AD44" s="42">
        <v>4</v>
      </c>
      <c r="AE44" s="42">
        <v>0</v>
      </c>
      <c r="AF44" s="39">
        <v>6</v>
      </c>
      <c r="AG44" s="40">
        <v>40</v>
      </c>
      <c r="AH44" s="43">
        <v>18</v>
      </c>
      <c r="AI44" s="42">
        <v>9</v>
      </c>
      <c r="AJ44" s="42">
        <v>0</v>
      </c>
      <c r="AK44" s="39">
        <v>9</v>
      </c>
      <c r="AL44" s="44">
        <v>50</v>
      </c>
    </row>
    <row r="45" spans="2:38" ht="13.75" customHeight="1" x14ac:dyDescent="0.2">
      <c r="B45" s="31" t="s">
        <v>46</v>
      </c>
      <c r="C45" s="38"/>
      <c r="D45" s="39">
        <v>102</v>
      </c>
      <c r="E45" s="39">
        <v>45</v>
      </c>
      <c r="F45" s="39">
        <v>0</v>
      </c>
      <c r="G45" s="39">
        <v>57</v>
      </c>
      <c r="H45" s="40">
        <v>44.117647058823529</v>
      </c>
      <c r="I45" s="39">
        <v>56</v>
      </c>
      <c r="J45" s="39">
        <v>25</v>
      </c>
      <c r="K45" s="39">
        <v>0</v>
      </c>
      <c r="L45" s="39">
        <v>31</v>
      </c>
      <c r="M45" s="40">
        <v>44.642857142857146</v>
      </c>
      <c r="N45" s="39">
        <v>20</v>
      </c>
      <c r="O45" s="39">
        <v>9</v>
      </c>
      <c r="P45" s="39">
        <v>0</v>
      </c>
      <c r="Q45" s="39">
        <v>11</v>
      </c>
      <c r="R45" s="40">
        <v>45</v>
      </c>
      <c r="S45" s="41">
        <v>36</v>
      </c>
      <c r="T45" s="41">
        <v>16</v>
      </c>
      <c r="U45" s="39">
        <v>0</v>
      </c>
      <c r="V45" s="39">
        <v>20</v>
      </c>
      <c r="W45" s="40">
        <v>44.444444444444443</v>
      </c>
      <c r="X45" s="41">
        <v>46</v>
      </c>
      <c r="Y45" s="41">
        <v>20</v>
      </c>
      <c r="Z45" s="39">
        <v>0</v>
      </c>
      <c r="AA45" s="39">
        <v>26</v>
      </c>
      <c r="AB45" s="40">
        <v>43.478260869565219</v>
      </c>
      <c r="AC45" s="42">
        <v>41</v>
      </c>
      <c r="AD45" s="42">
        <v>17</v>
      </c>
      <c r="AE45" s="42">
        <v>0</v>
      </c>
      <c r="AF45" s="39">
        <v>24</v>
      </c>
      <c r="AG45" s="40">
        <v>41.463414634146339</v>
      </c>
      <c r="AH45" s="43">
        <v>25</v>
      </c>
      <c r="AI45" s="42">
        <v>12</v>
      </c>
      <c r="AJ45" s="42">
        <v>0</v>
      </c>
      <c r="AK45" s="39">
        <v>13</v>
      </c>
      <c r="AL45" s="44">
        <v>48</v>
      </c>
    </row>
    <row r="46" spans="2:38" ht="13.75" customHeight="1" x14ac:dyDescent="0.2">
      <c r="B46" s="31" t="s">
        <v>47</v>
      </c>
      <c r="C46" s="38"/>
      <c r="D46" s="39">
        <v>166</v>
      </c>
      <c r="E46" s="39">
        <v>71</v>
      </c>
      <c r="F46" s="39">
        <v>0</v>
      </c>
      <c r="G46" s="39">
        <v>95</v>
      </c>
      <c r="H46" s="40">
        <v>42.771084337349393</v>
      </c>
      <c r="I46" s="39">
        <v>114</v>
      </c>
      <c r="J46" s="39">
        <v>50</v>
      </c>
      <c r="K46" s="39">
        <v>0</v>
      </c>
      <c r="L46" s="39">
        <v>64</v>
      </c>
      <c r="M46" s="40">
        <v>43.859649122807014</v>
      </c>
      <c r="N46" s="39">
        <v>24</v>
      </c>
      <c r="O46" s="39">
        <v>11</v>
      </c>
      <c r="P46" s="39">
        <v>0</v>
      </c>
      <c r="Q46" s="39">
        <v>13</v>
      </c>
      <c r="R46" s="40">
        <v>45.833333333333329</v>
      </c>
      <c r="S46" s="41">
        <v>90</v>
      </c>
      <c r="T46" s="41">
        <v>39</v>
      </c>
      <c r="U46" s="39">
        <v>0</v>
      </c>
      <c r="V46" s="39">
        <v>51</v>
      </c>
      <c r="W46" s="40">
        <v>43.333333333333336</v>
      </c>
      <c r="X46" s="41">
        <v>52</v>
      </c>
      <c r="Y46" s="41">
        <v>21</v>
      </c>
      <c r="Z46" s="39">
        <v>0</v>
      </c>
      <c r="AA46" s="39">
        <v>31</v>
      </c>
      <c r="AB46" s="40">
        <v>40.384615384615387</v>
      </c>
      <c r="AC46" s="42">
        <v>44</v>
      </c>
      <c r="AD46" s="42">
        <v>20</v>
      </c>
      <c r="AE46" s="42">
        <v>0</v>
      </c>
      <c r="AF46" s="39">
        <v>24</v>
      </c>
      <c r="AG46" s="40">
        <v>45.454545454545453</v>
      </c>
      <c r="AH46" s="43">
        <v>32</v>
      </c>
      <c r="AI46" s="42">
        <v>12</v>
      </c>
      <c r="AJ46" s="42">
        <v>0</v>
      </c>
      <c r="AK46" s="39">
        <v>20</v>
      </c>
      <c r="AL46" s="44">
        <v>37.5</v>
      </c>
    </row>
    <row r="47" spans="2:38" ht="13.75" customHeight="1" x14ac:dyDescent="0.2">
      <c r="B47" s="31" t="s">
        <v>48</v>
      </c>
      <c r="C47" s="38"/>
      <c r="D47" s="39">
        <v>116</v>
      </c>
      <c r="E47" s="39">
        <v>43</v>
      </c>
      <c r="F47" s="39">
        <v>0</v>
      </c>
      <c r="G47" s="39">
        <v>73</v>
      </c>
      <c r="H47" s="40">
        <v>37.068965517241381</v>
      </c>
      <c r="I47" s="39">
        <v>98</v>
      </c>
      <c r="J47" s="39">
        <v>37</v>
      </c>
      <c r="K47" s="39">
        <v>0</v>
      </c>
      <c r="L47" s="39">
        <v>61</v>
      </c>
      <c r="M47" s="40">
        <v>37.755102040816325</v>
      </c>
      <c r="N47" s="39">
        <v>22</v>
      </c>
      <c r="O47" s="39">
        <v>7</v>
      </c>
      <c r="P47" s="39">
        <v>0</v>
      </c>
      <c r="Q47" s="39">
        <v>15</v>
      </c>
      <c r="R47" s="40">
        <v>31.818181818181817</v>
      </c>
      <c r="S47" s="41">
        <v>76</v>
      </c>
      <c r="T47" s="41">
        <v>30</v>
      </c>
      <c r="U47" s="39">
        <v>0</v>
      </c>
      <c r="V47" s="39">
        <v>46</v>
      </c>
      <c r="W47" s="40">
        <v>39.473684210526315</v>
      </c>
      <c r="X47" s="41">
        <v>18</v>
      </c>
      <c r="Y47" s="41">
        <v>6</v>
      </c>
      <c r="Z47" s="39">
        <v>0</v>
      </c>
      <c r="AA47" s="39">
        <v>12</v>
      </c>
      <c r="AB47" s="40">
        <v>33.333333333333329</v>
      </c>
      <c r="AC47" s="42">
        <v>18</v>
      </c>
      <c r="AD47" s="42">
        <v>6</v>
      </c>
      <c r="AE47" s="42">
        <v>0</v>
      </c>
      <c r="AF47" s="39">
        <v>12</v>
      </c>
      <c r="AG47" s="40">
        <v>33.333333333333329</v>
      </c>
      <c r="AH47" s="43">
        <v>22</v>
      </c>
      <c r="AI47" s="42">
        <v>7</v>
      </c>
      <c r="AJ47" s="42">
        <v>0</v>
      </c>
      <c r="AK47" s="39">
        <v>15</v>
      </c>
      <c r="AL47" s="44">
        <v>31.818181818181817</v>
      </c>
    </row>
    <row r="48" spans="2:38" ht="13.75" customHeight="1" x14ac:dyDescent="0.2">
      <c r="B48" s="31" t="s">
        <v>49</v>
      </c>
      <c r="C48" s="38"/>
      <c r="D48" s="39">
        <v>136</v>
      </c>
      <c r="E48" s="39">
        <v>42</v>
      </c>
      <c r="F48" s="39">
        <v>0</v>
      </c>
      <c r="G48" s="39">
        <v>94</v>
      </c>
      <c r="H48" s="40">
        <v>30.882352941176471</v>
      </c>
      <c r="I48" s="39">
        <v>125</v>
      </c>
      <c r="J48" s="39">
        <v>39</v>
      </c>
      <c r="K48" s="39">
        <v>0</v>
      </c>
      <c r="L48" s="39">
        <v>86</v>
      </c>
      <c r="M48" s="40">
        <v>31.2</v>
      </c>
      <c r="N48" s="39">
        <v>22</v>
      </c>
      <c r="O48" s="39">
        <v>11</v>
      </c>
      <c r="P48" s="39">
        <v>0</v>
      </c>
      <c r="Q48" s="39">
        <v>11</v>
      </c>
      <c r="R48" s="40">
        <v>50</v>
      </c>
      <c r="S48" s="41">
        <v>103</v>
      </c>
      <c r="T48" s="41">
        <v>28</v>
      </c>
      <c r="U48" s="39">
        <v>0</v>
      </c>
      <c r="V48" s="39">
        <v>75</v>
      </c>
      <c r="W48" s="40">
        <v>27.184466019417474</v>
      </c>
      <c r="X48" s="41">
        <v>11</v>
      </c>
      <c r="Y48" s="41">
        <v>3</v>
      </c>
      <c r="Z48" s="39">
        <v>0</v>
      </c>
      <c r="AA48" s="39">
        <v>8</v>
      </c>
      <c r="AB48" s="40">
        <v>27.27272727272727</v>
      </c>
      <c r="AC48" s="42">
        <v>11</v>
      </c>
      <c r="AD48" s="42">
        <v>3</v>
      </c>
      <c r="AE48" s="42">
        <v>0</v>
      </c>
      <c r="AF48" s="39">
        <v>8</v>
      </c>
      <c r="AG48" s="40">
        <v>27.27272727272727</v>
      </c>
      <c r="AH48" s="43">
        <v>22</v>
      </c>
      <c r="AI48" s="42">
        <v>11</v>
      </c>
      <c r="AJ48" s="42">
        <v>0</v>
      </c>
      <c r="AK48" s="39">
        <v>11</v>
      </c>
      <c r="AL48" s="44">
        <v>50</v>
      </c>
    </row>
    <row r="49" spans="1:39" ht="13.75" customHeight="1" x14ac:dyDescent="0.2">
      <c r="B49" s="31" t="s">
        <v>50</v>
      </c>
      <c r="C49" s="38"/>
      <c r="D49" s="39">
        <v>150</v>
      </c>
      <c r="E49" s="39">
        <v>54</v>
      </c>
      <c r="F49" s="39">
        <v>0</v>
      </c>
      <c r="G49" s="39">
        <v>96</v>
      </c>
      <c r="H49" s="40">
        <v>36</v>
      </c>
      <c r="I49" s="39">
        <v>108</v>
      </c>
      <c r="J49" s="39">
        <v>36</v>
      </c>
      <c r="K49" s="39">
        <v>0</v>
      </c>
      <c r="L49" s="39">
        <v>72</v>
      </c>
      <c r="M49" s="40">
        <v>33.333333333333329</v>
      </c>
      <c r="N49" s="39">
        <v>25</v>
      </c>
      <c r="O49" s="39">
        <v>11</v>
      </c>
      <c r="P49" s="39">
        <v>0</v>
      </c>
      <c r="Q49" s="39">
        <v>14</v>
      </c>
      <c r="R49" s="40">
        <v>44</v>
      </c>
      <c r="S49" s="41">
        <v>83</v>
      </c>
      <c r="T49" s="41">
        <v>25</v>
      </c>
      <c r="U49" s="39">
        <v>0</v>
      </c>
      <c r="V49" s="39">
        <v>58</v>
      </c>
      <c r="W49" s="40">
        <v>30.120481927710845</v>
      </c>
      <c r="X49" s="41">
        <v>42</v>
      </c>
      <c r="Y49" s="41">
        <v>18</v>
      </c>
      <c r="Z49" s="39">
        <v>0</v>
      </c>
      <c r="AA49" s="39">
        <v>24</v>
      </c>
      <c r="AB49" s="40">
        <v>42.857142857142854</v>
      </c>
      <c r="AC49" s="42">
        <v>39</v>
      </c>
      <c r="AD49" s="42">
        <v>16</v>
      </c>
      <c r="AE49" s="42">
        <v>0</v>
      </c>
      <c r="AF49" s="39">
        <v>23</v>
      </c>
      <c r="AG49" s="40">
        <v>41.025641025641022</v>
      </c>
      <c r="AH49" s="43">
        <v>28</v>
      </c>
      <c r="AI49" s="42">
        <v>13</v>
      </c>
      <c r="AJ49" s="42">
        <v>0</v>
      </c>
      <c r="AK49" s="39">
        <v>15</v>
      </c>
      <c r="AL49" s="44">
        <v>46.428571428571431</v>
      </c>
    </row>
    <row r="50" spans="1:39" ht="13.75" customHeight="1" x14ac:dyDescent="0.2">
      <c r="B50" s="22" t="s">
        <v>316</v>
      </c>
      <c r="C50" s="23"/>
      <c r="D50" s="45">
        <v>117</v>
      </c>
      <c r="E50" s="45">
        <v>33</v>
      </c>
      <c r="F50" s="45">
        <v>0</v>
      </c>
      <c r="G50" s="45">
        <v>84</v>
      </c>
      <c r="H50" s="46">
        <v>28.205128205128204</v>
      </c>
      <c r="I50" s="45">
        <v>95</v>
      </c>
      <c r="J50" s="45">
        <v>28</v>
      </c>
      <c r="K50" s="45">
        <v>0</v>
      </c>
      <c r="L50" s="45">
        <v>67</v>
      </c>
      <c r="M50" s="46">
        <v>29.473684210526311</v>
      </c>
      <c r="N50" s="45">
        <v>12</v>
      </c>
      <c r="O50" s="45">
        <v>6</v>
      </c>
      <c r="P50" s="45">
        <v>0</v>
      </c>
      <c r="Q50" s="45">
        <v>6</v>
      </c>
      <c r="R50" s="46">
        <v>50</v>
      </c>
      <c r="S50" s="47">
        <v>83</v>
      </c>
      <c r="T50" s="47">
        <v>22</v>
      </c>
      <c r="U50" s="45">
        <v>0</v>
      </c>
      <c r="V50" s="45">
        <v>61</v>
      </c>
      <c r="W50" s="46">
        <v>26.506024096385545</v>
      </c>
      <c r="X50" s="47">
        <v>22</v>
      </c>
      <c r="Y50" s="47">
        <v>5</v>
      </c>
      <c r="Z50" s="45">
        <v>0</v>
      </c>
      <c r="AA50" s="45">
        <v>17</v>
      </c>
      <c r="AB50" s="46">
        <v>22.727272727272727</v>
      </c>
      <c r="AC50" s="48">
        <v>21</v>
      </c>
      <c r="AD50" s="48">
        <v>4</v>
      </c>
      <c r="AE50" s="48">
        <v>0</v>
      </c>
      <c r="AF50" s="45">
        <v>17</v>
      </c>
      <c r="AG50" s="46">
        <v>19.047619047619047</v>
      </c>
      <c r="AH50" s="49">
        <v>13</v>
      </c>
      <c r="AI50" s="48">
        <v>7</v>
      </c>
      <c r="AJ50" s="48">
        <v>0</v>
      </c>
      <c r="AK50" s="45">
        <v>6</v>
      </c>
      <c r="AL50" s="50">
        <v>53.846153846153847</v>
      </c>
    </row>
    <row r="51" spans="1:39" ht="17.25" customHeight="1" x14ac:dyDescent="0.2">
      <c r="B51" s="51" t="s">
        <v>133</v>
      </c>
      <c r="C51" s="51"/>
      <c r="D51" s="47">
        <v>7500</v>
      </c>
      <c r="E51" s="47">
        <v>3079</v>
      </c>
      <c r="F51" s="47">
        <v>5</v>
      </c>
      <c r="G51" s="45">
        <v>4416</v>
      </c>
      <c r="H51" s="46">
        <v>41.053333333333327</v>
      </c>
      <c r="I51" s="47">
        <v>4699</v>
      </c>
      <c r="J51" s="47">
        <v>1942</v>
      </c>
      <c r="K51" s="47">
        <v>5</v>
      </c>
      <c r="L51" s="45">
        <v>2752</v>
      </c>
      <c r="M51" s="46">
        <v>41.327942115343689</v>
      </c>
      <c r="N51" s="47">
        <v>2202</v>
      </c>
      <c r="O51" s="47">
        <v>1095</v>
      </c>
      <c r="P51" s="47">
        <v>0</v>
      </c>
      <c r="Q51" s="45">
        <v>1107</v>
      </c>
      <c r="R51" s="46">
        <v>49.727520435967307</v>
      </c>
      <c r="S51" s="47">
        <v>2497</v>
      </c>
      <c r="T51" s="47">
        <v>847</v>
      </c>
      <c r="U51" s="47">
        <v>5</v>
      </c>
      <c r="V51" s="47">
        <v>1645</v>
      </c>
      <c r="W51" s="46">
        <v>33.920704845814981</v>
      </c>
      <c r="X51" s="48">
        <v>2801</v>
      </c>
      <c r="Y51" s="47">
        <v>1137</v>
      </c>
      <c r="Z51" s="47">
        <v>0</v>
      </c>
      <c r="AA51" s="45">
        <v>1664</v>
      </c>
      <c r="AB51" s="46">
        <v>40.592645483755803</v>
      </c>
      <c r="AC51" s="47">
        <v>2494</v>
      </c>
      <c r="AD51" s="47">
        <v>994</v>
      </c>
      <c r="AE51" s="47">
        <v>0</v>
      </c>
      <c r="AF51" s="47">
        <v>1500</v>
      </c>
      <c r="AG51" s="46">
        <v>39.855653568564556</v>
      </c>
      <c r="AH51" s="49">
        <v>2509</v>
      </c>
      <c r="AI51" s="47">
        <v>1238</v>
      </c>
      <c r="AJ51" s="47">
        <v>0</v>
      </c>
      <c r="AK51" s="47">
        <v>1271</v>
      </c>
      <c r="AL51" s="50">
        <v>49.342367477082504</v>
      </c>
    </row>
    <row r="52" spans="1:39" s="52" customFormat="1" ht="15" customHeight="1" x14ac:dyDescent="0.2">
      <c r="B52" s="53"/>
      <c r="C52" s="53"/>
      <c r="D52" s="54"/>
      <c r="E52" s="53"/>
      <c r="F52" s="53"/>
      <c r="G52" s="53"/>
      <c r="H52" s="55"/>
      <c r="I52" s="54"/>
      <c r="J52" s="54"/>
      <c r="L52" s="54"/>
      <c r="M52" s="54"/>
      <c r="N52" s="54"/>
      <c r="O52" s="56"/>
      <c r="R52" s="54"/>
      <c r="S52" s="54"/>
      <c r="T52" s="54"/>
      <c r="U52" s="54"/>
      <c r="V52" s="54"/>
      <c r="W52" s="56"/>
      <c r="X52" s="54"/>
      <c r="Z52" s="54"/>
      <c r="AC52" s="54"/>
      <c r="AH52" s="54"/>
    </row>
    <row r="53" spans="1:39" s="311" customFormat="1" ht="15" customHeight="1" x14ac:dyDescent="0.2">
      <c r="B53" s="13"/>
      <c r="C53" s="57"/>
      <c r="D53" s="57"/>
      <c r="E53" s="57"/>
      <c r="F53" s="57"/>
      <c r="G53" s="9"/>
      <c r="H53" s="57" t="s">
        <v>897</v>
      </c>
      <c r="I53" s="57" t="s">
        <v>396</v>
      </c>
      <c r="J53" s="9" t="s">
        <v>397</v>
      </c>
      <c r="K53" s="57" t="s">
        <v>898</v>
      </c>
      <c r="L53" s="57" t="s">
        <v>396</v>
      </c>
      <c r="M53" s="9" t="s">
        <v>397</v>
      </c>
    </row>
    <row r="54" spans="1:39" s="311" customFormat="1" ht="15" customHeight="1" x14ac:dyDescent="0.2">
      <c r="B54" s="13" t="s">
        <v>1</v>
      </c>
      <c r="C54" s="57"/>
      <c r="D54" s="57"/>
      <c r="E54" s="57"/>
      <c r="F54" s="57"/>
      <c r="G54" s="533">
        <f>SUM(G55:G58)</f>
        <v>7500</v>
      </c>
      <c r="H54" s="533">
        <f t="shared" ref="H54:J54" si="0">SUM(H55:H58)</f>
        <v>3079</v>
      </c>
      <c r="I54" s="533">
        <f t="shared" si="0"/>
        <v>5</v>
      </c>
      <c r="J54" s="533">
        <f t="shared" si="0"/>
        <v>4416</v>
      </c>
      <c r="K54" s="534">
        <f>H54/$G54*100</f>
        <v>41.053333333333327</v>
      </c>
      <c r="L54" s="534">
        <f t="shared" ref="L54:M58" si="1">I54/$G54*100</f>
        <v>6.6666666666666666E-2</v>
      </c>
      <c r="M54" s="534">
        <f t="shared" si="1"/>
        <v>58.879999999999995</v>
      </c>
    </row>
    <row r="55" spans="1:39" s="311" customFormat="1" ht="15" customHeight="1" x14ac:dyDescent="0.2">
      <c r="B55" s="13" t="s">
        <v>899</v>
      </c>
      <c r="C55" s="57"/>
      <c r="D55" s="57"/>
      <c r="E55" s="57"/>
      <c r="F55" s="57"/>
      <c r="G55" s="533">
        <f>N51</f>
        <v>2202</v>
      </c>
      <c r="H55" s="533">
        <f t="shared" ref="H55:J55" si="2">O51</f>
        <v>1095</v>
      </c>
      <c r="I55" s="533">
        <f t="shared" si="2"/>
        <v>0</v>
      </c>
      <c r="J55" s="533">
        <f t="shared" si="2"/>
        <v>1107</v>
      </c>
      <c r="K55" s="534">
        <f t="shared" ref="K55:K58" si="3">H55/$G55*100</f>
        <v>49.727520435967307</v>
      </c>
      <c r="L55" s="534">
        <f t="shared" si="1"/>
        <v>0</v>
      </c>
      <c r="M55" s="534">
        <f t="shared" si="1"/>
        <v>50.2724795640327</v>
      </c>
    </row>
    <row r="56" spans="1:39" s="311" customFormat="1" ht="15" customHeight="1" x14ac:dyDescent="0.2">
      <c r="B56" s="13" t="s">
        <v>900</v>
      </c>
      <c r="C56" s="57"/>
      <c r="D56" s="57"/>
      <c r="E56" s="57"/>
      <c r="F56" s="57"/>
      <c r="G56" s="533">
        <f>S51</f>
        <v>2497</v>
      </c>
      <c r="H56" s="533">
        <f t="shared" ref="H56:J56" si="4">T51</f>
        <v>847</v>
      </c>
      <c r="I56" s="533">
        <f t="shared" si="4"/>
        <v>5</v>
      </c>
      <c r="J56" s="533">
        <f t="shared" si="4"/>
        <v>1645</v>
      </c>
      <c r="K56" s="534">
        <f t="shared" si="3"/>
        <v>33.920704845814981</v>
      </c>
      <c r="L56" s="534">
        <f t="shared" si="1"/>
        <v>0.2002402883460152</v>
      </c>
      <c r="M56" s="534">
        <f t="shared" si="1"/>
        <v>65.879054865839009</v>
      </c>
    </row>
    <row r="57" spans="1:39" s="311" customFormat="1" ht="15" customHeight="1" x14ac:dyDescent="0.2">
      <c r="B57" s="536" t="s">
        <v>901</v>
      </c>
      <c r="C57" s="57"/>
      <c r="D57" s="57"/>
      <c r="E57" s="57"/>
      <c r="F57" s="57"/>
      <c r="G57" s="533">
        <f>X51-AC51</f>
        <v>307</v>
      </c>
      <c r="H57" s="533">
        <f t="shared" ref="H57:J57" si="5">Y51-AD51</f>
        <v>143</v>
      </c>
      <c r="I57" s="533">
        <f t="shared" si="5"/>
        <v>0</v>
      </c>
      <c r="J57" s="533">
        <f t="shared" si="5"/>
        <v>164</v>
      </c>
      <c r="K57" s="534">
        <f t="shared" si="3"/>
        <v>46.579804560260584</v>
      </c>
      <c r="L57" s="534">
        <f t="shared" si="1"/>
        <v>0</v>
      </c>
      <c r="M57" s="534">
        <f t="shared" si="1"/>
        <v>53.420195439739416</v>
      </c>
    </row>
    <row r="58" spans="1:39" s="311" customFormat="1" ht="15" customHeight="1" x14ac:dyDescent="0.2">
      <c r="B58" s="536" t="s">
        <v>902</v>
      </c>
      <c r="C58" s="57"/>
      <c r="D58" s="57"/>
      <c r="E58" s="57"/>
      <c r="F58" s="57"/>
      <c r="G58" s="533">
        <f>AC51</f>
        <v>2494</v>
      </c>
      <c r="H58" s="533">
        <f t="shared" ref="H58:J58" si="6">AD51</f>
        <v>994</v>
      </c>
      <c r="I58" s="533">
        <f t="shared" si="6"/>
        <v>0</v>
      </c>
      <c r="J58" s="533">
        <f t="shared" si="6"/>
        <v>1500</v>
      </c>
      <c r="K58" s="534">
        <f t="shared" si="3"/>
        <v>39.855653568564556</v>
      </c>
      <c r="L58" s="534">
        <f t="shared" si="1"/>
        <v>0</v>
      </c>
      <c r="M58" s="534">
        <f t="shared" si="1"/>
        <v>60.144346431435444</v>
      </c>
    </row>
    <row r="59" spans="1:39" s="52" customFormat="1" ht="15" customHeight="1" x14ac:dyDescent="0.2">
      <c r="B59" s="53"/>
      <c r="C59" s="53"/>
      <c r="D59" s="54"/>
      <c r="E59" s="53"/>
      <c r="F59" s="53"/>
      <c r="G59" s="53"/>
      <c r="H59" s="175"/>
      <c r="I59" s="54"/>
      <c r="J59" s="54"/>
      <c r="L59" s="54"/>
      <c r="M59" s="54"/>
      <c r="N59" s="54"/>
      <c r="O59" s="56"/>
      <c r="R59" s="54"/>
      <c r="S59" s="54"/>
      <c r="T59" s="54"/>
      <c r="U59" s="54"/>
      <c r="V59" s="54"/>
      <c r="W59" s="56"/>
      <c r="X59" s="54"/>
      <c r="Z59" s="54"/>
      <c r="AC59" s="54"/>
      <c r="AH59" s="54"/>
    </row>
    <row r="60" spans="1:39" ht="15" customHeight="1" x14ac:dyDescent="0.2">
      <c r="A60" s="9" t="s">
        <v>402</v>
      </c>
      <c r="D60" s="57"/>
      <c r="E60" s="57"/>
      <c r="G60" s="57"/>
      <c r="H60" s="57"/>
      <c r="J60" s="57"/>
      <c r="K60" s="57"/>
    </row>
    <row r="61" spans="1:39" ht="15" customHeight="1" x14ac:dyDescent="0.2">
      <c r="B61" s="58"/>
      <c r="C61" s="59"/>
      <c r="D61" s="59"/>
      <c r="E61" s="16" t="s">
        <v>133</v>
      </c>
      <c r="F61" s="60"/>
      <c r="G61" s="60"/>
      <c r="H61" s="60"/>
      <c r="I61" s="60"/>
      <c r="J61" s="61" t="s">
        <v>398</v>
      </c>
      <c r="K61" s="60"/>
      <c r="L61" s="60"/>
      <c r="M61" s="60"/>
      <c r="N61" s="60"/>
      <c r="O61" s="61" t="s">
        <v>182</v>
      </c>
      <c r="P61" s="60"/>
      <c r="Q61" s="60"/>
      <c r="R61" s="60"/>
      <c r="S61" s="62"/>
      <c r="T61" s="63" t="s">
        <v>183</v>
      </c>
      <c r="U61" s="60"/>
      <c r="V61" s="60"/>
      <c r="W61" s="60"/>
      <c r="X61" s="62"/>
      <c r="Y61" s="63" t="s">
        <v>399</v>
      </c>
      <c r="Z61" s="60"/>
      <c r="AA61" s="60"/>
      <c r="AB61" s="60"/>
      <c r="AC61" s="60"/>
      <c r="AD61" s="61" t="s">
        <v>185</v>
      </c>
      <c r="AE61" s="60"/>
      <c r="AF61" s="60"/>
      <c r="AG61" s="63"/>
      <c r="AH61" s="63"/>
      <c r="AI61" s="61" t="s">
        <v>718</v>
      </c>
      <c r="AJ61" s="60"/>
      <c r="AK61" s="60"/>
      <c r="AL61" s="63"/>
      <c r="AM61" s="63"/>
    </row>
    <row r="62" spans="1:39" s="2" customFormat="1" ht="47.5" x14ac:dyDescent="0.2">
      <c r="B62" s="64"/>
      <c r="C62" s="65"/>
      <c r="D62" s="65"/>
      <c r="E62" s="66" t="s">
        <v>4</v>
      </c>
      <c r="F62" s="24" t="s">
        <v>371</v>
      </c>
      <c r="G62" s="67" t="s">
        <v>396</v>
      </c>
      <c r="H62" s="67" t="s">
        <v>397</v>
      </c>
      <c r="I62" s="27" t="s">
        <v>372</v>
      </c>
      <c r="J62" s="68" t="s">
        <v>4</v>
      </c>
      <c r="K62" s="24" t="s">
        <v>371</v>
      </c>
      <c r="L62" s="67" t="s">
        <v>396</v>
      </c>
      <c r="M62" s="67" t="s">
        <v>397</v>
      </c>
      <c r="N62" s="27" t="s">
        <v>372</v>
      </c>
      <c r="O62" s="68" t="s">
        <v>4</v>
      </c>
      <c r="P62" s="24" t="s">
        <v>371</v>
      </c>
      <c r="Q62" s="67" t="s">
        <v>396</v>
      </c>
      <c r="R62" s="67" t="s">
        <v>397</v>
      </c>
      <c r="S62" s="27" t="s">
        <v>372</v>
      </c>
      <c r="T62" s="69" t="s">
        <v>4</v>
      </c>
      <c r="U62" s="24" t="s">
        <v>371</v>
      </c>
      <c r="V62" s="67" t="s">
        <v>396</v>
      </c>
      <c r="W62" s="67" t="s">
        <v>397</v>
      </c>
      <c r="X62" s="27" t="s">
        <v>372</v>
      </c>
      <c r="Y62" s="69" t="s">
        <v>4</v>
      </c>
      <c r="Z62" s="24" t="s">
        <v>371</v>
      </c>
      <c r="AA62" s="67" t="s">
        <v>396</v>
      </c>
      <c r="AB62" s="67" t="s">
        <v>397</v>
      </c>
      <c r="AC62" s="27" t="s">
        <v>372</v>
      </c>
      <c r="AD62" s="68" t="s">
        <v>4</v>
      </c>
      <c r="AE62" s="24" t="s">
        <v>371</v>
      </c>
      <c r="AF62" s="67" t="s">
        <v>396</v>
      </c>
      <c r="AG62" s="67" t="s">
        <v>397</v>
      </c>
      <c r="AH62" s="26" t="s">
        <v>372</v>
      </c>
      <c r="AI62" s="68" t="s">
        <v>4</v>
      </c>
      <c r="AJ62" s="24" t="s">
        <v>371</v>
      </c>
      <c r="AK62" s="67" t="s">
        <v>396</v>
      </c>
      <c r="AL62" s="67" t="s">
        <v>397</v>
      </c>
      <c r="AM62" s="26" t="s">
        <v>372</v>
      </c>
    </row>
    <row r="63" spans="1:39" ht="15" customHeight="1" x14ac:dyDescent="0.2">
      <c r="B63" s="70" t="s">
        <v>190</v>
      </c>
      <c r="C63" s="71"/>
      <c r="D63" s="71"/>
      <c r="E63" s="34">
        <v>5051</v>
      </c>
      <c r="F63" s="34">
        <v>2122</v>
      </c>
      <c r="G63" s="34">
        <v>3</v>
      </c>
      <c r="H63" s="32">
        <v>2926</v>
      </c>
      <c r="I63" s="33">
        <v>42.011482874678279</v>
      </c>
      <c r="J63" s="36">
        <v>3267</v>
      </c>
      <c r="K63" s="34">
        <v>1411</v>
      </c>
      <c r="L63" s="34">
        <v>3</v>
      </c>
      <c r="M63" s="32">
        <v>1853</v>
      </c>
      <c r="N63" s="33">
        <v>43.18947046219774</v>
      </c>
      <c r="O63" s="36">
        <v>1691</v>
      </c>
      <c r="P63" s="34">
        <v>879</v>
      </c>
      <c r="Q63" s="32">
        <v>0</v>
      </c>
      <c r="R63" s="34">
        <v>812</v>
      </c>
      <c r="S63" s="33">
        <v>51.981076286221175</v>
      </c>
      <c r="T63" s="35">
        <v>1576</v>
      </c>
      <c r="U63" s="34">
        <v>532</v>
      </c>
      <c r="V63" s="34">
        <v>3</v>
      </c>
      <c r="W63" s="34">
        <v>1041</v>
      </c>
      <c r="X63" s="33">
        <v>33.756345177664976</v>
      </c>
      <c r="Y63" s="35">
        <v>1784</v>
      </c>
      <c r="Z63" s="34">
        <v>711</v>
      </c>
      <c r="AA63" s="34">
        <v>0</v>
      </c>
      <c r="AB63" s="34">
        <v>1073</v>
      </c>
      <c r="AC63" s="33">
        <v>39.8542600896861</v>
      </c>
      <c r="AD63" s="36">
        <v>1593</v>
      </c>
      <c r="AE63" s="34">
        <v>616</v>
      </c>
      <c r="AF63" s="34">
        <v>0</v>
      </c>
      <c r="AG63" s="34">
        <v>977</v>
      </c>
      <c r="AH63" s="37">
        <v>38.669177652228498</v>
      </c>
      <c r="AI63" s="36">
        <v>1882</v>
      </c>
      <c r="AJ63" s="34">
        <v>974</v>
      </c>
      <c r="AK63" s="34">
        <v>0</v>
      </c>
      <c r="AL63" s="34">
        <v>908</v>
      </c>
      <c r="AM63" s="37">
        <v>51.753453772582361</v>
      </c>
    </row>
    <row r="64" spans="1:39" ht="15" customHeight="1" x14ac:dyDescent="0.2">
      <c r="B64" s="72" t="s">
        <v>191</v>
      </c>
      <c r="C64" s="73"/>
      <c r="D64" s="73"/>
      <c r="E64" s="41">
        <v>792</v>
      </c>
      <c r="F64" s="41">
        <v>276</v>
      </c>
      <c r="G64" s="41">
        <v>1</v>
      </c>
      <c r="H64" s="39">
        <v>515</v>
      </c>
      <c r="I64" s="40">
        <v>34.848484848484851</v>
      </c>
      <c r="J64" s="43">
        <v>582</v>
      </c>
      <c r="K64" s="41">
        <v>205</v>
      </c>
      <c r="L64" s="41">
        <v>1</v>
      </c>
      <c r="M64" s="39">
        <v>376</v>
      </c>
      <c r="N64" s="40">
        <v>35.223367697594504</v>
      </c>
      <c r="O64" s="43">
        <v>164</v>
      </c>
      <c r="P64" s="41">
        <v>70</v>
      </c>
      <c r="Q64" s="39">
        <v>0</v>
      </c>
      <c r="R64" s="41">
        <v>94</v>
      </c>
      <c r="S64" s="40">
        <v>42.68292682926829</v>
      </c>
      <c r="T64" s="42">
        <v>418</v>
      </c>
      <c r="U64" s="41">
        <v>135</v>
      </c>
      <c r="V64" s="41">
        <v>1</v>
      </c>
      <c r="W64" s="41">
        <v>282</v>
      </c>
      <c r="X64" s="40">
        <v>32.296650717703351</v>
      </c>
      <c r="Y64" s="42">
        <v>210</v>
      </c>
      <c r="Z64" s="41">
        <v>71</v>
      </c>
      <c r="AA64" s="41">
        <v>0</v>
      </c>
      <c r="AB64" s="41">
        <v>139</v>
      </c>
      <c r="AC64" s="40">
        <v>33.80952380952381</v>
      </c>
      <c r="AD64" s="43">
        <v>199</v>
      </c>
      <c r="AE64" s="41">
        <v>69</v>
      </c>
      <c r="AF64" s="41">
        <v>0</v>
      </c>
      <c r="AG64" s="41">
        <v>130</v>
      </c>
      <c r="AH64" s="44">
        <v>34.673366834170857</v>
      </c>
      <c r="AI64" s="43">
        <v>175</v>
      </c>
      <c r="AJ64" s="41">
        <v>72</v>
      </c>
      <c r="AK64" s="41">
        <v>0</v>
      </c>
      <c r="AL64" s="41">
        <v>103</v>
      </c>
      <c r="AM64" s="44">
        <v>41.142857142857139</v>
      </c>
    </row>
    <row r="65" spans="1:39" ht="15" customHeight="1" x14ac:dyDescent="0.2">
      <c r="B65" s="72" t="s">
        <v>192</v>
      </c>
      <c r="C65" s="73"/>
      <c r="D65" s="73"/>
      <c r="E65" s="41">
        <v>550</v>
      </c>
      <c r="F65" s="41">
        <v>218</v>
      </c>
      <c r="G65" s="41">
        <v>0</v>
      </c>
      <c r="H65" s="39">
        <v>332</v>
      </c>
      <c r="I65" s="40">
        <v>39.636363636363633</v>
      </c>
      <c r="J65" s="43">
        <v>274</v>
      </c>
      <c r="K65" s="41">
        <v>98</v>
      </c>
      <c r="L65" s="41">
        <v>0</v>
      </c>
      <c r="M65" s="39">
        <v>176</v>
      </c>
      <c r="N65" s="40">
        <v>35.766423357664237</v>
      </c>
      <c r="O65" s="43">
        <v>149</v>
      </c>
      <c r="P65" s="41">
        <v>51</v>
      </c>
      <c r="Q65" s="39">
        <v>0</v>
      </c>
      <c r="R65" s="41">
        <v>98</v>
      </c>
      <c r="S65" s="40">
        <v>34.228187919463089</v>
      </c>
      <c r="T65" s="42">
        <v>125</v>
      </c>
      <c r="U65" s="41">
        <v>47</v>
      </c>
      <c r="V65" s="41">
        <v>0</v>
      </c>
      <c r="W65" s="41">
        <v>78</v>
      </c>
      <c r="X65" s="40">
        <v>37.6</v>
      </c>
      <c r="Y65" s="42">
        <v>276</v>
      </c>
      <c r="Z65" s="41">
        <v>120</v>
      </c>
      <c r="AA65" s="41">
        <v>0</v>
      </c>
      <c r="AB65" s="41">
        <v>156</v>
      </c>
      <c r="AC65" s="40">
        <v>43.478260869565219</v>
      </c>
      <c r="AD65" s="43">
        <v>229</v>
      </c>
      <c r="AE65" s="41">
        <v>99</v>
      </c>
      <c r="AF65" s="41">
        <v>0</v>
      </c>
      <c r="AG65" s="41">
        <v>130</v>
      </c>
      <c r="AH65" s="44">
        <v>43.231441048034938</v>
      </c>
      <c r="AI65" s="43">
        <v>196</v>
      </c>
      <c r="AJ65" s="41">
        <v>72</v>
      </c>
      <c r="AK65" s="41">
        <v>0</v>
      </c>
      <c r="AL65" s="41">
        <v>124</v>
      </c>
      <c r="AM65" s="44">
        <v>36.734693877551024</v>
      </c>
    </row>
    <row r="66" spans="1:39" ht="15" customHeight="1" x14ac:dyDescent="0.2">
      <c r="B66" s="72" t="s">
        <v>193</v>
      </c>
      <c r="C66" s="73"/>
      <c r="D66" s="73"/>
      <c r="E66" s="41">
        <v>697</v>
      </c>
      <c r="F66" s="41">
        <v>291</v>
      </c>
      <c r="G66" s="41">
        <v>0</v>
      </c>
      <c r="H66" s="39">
        <v>406</v>
      </c>
      <c r="I66" s="40">
        <v>41.750358680057388</v>
      </c>
      <c r="J66" s="43">
        <v>337</v>
      </c>
      <c r="K66" s="41">
        <v>130</v>
      </c>
      <c r="L66" s="41">
        <v>0</v>
      </c>
      <c r="M66" s="39">
        <v>207</v>
      </c>
      <c r="N66" s="40">
        <v>38.575667655786347</v>
      </c>
      <c r="O66" s="43">
        <v>146</v>
      </c>
      <c r="P66" s="41">
        <v>68</v>
      </c>
      <c r="Q66" s="39">
        <v>0</v>
      </c>
      <c r="R66" s="41">
        <v>78</v>
      </c>
      <c r="S66" s="40">
        <v>46.575342465753423</v>
      </c>
      <c r="T66" s="42">
        <v>191</v>
      </c>
      <c r="U66" s="41">
        <v>62</v>
      </c>
      <c r="V66" s="41">
        <v>0</v>
      </c>
      <c r="W66" s="41">
        <v>129</v>
      </c>
      <c r="X66" s="40">
        <v>32.460732984293195</v>
      </c>
      <c r="Y66" s="42">
        <v>360</v>
      </c>
      <c r="Z66" s="41">
        <v>161</v>
      </c>
      <c r="AA66" s="41">
        <v>0</v>
      </c>
      <c r="AB66" s="41">
        <v>199</v>
      </c>
      <c r="AC66" s="40">
        <v>44.722222222222221</v>
      </c>
      <c r="AD66" s="43">
        <v>307</v>
      </c>
      <c r="AE66" s="41">
        <v>140</v>
      </c>
      <c r="AF66" s="41">
        <v>0</v>
      </c>
      <c r="AG66" s="41">
        <v>167</v>
      </c>
      <c r="AH66" s="44">
        <v>45.602605863192181</v>
      </c>
      <c r="AI66" s="43">
        <v>199</v>
      </c>
      <c r="AJ66" s="41">
        <v>89</v>
      </c>
      <c r="AK66" s="41">
        <v>0</v>
      </c>
      <c r="AL66" s="41">
        <v>110</v>
      </c>
      <c r="AM66" s="44">
        <v>44.723618090452263</v>
      </c>
    </row>
    <row r="67" spans="1:39" ht="15" customHeight="1" x14ac:dyDescent="0.2">
      <c r="B67" s="74" t="s">
        <v>194</v>
      </c>
      <c r="C67" s="73"/>
      <c r="D67" s="73"/>
      <c r="E67" s="41">
        <v>43</v>
      </c>
      <c r="F67" s="41">
        <v>25</v>
      </c>
      <c r="G67" s="41">
        <v>0</v>
      </c>
      <c r="H67" s="39">
        <v>18</v>
      </c>
      <c r="I67" s="40">
        <v>58.139534883720934</v>
      </c>
      <c r="J67" s="43">
        <v>25</v>
      </c>
      <c r="K67" s="41">
        <v>13</v>
      </c>
      <c r="L67" s="41">
        <v>0</v>
      </c>
      <c r="M67" s="39">
        <v>12</v>
      </c>
      <c r="N67" s="40">
        <v>52</v>
      </c>
      <c r="O67" s="43">
        <v>13</v>
      </c>
      <c r="P67" s="41">
        <v>8</v>
      </c>
      <c r="Q67" s="39">
        <v>0</v>
      </c>
      <c r="R67" s="41">
        <v>5</v>
      </c>
      <c r="S67" s="40">
        <v>61.53846153846154</v>
      </c>
      <c r="T67" s="42">
        <v>12</v>
      </c>
      <c r="U67" s="41">
        <v>5</v>
      </c>
      <c r="V67" s="41">
        <v>0</v>
      </c>
      <c r="W67" s="41">
        <v>7</v>
      </c>
      <c r="X67" s="40">
        <v>41.666666666666671</v>
      </c>
      <c r="Y67" s="42">
        <v>18</v>
      </c>
      <c r="Z67" s="41">
        <v>12</v>
      </c>
      <c r="AA67" s="41">
        <v>0</v>
      </c>
      <c r="AB67" s="41">
        <v>6</v>
      </c>
      <c r="AC67" s="40">
        <v>66.666666666666657</v>
      </c>
      <c r="AD67" s="43">
        <v>16</v>
      </c>
      <c r="AE67" s="41">
        <v>10</v>
      </c>
      <c r="AF67" s="41">
        <v>0</v>
      </c>
      <c r="AG67" s="41">
        <v>6</v>
      </c>
      <c r="AH67" s="44">
        <v>62.5</v>
      </c>
      <c r="AI67" s="43">
        <v>15</v>
      </c>
      <c r="AJ67" s="41">
        <v>10</v>
      </c>
      <c r="AK67" s="41">
        <v>0</v>
      </c>
      <c r="AL67" s="41">
        <v>5</v>
      </c>
      <c r="AM67" s="44">
        <v>66.666666666666657</v>
      </c>
    </row>
    <row r="68" spans="1:39" ht="15" customHeight="1" x14ac:dyDescent="0.2">
      <c r="B68" s="72" t="s">
        <v>195</v>
      </c>
      <c r="C68" s="73"/>
      <c r="D68" s="73"/>
      <c r="E68" s="41">
        <v>150</v>
      </c>
      <c r="F68" s="41">
        <v>63</v>
      </c>
      <c r="G68" s="41">
        <v>0</v>
      </c>
      <c r="H68" s="39">
        <v>87</v>
      </c>
      <c r="I68" s="40">
        <v>42</v>
      </c>
      <c r="J68" s="43">
        <v>73</v>
      </c>
      <c r="K68" s="41">
        <v>33</v>
      </c>
      <c r="L68" s="41">
        <v>0</v>
      </c>
      <c r="M68" s="39">
        <v>40</v>
      </c>
      <c r="N68" s="40">
        <v>45.205479452054789</v>
      </c>
      <c r="O68" s="43">
        <v>10</v>
      </c>
      <c r="P68" s="41">
        <v>6</v>
      </c>
      <c r="Q68" s="39">
        <v>0</v>
      </c>
      <c r="R68" s="41">
        <v>4</v>
      </c>
      <c r="S68" s="40">
        <v>60</v>
      </c>
      <c r="T68" s="42">
        <v>63</v>
      </c>
      <c r="U68" s="41">
        <v>27</v>
      </c>
      <c r="V68" s="41">
        <v>0</v>
      </c>
      <c r="W68" s="41">
        <v>36</v>
      </c>
      <c r="X68" s="40">
        <v>42.857142857142854</v>
      </c>
      <c r="Y68" s="42">
        <v>77</v>
      </c>
      <c r="Z68" s="41">
        <v>30</v>
      </c>
      <c r="AA68" s="41">
        <v>0</v>
      </c>
      <c r="AB68" s="41">
        <v>47</v>
      </c>
      <c r="AC68" s="40">
        <v>38.961038961038966</v>
      </c>
      <c r="AD68" s="43">
        <v>76</v>
      </c>
      <c r="AE68" s="41">
        <v>30</v>
      </c>
      <c r="AF68" s="41">
        <v>0</v>
      </c>
      <c r="AG68" s="41">
        <v>46</v>
      </c>
      <c r="AH68" s="44">
        <v>39.473684210526315</v>
      </c>
      <c r="AI68" s="43">
        <v>11</v>
      </c>
      <c r="AJ68" s="41">
        <v>6</v>
      </c>
      <c r="AK68" s="41">
        <v>0</v>
      </c>
      <c r="AL68" s="41">
        <v>5</v>
      </c>
      <c r="AM68" s="44">
        <v>54.54545454545454</v>
      </c>
    </row>
    <row r="69" spans="1:39" ht="15" customHeight="1" x14ac:dyDescent="0.2">
      <c r="B69" s="75" t="s">
        <v>51</v>
      </c>
      <c r="C69" s="76"/>
      <c r="D69" s="76"/>
      <c r="E69" s="47">
        <v>217</v>
      </c>
      <c r="F69" s="47">
        <v>84</v>
      </c>
      <c r="G69" s="47">
        <v>1</v>
      </c>
      <c r="H69" s="45">
        <v>132</v>
      </c>
      <c r="I69" s="46">
        <v>38.70967741935484</v>
      </c>
      <c r="J69" s="49">
        <v>141</v>
      </c>
      <c r="K69" s="47">
        <v>52</v>
      </c>
      <c r="L69" s="47">
        <v>1</v>
      </c>
      <c r="M69" s="45">
        <v>88</v>
      </c>
      <c r="N69" s="46">
        <v>36.87943262411347</v>
      </c>
      <c r="O69" s="49">
        <v>29</v>
      </c>
      <c r="P69" s="47">
        <v>13</v>
      </c>
      <c r="Q69" s="45">
        <v>0</v>
      </c>
      <c r="R69" s="47">
        <v>16</v>
      </c>
      <c r="S69" s="46">
        <v>44.827586206896555</v>
      </c>
      <c r="T69" s="48">
        <v>112</v>
      </c>
      <c r="U69" s="47">
        <v>39</v>
      </c>
      <c r="V69" s="47">
        <v>1</v>
      </c>
      <c r="W69" s="47">
        <v>72</v>
      </c>
      <c r="X69" s="46">
        <v>34.821428571428569</v>
      </c>
      <c r="Y69" s="48">
        <v>76</v>
      </c>
      <c r="Z69" s="47">
        <v>32</v>
      </c>
      <c r="AA69" s="47">
        <v>0</v>
      </c>
      <c r="AB69" s="47">
        <v>44</v>
      </c>
      <c r="AC69" s="46">
        <v>42.105263157894733</v>
      </c>
      <c r="AD69" s="49">
        <v>74</v>
      </c>
      <c r="AE69" s="47">
        <v>30</v>
      </c>
      <c r="AF69" s="47">
        <v>0</v>
      </c>
      <c r="AG69" s="47">
        <v>44</v>
      </c>
      <c r="AH69" s="50">
        <v>40.54054054054054</v>
      </c>
      <c r="AI69" s="49">
        <v>31</v>
      </c>
      <c r="AJ69" s="47">
        <v>15</v>
      </c>
      <c r="AK69" s="47">
        <v>0</v>
      </c>
      <c r="AL69" s="47">
        <v>16</v>
      </c>
      <c r="AM69" s="50">
        <v>48.387096774193552</v>
      </c>
    </row>
    <row r="70" spans="1:39" ht="15" customHeight="1" x14ac:dyDescent="0.2">
      <c r="B70" s="77"/>
      <c r="C70" s="65"/>
      <c r="D70" s="65"/>
      <c r="E70" s="57"/>
      <c r="F70" s="57"/>
      <c r="G70" s="57"/>
      <c r="H70" s="57"/>
      <c r="I70" s="57"/>
      <c r="J70" s="57"/>
      <c r="K70" s="57"/>
      <c r="L70" s="57"/>
      <c r="M70" s="57"/>
      <c r="N70" s="57"/>
      <c r="O70" s="57"/>
      <c r="P70" s="57"/>
      <c r="Q70" s="57"/>
      <c r="R70" s="57"/>
      <c r="S70" s="78"/>
      <c r="T70" s="57"/>
      <c r="U70" s="57"/>
      <c r="V70" s="57"/>
      <c r="W70" s="57"/>
      <c r="X70" s="78"/>
      <c r="Y70" s="57"/>
      <c r="Z70" s="57"/>
      <c r="AA70" s="57"/>
      <c r="AB70" s="57"/>
      <c r="AC70" s="57"/>
      <c r="AD70" s="57"/>
      <c r="AE70" s="57"/>
      <c r="AF70" s="57"/>
      <c r="AG70" s="57"/>
      <c r="AI70" s="57"/>
      <c r="AJ70" s="57"/>
      <c r="AK70" s="57"/>
      <c r="AL70" s="57"/>
    </row>
    <row r="71" spans="1:39" ht="15" customHeight="1" x14ac:dyDescent="0.2">
      <c r="B71" s="77"/>
      <c r="C71" s="65"/>
      <c r="D71" s="65"/>
      <c r="E71" s="57"/>
      <c r="F71" s="537" t="s">
        <v>920</v>
      </c>
      <c r="G71" s="535" t="s">
        <v>396</v>
      </c>
      <c r="H71" s="535" t="s">
        <v>397</v>
      </c>
      <c r="I71" s="57"/>
      <c r="J71" s="57"/>
      <c r="K71" s="57"/>
      <c r="L71" s="57"/>
      <c r="M71" s="57"/>
      <c r="N71" s="57"/>
      <c r="O71" s="57"/>
      <c r="P71" s="57"/>
      <c r="Q71" s="57"/>
      <c r="R71" s="57"/>
      <c r="S71" s="78"/>
      <c r="T71" s="57"/>
      <c r="U71" s="57"/>
      <c r="V71" s="57"/>
      <c r="W71" s="57"/>
      <c r="X71" s="78"/>
      <c r="Y71" s="57"/>
      <c r="Z71" s="57"/>
      <c r="AA71" s="57"/>
      <c r="AB71" s="57"/>
      <c r="AC71" s="57"/>
      <c r="AD71" s="57"/>
      <c r="AE71" s="57"/>
      <c r="AF71" s="57"/>
      <c r="AG71" s="57"/>
      <c r="AI71" s="57"/>
      <c r="AJ71" s="57"/>
      <c r="AK71" s="57"/>
      <c r="AL71" s="57"/>
    </row>
    <row r="72" spans="1:39" s="1" customFormat="1" ht="12" customHeight="1" x14ac:dyDescent="0.2">
      <c r="B72" s="189" t="s">
        <v>903</v>
      </c>
      <c r="C72" s="65"/>
      <c r="D72" s="84"/>
      <c r="E72" s="84">
        <f>SUM(F72:H72)</f>
        <v>100</v>
      </c>
      <c r="F72" s="346">
        <f t="shared" ref="F72:F78" si="7">F63/$E63*100</f>
        <v>42.011482874678279</v>
      </c>
      <c r="G72" s="346">
        <f t="shared" ref="G72:H72" si="8">G63/$E63*100</f>
        <v>5.9394179370421699E-2</v>
      </c>
      <c r="H72" s="346">
        <f t="shared" si="8"/>
        <v>57.929122945951292</v>
      </c>
      <c r="J72" s="57"/>
      <c r="K72" s="57"/>
      <c r="L72" s="78"/>
      <c r="M72" s="78"/>
      <c r="N72" s="78"/>
      <c r="O72" s="78"/>
      <c r="P72" s="57"/>
      <c r="Q72" s="78"/>
      <c r="R72" s="78"/>
      <c r="S72" s="78"/>
      <c r="T72" s="78"/>
      <c r="U72" s="57"/>
      <c r="V72" s="9"/>
      <c r="W72" s="9"/>
      <c r="X72" s="9"/>
      <c r="Y72" s="57"/>
      <c r="Z72" s="9"/>
      <c r="AA72" s="9"/>
      <c r="AB72" s="9"/>
      <c r="AC72" s="9"/>
      <c r="AD72" s="9"/>
      <c r="AE72" s="311"/>
      <c r="AF72" s="311"/>
      <c r="AG72" s="311"/>
      <c r="AH72" s="311"/>
      <c r="AI72" s="311"/>
    </row>
    <row r="73" spans="1:39" s="1" customFormat="1" ht="12" customHeight="1" x14ac:dyDescent="0.2">
      <c r="B73" s="189" t="s">
        <v>904</v>
      </c>
      <c r="C73" s="65"/>
      <c r="D73" s="84"/>
      <c r="E73" s="84">
        <f t="shared" ref="E73:E78" si="9">SUM(F73:H73)</f>
        <v>100</v>
      </c>
      <c r="F73" s="346">
        <f t="shared" si="7"/>
        <v>34.848484848484851</v>
      </c>
      <c r="G73" s="346">
        <f t="shared" ref="G73:H78" si="10">G64/$E64*100</f>
        <v>0.12626262626262627</v>
      </c>
      <c r="H73" s="346">
        <f t="shared" si="10"/>
        <v>65.025252525252526</v>
      </c>
      <c r="J73" s="57"/>
      <c r="K73" s="57"/>
      <c r="L73" s="78"/>
      <c r="M73" s="78"/>
      <c r="N73" s="78"/>
      <c r="O73" s="78"/>
      <c r="P73" s="57"/>
      <c r="Q73" s="78"/>
      <c r="R73" s="78"/>
      <c r="S73" s="78"/>
      <c r="T73" s="78"/>
      <c r="U73" s="57"/>
      <c r="V73" s="9"/>
      <c r="W73" s="9"/>
      <c r="X73" s="9"/>
      <c r="Y73" s="57"/>
      <c r="Z73" s="9"/>
      <c r="AA73" s="9"/>
      <c r="AB73" s="9"/>
      <c r="AC73" s="9"/>
      <c r="AD73" s="9"/>
      <c r="AE73" s="311"/>
      <c r="AF73" s="311"/>
      <c r="AG73" s="311"/>
      <c r="AH73" s="311"/>
      <c r="AI73" s="311"/>
    </row>
    <row r="74" spans="1:39" s="1" customFormat="1" ht="12" customHeight="1" x14ac:dyDescent="0.2">
      <c r="B74" s="189" t="s">
        <v>905</v>
      </c>
      <c r="C74" s="65"/>
      <c r="D74" s="84"/>
      <c r="E74" s="84">
        <f t="shared" si="9"/>
        <v>100</v>
      </c>
      <c r="F74" s="346">
        <f t="shared" si="7"/>
        <v>39.636363636363633</v>
      </c>
      <c r="G74" s="346">
        <f t="shared" si="10"/>
        <v>0</v>
      </c>
      <c r="H74" s="346">
        <f t="shared" si="10"/>
        <v>60.363636363636367</v>
      </c>
      <c r="J74" s="57"/>
      <c r="K74" s="57"/>
      <c r="L74" s="78"/>
      <c r="M74" s="78"/>
      <c r="N74" s="78"/>
      <c r="O74" s="78"/>
      <c r="P74" s="57"/>
      <c r="Q74" s="78"/>
      <c r="R74" s="78"/>
      <c r="S74" s="78"/>
      <c r="T74" s="78"/>
      <c r="U74" s="57"/>
      <c r="V74" s="9"/>
      <c r="W74" s="9"/>
      <c r="X74" s="9"/>
      <c r="Y74" s="57"/>
      <c r="Z74" s="9"/>
      <c r="AA74" s="9"/>
      <c r="AB74" s="9"/>
      <c r="AC74" s="9"/>
      <c r="AD74" s="9"/>
      <c r="AE74" s="311"/>
      <c r="AF74" s="311"/>
      <c r="AG74" s="311"/>
      <c r="AH74" s="311"/>
      <c r="AI74" s="311"/>
    </row>
    <row r="75" spans="1:39" s="1" customFormat="1" ht="12" customHeight="1" x14ac:dyDescent="0.2">
      <c r="B75" s="189" t="s">
        <v>906</v>
      </c>
      <c r="C75" s="65"/>
      <c r="D75" s="84"/>
      <c r="E75" s="84">
        <f t="shared" si="9"/>
        <v>100</v>
      </c>
      <c r="F75" s="346">
        <f t="shared" si="7"/>
        <v>41.750358680057388</v>
      </c>
      <c r="G75" s="346">
        <f t="shared" si="10"/>
        <v>0</v>
      </c>
      <c r="H75" s="346">
        <f t="shared" si="10"/>
        <v>58.249641319942612</v>
      </c>
      <c r="J75" s="57"/>
      <c r="K75" s="57"/>
      <c r="L75" s="78"/>
      <c r="M75" s="78"/>
      <c r="N75" s="78"/>
      <c r="O75" s="78"/>
      <c r="P75" s="57"/>
      <c r="Q75" s="78"/>
      <c r="R75" s="78"/>
      <c r="S75" s="78"/>
      <c r="T75" s="78"/>
      <c r="U75" s="57"/>
      <c r="V75" s="9"/>
      <c r="W75" s="9"/>
      <c r="X75" s="9"/>
      <c r="Y75" s="57"/>
      <c r="Z75" s="9"/>
      <c r="AA75" s="9"/>
      <c r="AB75" s="9"/>
      <c r="AC75" s="9"/>
      <c r="AD75" s="9"/>
    </row>
    <row r="76" spans="1:39" s="1" customFormat="1" ht="12" customHeight="1" x14ac:dyDescent="0.2">
      <c r="B76" s="189" t="s">
        <v>907</v>
      </c>
      <c r="C76" s="65"/>
      <c r="D76" s="84"/>
      <c r="E76" s="84">
        <f t="shared" si="9"/>
        <v>100</v>
      </c>
      <c r="F76" s="346">
        <f t="shared" si="7"/>
        <v>58.139534883720934</v>
      </c>
      <c r="G76" s="346">
        <f t="shared" si="10"/>
        <v>0</v>
      </c>
      <c r="H76" s="346">
        <f t="shared" si="10"/>
        <v>41.860465116279073</v>
      </c>
      <c r="J76" s="57"/>
      <c r="K76" s="57"/>
      <c r="L76" s="78"/>
      <c r="M76" s="78"/>
      <c r="N76" s="78"/>
      <c r="O76" s="78"/>
      <c r="P76" s="57"/>
      <c r="Q76" s="78"/>
      <c r="R76" s="78"/>
      <c r="S76" s="78"/>
      <c r="T76" s="78"/>
      <c r="U76" s="57"/>
      <c r="V76" s="9"/>
      <c r="W76" s="9"/>
      <c r="X76" s="9"/>
      <c r="Y76" s="57"/>
      <c r="Z76" s="9"/>
      <c r="AA76" s="9"/>
      <c r="AB76" s="9"/>
      <c r="AC76" s="9"/>
      <c r="AD76" s="9"/>
    </row>
    <row r="77" spans="1:39" s="1" customFormat="1" ht="12" customHeight="1" x14ac:dyDescent="0.2">
      <c r="B77" s="189" t="s">
        <v>908</v>
      </c>
      <c r="C77" s="65"/>
      <c r="D77" s="84"/>
      <c r="E77" s="84">
        <f t="shared" si="9"/>
        <v>100</v>
      </c>
      <c r="F77" s="346">
        <f t="shared" si="7"/>
        <v>42</v>
      </c>
      <c r="G77" s="346">
        <f t="shared" si="10"/>
        <v>0</v>
      </c>
      <c r="H77" s="346">
        <f t="shared" si="10"/>
        <v>57.999999999999993</v>
      </c>
      <c r="J77" s="57"/>
      <c r="K77" s="57"/>
      <c r="L77" s="78"/>
      <c r="M77" s="78"/>
      <c r="N77" s="78"/>
      <c r="O77" s="78"/>
      <c r="P77" s="57"/>
      <c r="Q77" s="78"/>
      <c r="R77" s="78"/>
      <c r="S77" s="78"/>
      <c r="T77" s="78"/>
      <c r="U77" s="57"/>
      <c r="V77" s="9"/>
      <c r="W77" s="9"/>
      <c r="X77" s="9"/>
      <c r="Y77" s="57"/>
      <c r="Z77" s="9"/>
      <c r="AA77" s="9"/>
      <c r="AB77" s="9"/>
      <c r="AC77" s="9"/>
      <c r="AD77" s="9"/>
    </row>
    <row r="78" spans="1:39" s="1" customFormat="1" ht="12" customHeight="1" x14ac:dyDescent="0.2">
      <c r="B78" s="189" t="s">
        <v>909</v>
      </c>
      <c r="C78" s="65"/>
      <c r="D78" s="84"/>
      <c r="E78" s="84">
        <f t="shared" si="9"/>
        <v>100</v>
      </c>
      <c r="F78" s="346">
        <f t="shared" si="7"/>
        <v>38.70967741935484</v>
      </c>
      <c r="G78" s="346">
        <f t="shared" si="10"/>
        <v>0.46082949308755761</v>
      </c>
      <c r="H78" s="346">
        <f t="shared" si="10"/>
        <v>60.829493087557609</v>
      </c>
      <c r="J78" s="57"/>
      <c r="K78" s="57"/>
      <c r="L78" s="78"/>
      <c r="M78" s="78"/>
      <c r="N78" s="78"/>
      <c r="O78" s="78"/>
      <c r="P78" s="57"/>
      <c r="Q78" s="78"/>
      <c r="R78" s="78"/>
      <c r="S78" s="78"/>
      <c r="T78" s="78"/>
      <c r="U78" s="57"/>
      <c r="V78" s="9"/>
      <c r="W78" s="9"/>
      <c r="X78" s="9"/>
      <c r="Y78" s="57"/>
      <c r="Z78" s="9"/>
      <c r="AA78" s="9"/>
      <c r="AB78" s="9"/>
      <c r="AC78" s="9"/>
      <c r="AD78" s="9"/>
    </row>
    <row r="79" spans="1:39" s="1" customFormat="1" ht="12" customHeight="1" x14ac:dyDescent="0.2">
      <c r="B79" s="189"/>
      <c r="C79" s="65"/>
      <c r="D79" s="84"/>
      <c r="E79" s="84"/>
      <c r="F79" s="346"/>
      <c r="G79" s="346"/>
      <c r="H79" s="346"/>
      <c r="J79" s="57"/>
      <c r="K79" s="57"/>
      <c r="L79" s="78"/>
      <c r="M79" s="78"/>
      <c r="N79" s="78"/>
      <c r="O79" s="78"/>
      <c r="P79" s="57"/>
      <c r="Q79" s="78"/>
      <c r="R79" s="78"/>
      <c r="S79" s="78"/>
      <c r="T79" s="78"/>
      <c r="U79" s="57"/>
      <c r="V79" s="9"/>
      <c r="W79" s="9"/>
      <c r="X79" s="9"/>
      <c r="Y79" s="57"/>
      <c r="Z79" s="9"/>
      <c r="AA79" s="9"/>
      <c r="AB79" s="9"/>
      <c r="AC79" s="9"/>
      <c r="AD79" s="9"/>
    </row>
    <row r="80" spans="1:39" ht="15" customHeight="1" x14ac:dyDescent="0.2">
      <c r="A80" s="9" t="s">
        <v>403</v>
      </c>
      <c r="B80" s="113"/>
      <c r="E80" s="57"/>
      <c r="F80" s="57"/>
      <c r="G80" s="57"/>
      <c r="H80" s="57"/>
      <c r="J80" s="57"/>
      <c r="K80" s="57"/>
      <c r="L80" s="57"/>
      <c r="M80" s="57"/>
      <c r="O80" s="57"/>
      <c r="P80" s="57"/>
      <c r="Q80" s="57"/>
      <c r="R80" s="57"/>
      <c r="T80" s="57"/>
      <c r="U80" s="57"/>
      <c r="V80" s="57"/>
      <c r="W80" s="57"/>
      <c r="Y80" s="57"/>
      <c r="Z80" s="57"/>
      <c r="AA80" s="57"/>
      <c r="AB80" s="57"/>
      <c r="AC80" s="57"/>
      <c r="AD80" s="57"/>
      <c r="AE80" s="57"/>
      <c r="AF80" s="57"/>
      <c r="AG80" s="57"/>
      <c r="AI80" s="57"/>
      <c r="AJ80" s="57"/>
      <c r="AK80" s="57"/>
      <c r="AL80" s="57"/>
    </row>
    <row r="81" spans="2:39" ht="15" customHeight="1" x14ac:dyDescent="0.2">
      <c r="B81" s="58"/>
      <c r="C81" s="59"/>
      <c r="D81" s="59"/>
      <c r="E81" s="16" t="s">
        <v>133</v>
      </c>
      <c r="F81" s="60"/>
      <c r="G81" s="60"/>
      <c r="H81" s="60"/>
      <c r="I81" s="60"/>
      <c r="J81" s="79" t="s">
        <v>398</v>
      </c>
      <c r="K81" s="60"/>
      <c r="L81" s="60"/>
      <c r="M81" s="60"/>
      <c r="N81" s="60"/>
      <c r="O81" s="61" t="s">
        <v>182</v>
      </c>
      <c r="P81" s="60"/>
      <c r="Q81" s="60"/>
      <c r="R81" s="62"/>
      <c r="S81" s="79"/>
      <c r="T81" s="63" t="s">
        <v>183</v>
      </c>
      <c r="U81" s="60"/>
      <c r="V81" s="60"/>
      <c r="W81" s="63"/>
      <c r="X81" s="80"/>
      <c r="Y81" s="63" t="s">
        <v>399</v>
      </c>
      <c r="Z81" s="60"/>
      <c r="AA81" s="60"/>
      <c r="AB81" s="60"/>
      <c r="AC81" s="60"/>
      <c r="AD81" s="79" t="s">
        <v>185</v>
      </c>
      <c r="AE81" s="60"/>
      <c r="AF81" s="60"/>
      <c r="AG81" s="63"/>
      <c r="AH81" s="63"/>
      <c r="AI81" s="79" t="s">
        <v>718</v>
      </c>
      <c r="AJ81" s="60"/>
      <c r="AK81" s="60"/>
      <c r="AL81" s="63"/>
      <c r="AM81" s="63"/>
    </row>
    <row r="82" spans="2:39" s="2" customFormat="1" ht="47.5" x14ac:dyDescent="0.2">
      <c r="B82" s="64"/>
      <c r="C82" s="65"/>
      <c r="D82" s="65"/>
      <c r="E82" s="66" t="s">
        <v>4</v>
      </c>
      <c r="F82" s="24" t="s">
        <v>371</v>
      </c>
      <c r="G82" s="67" t="s">
        <v>396</v>
      </c>
      <c r="H82" s="67" t="s">
        <v>397</v>
      </c>
      <c r="I82" s="81" t="s">
        <v>372</v>
      </c>
      <c r="J82" s="68" t="s">
        <v>4</v>
      </c>
      <c r="K82" s="24" t="s">
        <v>371</v>
      </c>
      <c r="L82" s="67" t="s">
        <v>396</v>
      </c>
      <c r="M82" s="67" t="s">
        <v>397</v>
      </c>
      <c r="N82" s="27" t="s">
        <v>372</v>
      </c>
      <c r="O82" s="68" t="s">
        <v>4</v>
      </c>
      <c r="P82" s="24" t="s">
        <v>371</v>
      </c>
      <c r="Q82" s="67" t="s">
        <v>396</v>
      </c>
      <c r="R82" s="82" t="s">
        <v>397</v>
      </c>
      <c r="S82" s="27" t="s">
        <v>372</v>
      </c>
      <c r="T82" s="68" t="s">
        <v>4</v>
      </c>
      <c r="U82" s="24" t="s">
        <v>371</v>
      </c>
      <c r="V82" s="67" t="s">
        <v>396</v>
      </c>
      <c r="W82" s="83" t="s">
        <v>397</v>
      </c>
      <c r="X82" s="27" t="s">
        <v>372</v>
      </c>
      <c r="Y82" s="69" t="s">
        <v>4</v>
      </c>
      <c r="Z82" s="24" t="s">
        <v>371</v>
      </c>
      <c r="AA82" s="67" t="s">
        <v>396</v>
      </c>
      <c r="AB82" s="67" t="s">
        <v>397</v>
      </c>
      <c r="AC82" s="81" t="s">
        <v>372</v>
      </c>
      <c r="AD82" s="68" t="s">
        <v>4</v>
      </c>
      <c r="AE82" s="24" t="s">
        <v>371</v>
      </c>
      <c r="AF82" s="67" t="s">
        <v>396</v>
      </c>
      <c r="AG82" s="83" t="s">
        <v>397</v>
      </c>
      <c r="AH82" s="83" t="s">
        <v>372</v>
      </c>
      <c r="AI82" s="68" t="s">
        <v>4</v>
      </c>
      <c r="AJ82" s="24" t="s">
        <v>371</v>
      </c>
      <c r="AK82" s="67" t="s">
        <v>396</v>
      </c>
      <c r="AL82" s="83" t="s">
        <v>397</v>
      </c>
      <c r="AM82" s="83" t="s">
        <v>372</v>
      </c>
    </row>
    <row r="83" spans="2:39" ht="15" customHeight="1" x14ac:dyDescent="0.2">
      <c r="B83" s="70" t="s">
        <v>84</v>
      </c>
      <c r="C83" s="71"/>
      <c r="D83" s="71"/>
      <c r="E83" s="34">
        <v>304</v>
      </c>
      <c r="F83" s="34">
        <v>104</v>
      </c>
      <c r="G83" s="34">
        <v>2</v>
      </c>
      <c r="H83" s="32">
        <v>198</v>
      </c>
      <c r="I83" s="33">
        <v>34.210526315789473</v>
      </c>
      <c r="J83" s="36">
        <v>274</v>
      </c>
      <c r="K83" s="34">
        <v>74</v>
      </c>
      <c r="L83" s="32">
        <v>2</v>
      </c>
      <c r="M83" s="32">
        <v>198</v>
      </c>
      <c r="N83" s="33">
        <v>27.007299270072991</v>
      </c>
      <c r="O83" s="36">
        <v>3</v>
      </c>
      <c r="P83" s="34">
        <v>2</v>
      </c>
      <c r="Q83" s="32">
        <v>0</v>
      </c>
      <c r="R83" s="34">
        <v>1</v>
      </c>
      <c r="S83" s="33">
        <v>66.666666666666657</v>
      </c>
      <c r="T83" s="35">
        <v>271</v>
      </c>
      <c r="U83" s="34">
        <v>72</v>
      </c>
      <c r="V83" s="34">
        <v>2</v>
      </c>
      <c r="W83" s="34">
        <v>197</v>
      </c>
      <c r="X83" s="33">
        <v>26.568265682656829</v>
      </c>
      <c r="Y83" s="35">
        <v>30</v>
      </c>
      <c r="Z83" s="34">
        <v>30</v>
      </c>
      <c r="AA83" s="34">
        <v>0</v>
      </c>
      <c r="AB83" s="32">
        <v>0</v>
      </c>
      <c r="AC83" s="33">
        <v>100</v>
      </c>
      <c r="AD83" s="36">
        <v>29</v>
      </c>
      <c r="AE83" s="35">
        <v>29</v>
      </c>
      <c r="AF83" s="35">
        <v>0</v>
      </c>
      <c r="AG83" s="34">
        <v>0</v>
      </c>
      <c r="AH83" s="37">
        <v>100</v>
      </c>
      <c r="AI83" s="36">
        <v>4</v>
      </c>
      <c r="AJ83" s="35">
        <v>3</v>
      </c>
      <c r="AK83" s="35">
        <v>0</v>
      </c>
      <c r="AL83" s="34">
        <v>1</v>
      </c>
      <c r="AM83" s="37">
        <v>75</v>
      </c>
    </row>
    <row r="84" spans="2:39" ht="15" customHeight="1" x14ac:dyDescent="0.2">
      <c r="B84" s="72" t="s">
        <v>85</v>
      </c>
      <c r="C84" s="73"/>
      <c r="D84" s="73"/>
      <c r="E84" s="41">
        <v>867</v>
      </c>
      <c r="F84" s="41">
        <v>402</v>
      </c>
      <c r="G84" s="41">
        <v>2</v>
      </c>
      <c r="H84" s="39">
        <v>463</v>
      </c>
      <c r="I84" s="40">
        <v>46.366782006920417</v>
      </c>
      <c r="J84" s="43">
        <v>711</v>
      </c>
      <c r="K84" s="41">
        <v>246</v>
      </c>
      <c r="L84" s="39">
        <v>2</v>
      </c>
      <c r="M84" s="39">
        <v>463</v>
      </c>
      <c r="N84" s="40">
        <v>34.599156118143462</v>
      </c>
      <c r="O84" s="43">
        <v>65</v>
      </c>
      <c r="P84" s="41">
        <v>21</v>
      </c>
      <c r="Q84" s="39">
        <v>0</v>
      </c>
      <c r="R84" s="41">
        <v>44</v>
      </c>
      <c r="S84" s="40">
        <v>32.307692307692307</v>
      </c>
      <c r="T84" s="42">
        <v>646</v>
      </c>
      <c r="U84" s="41">
        <v>225</v>
      </c>
      <c r="V84" s="41">
        <v>2</v>
      </c>
      <c r="W84" s="41">
        <v>419</v>
      </c>
      <c r="X84" s="40">
        <v>34.829721362229108</v>
      </c>
      <c r="Y84" s="42">
        <v>156</v>
      </c>
      <c r="Z84" s="41">
        <v>156</v>
      </c>
      <c r="AA84" s="41">
        <v>0</v>
      </c>
      <c r="AB84" s="39">
        <v>0</v>
      </c>
      <c r="AC84" s="40">
        <v>100</v>
      </c>
      <c r="AD84" s="43">
        <v>151</v>
      </c>
      <c r="AE84" s="42">
        <v>151</v>
      </c>
      <c r="AF84" s="42">
        <v>0</v>
      </c>
      <c r="AG84" s="41">
        <v>0</v>
      </c>
      <c r="AH84" s="44">
        <v>100</v>
      </c>
      <c r="AI84" s="43">
        <v>70</v>
      </c>
      <c r="AJ84" s="42">
        <v>26</v>
      </c>
      <c r="AK84" s="42">
        <v>0</v>
      </c>
      <c r="AL84" s="41">
        <v>44</v>
      </c>
      <c r="AM84" s="44">
        <v>37.142857142857146</v>
      </c>
    </row>
    <row r="85" spans="2:39" ht="15" customHeight="1" x14ac:dyDescent="0.2">
      <c r="B85" s="72" t="s">
        <v>86</v>
      </c>
      <c r="C85" s="73"/>
      <c r="D85" s="73"/>
      <c r="E85" s="41">
        <v>1069</v>
      </c>
      <c r="F85" s="41">
        <v>551</v>
      </c>
      <c r="G85" s="41">
        <v>0</v>
      </c>
      <c r="H85" s="39">
        <v>518</v>
      </c>
      <c r="I85" s="40">
        <v>51.543498596819461</v>
      </c>
      <c r="J85" s="43">
        <v>835</v>
      </c>
      <c r="K85" s="41">
        <v>317</v>
      </c>
      <c r="L85" s="39">
        <v>0</v>
      </c>
      <c r="M85" s="39">
        <v>518</v>
      </c>
      <c r="N85" s="40">
        <v>37.964071856287426</v>
      </c>
      <c r="O85" s="43">
        <v>233</v>
      </c>
      <c r="P85" s="41">
        <v>105</v>
      </c>
      <c r="Q85" s="39">
        <v>0</v>
      </c>
      <c r="R85" s="41">
        <v>128</v>
      </c>
      <c r="S85" s="40">
        <v>45.064377682403432</v>
      </c>
      <c r="T85" s="42">
        <v>602</v>
      </c>
      <c r="U85" s="41">
        <v>212</v>
      </c>
      <c r="V85" s="41">
        <v>0</v>
      </c>
      <c r="W85" s="41">
        <v>390</v>
      </c>
      <c r="X85" s="40">
        <v>35.215946843853821</v>
      </c>
      <c r="Y85" s="42">
        <v>234</v>
      </c>
      <c r="Z85" s="41">
        <v>234</v>
      </c>
      <c r="AA85" s="41">
        <v>0</v>
      </c>
      <c r="AB85" s="39">
        <v>0</v>
      </c>
      <c r="AC85" s="40">
        <v>100</v>
      </c>
      <c r="AD85" s="43">
        <v>224</v>
      </c>
      <c r="AE85" s="42">
        <v>224</v>
      </c>
      <c r="AF85" s="42">
        <v>0</v>
      </c>
      <c r="AG85" s="41">
        <v>0</v>
      </c>
      <c r="AH85" s="44">
        <v>100</v>
      </c>
      <c r="AI85" s="43">
        <v>243</v>
      </c>
      <c r="AJ85" s="42">
        <v>115</v>
      </c>
      <c r="AK85" s="42">
        <v>0</v>
      </c>
      <c r="AL85" s="41">
        <v>128</v>
      </c>
      <c r="AM85" s="44">
        <v>47.325102880658434</v>
      </c>
    </row>
    <row r="86" spans="2:39" ht="15" customHeight="1" x14ac:dyDescent="0.2">
      <c r="B86" s="72" t="s">
        <v>87</v>
      </c>
      <c r="C86" s="73"/>
      <c r="D86" s="73"/>
      <c r="E86" s="41">
        <v>871</v>
      </c>
      <c r="F86" s="41">
        <v>462</v>
      </c>
      <c r="G86" s="41">
        <v>1</v>
      </c>
      <c r="H86" s="39">
        <v>408</v>
      </c>
      <c r="I86" s="40">
        <v>53.042479908151549</v>
      </c>
      <c r="J86" s="43">
        <v>658</v>
      </c>
      <c r="K86" s="41">
        <v>249</v>
      </c>
      <c r="L86" s="39">
        <v>1</v>
      </c>
      <c r="M86" s="39">
        <v>408</v>
      </c>
      <c r="N86" s="40">
        <v>37.841945288753799</v>
      </c>
      <c r="O86" s="43">
        <v>281</v>
      </c>
      <c r="P86" s="41">
        <v>126</v>
      </c>
      <c r="Q86" s="39">
        <v>0</v>
      </c>
      <c r="R86" s="41">
        <v>155</v>
      </c>
      <c r="S86" s="40">
        <v>44.839857651245552</v>
      </c>
      <c r="T86" s="42">
        <v>377</v>
      </c>
      <c r="U86" s="41">
        <v>123</v>
      </c>
      <c r="V86" s="41">
        <v>1</v>
      </c>
      <c r="W86" s="41">
        <v>253</v>
      </c>
      <c r="X86" s="40">
        <v>32.625994694960212</v>
      </c>
      <c r="Y86" s="42">
        <v>213</v>
      </c>
      <c r="Z86" s="41">
        <v>213</v>
      </c>
      <c r="AA86" s="41">
        <v>0</v>
      </c>
      <c r="AB86" s="39">
        <v>0</v>
      </c>
      <c r="AC86" s="40">
        <v>100</v>
      </c>
      <c r="AD86" s="43">
        <v>191</v>
      </c>
      <c r="AE86" s="42">
        <v>191</v>
      </c>
      <c r="AF86" s="42">
        <v>0</v>
      </c>
      <c r="AG86" s="41">
        <v>0</v>
      </c>
      <c r="AH86" s="44">
        <v>100</v>
      </c>
      <c r="AI86" s="43">
        <v>303</v>
      </c>
      <c r="AJ86" s="42">
        <v>148</v>
      </c>
      <c r="AK86" s="42">
        <v>0</v>
      </c>
      <c r="AL86" s="41">
        <v>155</v>
      </c>
      <c r="AM86" s="44">
        <v>48.844884488448848</v>
      </c>
    </row>
    <row r="87" spans="2:39" ht="15" customHeight="1" x14ac:dyDescent="0.2">
      <c r="B87" s="72" t="s">
        <v>88</v>
      </c>
      <c r="C87" s="73"/>
      <c r="D87" s="73"/>
      <c r="E87" s="41">
        <v>697</v>
      </c>
      <c r="F87" s="41">
        <v>377</v>
      </c>
      <c r="G87" s="41">
        <v>0</v>
      </c>
      <c r="H87" s="39">
        <v>320</v>
      </c>
      <c r="I87" s="40">
        <v>54.088952654232422</v>
      </c>
      <c r="J87" s="43">
        <v>567</v>
      </c>
      <c r="K87" s="41">
        <v>247</v>
      </c>
      <c r="L87" s="39">
        <v>0</v>
      </c>
      <c r="M87" s="39">
        <v>320</v>
      </c>
      <c r="N87" s="40">
        <v>43.562610229276892</v>
      </c>
      <c r="O87" s="43">
        <v>346</v>
      </c>
      <c r="P87" s="41">
        <v>172</v>
      </c>
      <c r="Q87" s="39">
        <v>0</v>
      </c>
      <c r="R87" s="41">
        <v>174</v>
      </c>
      <c r="S87" s="40">
        <v>49.710982658959537</v>
      </c>
      <c r="T87" s="42">
        <v>221</v>
      </c>
      <c r="U87" s="41">
        <v>75</v>
      </c>
      <c r="V87" s="41">
        <v>0</v>
      </c>
      <c r="W87" s="41">
        <v>146</v>
      </c>
      <c r="X87" s="40">
        <v>33.936651583710407</v>
      </c>
      <c r="Y87" s="42">
        <v>130</v>
      </c>
      <c r="Z87" s="41">
        <v>130</v>
      </c>
      <c r="AA87" s="41">
        <v>0</v>
      </c>
      <c r="AB87" s="39">
        <v>0</v>
      </c>
      <c r="AC87" s="40">
        <v>100</v>
      </c>
      <c r="AD87" s="43">
        <v>108</v>
      </c>
      <c r="AE87" s="42">
        <v>108</v>
      </c>
      <c r="AF87" s="42">
        <v>0</v>
      </c>
      <c r="AG87" s="41">
        <v>0</v>
      </c>
      <c r="AH87" s="44">
        <v>100</v>
      </c>
      <c r="AI87" s="43">
        <v>368</v>
      </c>
      <c r="AJ87" s="42">
        <v>194</v>
      </c>
      <c r="AK87" s="42">
        <v>0</v>
      </c>
      <c r="AL87" s="41">
        <v>174</v>
      </c>
      <c r="AM87" s="44">
        <v>52.717391304347828</v>
      </c>
    </row>
    <row r="88" spans="2:39" ht="15" customHeight="1" x14ac:dyDescent="0.2">
      <c r="B88" s="72" t="s">
        <v>89</v>
      </c>
      <c r="C88" s="73"/>
      <c r="D88" s="73"/>
      <c r="E88" s="41">
        <v>691</v>
      </c>
      <c r="F88" s="41">
        <v>418</v>
      </c>
      <c r="G88" s="41">
        <v>0</v>
      </c>
      <c r="H88" s="39">
        <v>273</v>
      </c>
      <c r="I88" s="40">
        <v>60.492040520984084</v>
      </c>
      <c r="J88" s="43">
        <v>571</v>
      </c>
      <c r="K88" s="41">
        <v>298</v>
      </c>
      <c r="L88" s="39">
        <v>0</v>
      </c>
      <c r="M88" s="39">
        <v>273</v>
      </c>
      <c r="N88" s="40">
        <v>52.189141856392297</v>
      </c>
      <c r="O88" s="43">
        <v>434</v>
      </c>
      <c r="P88" s="41">
        <v>257</v>
      </c>
      <c r="Q88" s="39">
        <v>0</v>
      </c>
      <c r="R88" s="41">
        <v>177</v>
      </c>
      <c r="S88" s="40">
        <v>59.21658986175116</v>
      </c>
      <c r="T88" s="42">
        <v>137</v>
      </c>
      <c r="U88" s="41">
        <v>41</v>
      </c>
      <c r="V88" s="41">
        <v>0</v>
      </c>
      <c r="W88" s="41">
        <v>96</v>
      </c>
      <c r="X88" s="40">
        <v>29.927007299270077</v>
      </c>
      <c r="Y88" s="42">
        <v>120</v>
      </c>
      <c r="Z88" s="41">
        <v>120</v>
      </c>
      <c r="AA88" s="41">
        <v>0</v>
      </c>
      <c r="AB88" s="39">
        <v>0</v>
      </c>
      <c r="AC88" s="40">
        <v>100</v>
      </c>
      <c r="AD88" s="43">
        <v>94</v>
      </c>
      <c r="AE88" s="42">
        <v>94</v>
      </c>
      <c r="AF88" s="42">
        <v>0</v>
      </c>
      <c r="AG88" s="41">
        <v>0</v>
      </c>
      <c r="AH88" s="44">
        <v>100</v>
      </c>
      <c r="AI88" s="43">
        <v>460</v>
      </c>
      <c r="AJ88" s="42">
        <v>283</v>
      </c>
      <c r="AK88" s="42">
        <v>0</v>
      </c>
      <c r="AL88" s="41">
        <v>177</v>
      </c>
      <c r="AM88" s="44">
        <v>61.521739130434781</v>
      </c>
    </row>
    <row r="89" spans="2:39" ht="15" customHeight="1" x14ac:dyDescent="0.2">
      <c r="B89" s="72" t="s">
        <v>132</v>
      </c>
      <c r="C89" s="73"/>
      <c r="D89" s="73"/>
      <c r="E89" s="41">
        <v>714</v>
      </c>
      <c r="F89" s="41">
        <v>427</v>
      </c>
      <c r="G89" s="41">
        <v>0</v>
      </c>
      <c r="H89" s="39">
        <v>287</v>
      </c>
      <c r="I89" s="40">
        <v>59.803921568627452</v>
      </c>
      <c r="J89" s="43">
        <v>592</v>
      </c>
      <c r="K89" s="41">
        <v>305</v>
      </c>
      <c r="L89" s="39">
        <v>0</v>
      </c>
      <c r="M89" s="39">
        <v>287</v>
      </c>
      <c r="N89" s="40">
        <v>51.520270270270274</v>
      </c>
      <c r="O89" s="43">
        <v>463</v>
      </c>
      <c r="P89" s="41">
        <v>257</v>
      </c>
      <c r="Q89" s="39">
        <v>0</v>
      </c>
      <c r="R89" s="41">
        <v>206</v>
      </c>
      <c r="S89" s="40">
        <v>55.507559395248386</v>
      </c>
      <c r="T89" s="42">
        <v>129</v>
      </c>
      <c r="U89" s="41">
        <v>48</v>
      </c>
      <c r="V89" s="41">
        <v>0</v>
      </c>
      <c r="W89" s="41">
        <v>81</v>
      </c>
      <c r="X89" s="40">
        <v>37.209302325581397</v>
      </c>
      <c r="Y89" s="42">
        <v>122</v>
      </c>
      <c r="Z89" s="41">
        <v>122</v>
      </c>
      <c r="AA89" s="41">
        <v>0</v>
      </c>
      <c r="AB89" s="39">
        <v>0</v>
      </c>
      <c r="AC89" s="40">
        <v>100</v>
      </c>
      <c r="AD89" s="43">
        <v>90</v>
      </c>
      <c r="AE89" s="42">
        <v>90</v>
      </c>
      <c r="AF89" s="42">
        <v>0</v>
      </c>
      <c r="AG89" s="41">
        <v>0</v>
      </c>
      <c r="AH89" s="44">
        <v>100</v>
      </c>
      <c r="AI89" s="43">
        <v>495</v>
      </c>
      <c r="AJ89" s="42">
        <v>289</v>
      </c>
      <c r="AK89" s="42">
        <v>0</v>
      </c>
      <c r="AL89" s="41">
        <v>206</v>
      </c>
      <c r="AM89" s="44">
        <v>58.383838383838381</v>
      </c>
    </row>
    <row r="90" spans="2:39" ht="15" customHeight="1" x14ac:dyDescent="0.2">
      <c r="B90" s="72" t="s">
        <v>90</v>
      </c>
      <c r="C90" s="73"/>
      <c r="D90" s="73"/>
      <c r="E90" s="41">
        <v>276</v>
      </c>
      <c r="F90" s="41">
        <v>149</v>
      </c>
      <c r="G90" s="41">
        <v>0</v>
      </c>
      <c r="H90" s="39">
        <v>127</v>
      </c>
      <c r="I90" s="40">
        <v>53.985507246376805</v>
      </c>
      <c r="J90" s="43">
        <v>227</v>
      </c>
      <c r="K90" s="41">
        <v>100</v>
      </c>
      <c r="L90" s="39">
        <v>0</v>
      </c>
      <c r="M90" s="39">
        <v>127</v>
      </c>
      <c r="N90" s="40">
        <v>44.052863436123346</v>
      </c>
      <c r="O90" s="43">
        <v>181</v>
      </c>
      <c r="P90" s="41">
        <v>78</v>
      </c>
      <c r="Q90" s="39">
        <v>0</v>
      </c>
      <c r="R90" s="41">
        <v>103</v>
      </c>
      <c r="S90" s="40">
        <v>43.093922651933703</v>
      </c>
      <c r="T90" s="42">
        <v>46</v>
      </c>
      <c r="U90" s="41">
        <v>22</v>
      </c>
      <c r="V90" s="41">
        <v>0</v>
      </c>
      <c r="W90" s="41">
        <v>24</v>
      </c>
      <c r="X90" s="40">
        <v>47.826086956521742</v>
      </c>
      <c r="Y90" s="42">
        <v>49</v>
      </c>
      <c r="Z90" s="41">
        <v>49</v>
      </c>
      <c r="AA90" s="41">
        <v>0</v>
      </c>
      <c r="AB90" s="39">
        <v>0</v>
      </c>
      <c r="AC90" s="40">
        <v>100</v>
      </c>
      <c r="AD90" s="43">
        <v>40</v>
      </c>
      <c r="AE90" s="42">
        <v>40</v>
      </c>
      <c r="AF90" s="42">
        <v>0</v>
      </c>
      <c r="AG90" s="41">
        <v>0</v>
      </c>
      <c r="AH90" s="44">
        <v>100</v>
      </c>
      <c r="AI90" s="43">
        <v>190</v>
      </c>
      <c r="AJ90" s="42">
        <v>87</v>
      </c>
      <c r="AK90" s="42">
        <v>0</v>
      </c>
      <c r="AL90" s="41">
        <v>103</v>
      </c>
      <c r="AM90" s="44">
        <v>45.789473684210527</v>
      </c>
    </row>
    <row r="91" spans="2:39" ht="15" customHeight="1" x14ac:dyDescent="0.2">
      <c r="B91" s="72" t="s">
        <v>91</v>
      </c>
      <c r="C91" s="73"/>
      <c r="D91" s="73"/>
      <c r="E91" s="41">
        <v>274</v>
      </c>
      <c r="F91" s="41">
        <v>116</v>
      </c>
      <c r="G91" s="41">
        <v>0</v>
      </c>
      <c r="H91" s="39">
        <v>158</v>
      </c>
      <c r="I91" s="40">
        <v>42.335766423357661</v>
      </c>
      <c r="J91" s="43">
        <v>234</v>
      </c>
      <c r="K91" s="41">
        <v>76</v>
      </c>
      <c r="L91" s="39">
        <v>0</v>
      </c>
      <c r="M91" s="39">
        <v>158</v>
      </c>
      <c r="N91" s="40">
        <v>32.478632478632477</v>
      </c>
      <c r="O91" s="43">
        <v>187</v>
      </c>
      <c r="P91" s="41">
        <v>68</v>
      </c>
      <c r="Q91" s="39">
        <v>0</v>
      </c>
      <c r="R91" s="41">
        <v>119</v>
      </c>
      <c r="S91" s="40">
        <v>36.363636363636367</v>
      </c>
      <c r="T91" s="42">
        <v>47</v>
      </c>
      <c r="U91" s="41">
        <v>8</v>
      </c>
      <c r="V91" s="41">
        <v>0</v>
      </c>
      <c r="W91" s="41">
        <v>39</v>
      </c>
      <c r="X91" s="40">
        <v>17.021276595744681</v>
      </c>
      <c r="Y91" s="42">
        <v>40</v>
      </c>
      <c r="Z91" s="41">
        <v>40</v>
      </c>
      <c r="AA91" s="41">
        <v>0</v>
      </c>
      <c r="AB91" s="39">
        <v>0</v>
      </c>
      <c r="AC91" s="40">
        <v>100</v>
      </c>
      <c r="AD91" s="43">
        <v>27</v>
      </c>
      <c r="AE91" s="42">
        <v>27</v>
      </c>
      <c r="AF91" s="42">
        <v>0</v>
      </c>
      <c r="AG91" s="41">
        <v>0</v>
      </c>
      <c r="AH91" s="44">
        <v>100</v>
      </c>
      <c r="AI91" s="43">
        <v>200</v>
      </c>
      <c r="AJ91" s="42">
        <v>81</v>
      </c>
      <c r="AK91" s="42">
        <v>0</v>
      </c>
      <c r="AL91" s="41">
        <v>119</v>
      </c>
      <c r="AM91" s="44">
        <v>40.5</v>
      </c>
    </row>
    <row r="92" spans="2:39" ht="15" customHeight="1" x14ac:dyDescent="0.2">
      <c r="B92" s="75" t="s">
        <v>0</v>
      </c>
      <c r="C92" s="76"/>
      <c r="D92" s="76"/>
      <c r="E92" s="47">
        <v>1737</v>
      </c>
      <c r="F92" s="47">
        <v>73</v>
      </c>
      <c r="G92" s="47">
        <v>0</v>
      </c>
      <c r="H92" s="45">
        <v>1664</v>
      </c>
      <c r="I92" s="46">
        <v>4.2026482440990209</v>
      </c>
      <c r="J92" s="49">
        <v>30</v>
      </c>
      <c r="K92" s="47">
        <v>30</v>
      </c>
      <c r="L92" s="45">
        <v>0</v>
      </c>
      <c r="M92" s="45">
        <v>0</v>
      </c>
      <c r="N92" s="46">
        <v>100</v>
      </c>
      <c r="O92" s="49">
        <v>9</v>
      </c>
      <c r="P92" s="47">
        <v>9</v>
      </c>
      <c r="Q92" s="45">
        <v>0</v>
      </c>
      <c r="R92" s="47">
        <v>0</v>
      </c>
      <c r="S92" s="46">
        <v>100</v>
      </c>
      <c r="T92" s="48">
        <v>21</v>
      </c>
      <c r="U92" s="47">
        <v>21</v>
      </c>
      <c r="V92" s="47">
        <v>0</v>
      </c>
      <c r="W92" s="47">
        <v>0</v>
      </c>
      <c r="X92" s="46">
        <v>100</v>
      </c>
      <c r="Y92" s="48">
        <v>1707</v>
      </c>
      <c r="Z92" s="47">
        <v>43</v>
      </c>
      <c r="AA92" s="47">
        <v>0</v>
      </c>
      <c r="AB92" s="45">
        <v>1664</v>
      </c>
      <c r="AC92" s="46">
        <v>2.5190392501464558</v>
      </c>
      <c r="AD92" s="49">
        <v>1540</v>
      </c>
      <c r="AE92" s="48">
        <v>40</v>
      </c>
      <c r="AF92" s="48">
        <v>0</v>
      </c>
      <c r="AG92" s="47">
        <v>1500</v>
      </c>
      <c r="AH92" s="50">
        <v>2.5974025974025974</v>
      </c>
      <c r="AI92" s="49">
        <v>176</v>
      </c>
      <c r="AJ92" s="48">
        <v>12</v>
      </c>
      <c r="AK92" s="48">
        <v>0</v>
      </c>
      <c r="AL92" s="47">
        <v>164</v>
      </c>
      <c r="AM92" s="50">
        <v>6.8181818181818175</v>
      </c>
    </row>
    <row r="93" spans="2:39" ht="15" customHeight="1" x14ac:dyDescent="0.2">
      <c r="B93" s="77"/>
      <c r="C93" s="65"/>
      <c r="D93" s="65"/>
      <c r="E93" s="84"/>
      <c r="F93" s="84"/>
      <c r="G93" s="84"/>
      <c r="H93" s="84"/>
      <c r="I93" s="78"/>
      <c r="J93" s="84"/>
      <c r="K93" s="84"/>
      <c r="L93" s="84"/>
      <c r="M93" s="84"/>
      <c r="N93" s="57"/>
      <c r="O93" s="84"/>
      <c r="P93" s="84"/>
      <c r="Q93" s="84"/>
      <c r="R93" s="84"/>
      <c r="T93" s="84"/>
      <c r="U93" s="84"/>
      <c r="V93" s="84"/>
      <c r="W93" s="84"/>
      <c r="Y93" s="84"/>
      <c r="Z93" s="84"/>
      <c r="AA93" s="84"/>
      <c r="AB93" s="84"/>
      <c r="AD93" s="84"/>
      <c r="AE93" s="84"/>
      <c r="AF93" s="84"/>
      <c r="AG93" s="84"/>
      <c r="AI93" s="84"/>
      <c r="AJ93" s="84"/>
      <c r="AK93" s="84"/>
      <c r="AL93" s="84"/>
    </row>
    <row r="94" spans="2:39" ht="15" customHeight="1" x14ac:dyDescent="0.2">
      <c r="B94" s="77"/>
      <c r="C94" s="65"/>
      <c r="D94" s="65"/>
      <c r="E94" s="57"/>
      <c r="F94" s="537" t="s">
        <v>920</v>
      </c>
      <c r="G94" s="535" t="s">
        <v>396</v>
      </c>
      <c r="H94" s="535" t="s">
        <v>397</v>
      </c>
      <c r="I94" s="57"/>
      <c r="J94" s="57"/>
      <c r="K94" s="57"/>
      <c r="L94" s="57"/>
      <c r="M94" s="57"/>
      <c r="N94" s="57"/>
      <c r="O94" s="57"/>
      <c r="P94" s="57"/>
      <c r="Q94" s="57"/>
      <c r="R94" s="57"/>
      <c r="S94" s="78"/>
      <c r="T94" s="57"/>
      <c r="U94" s="57"/>
      <c r="V94" s="57"/>
      <c r="W94" s="57"/>
      <c r="X94" s="78"/>
      <c r="Y94" s="57"/>
      <c r="Z94" s="57"/>
      <c r="AA94" s="57"/>
      <c r="AB94" s="57"/>
      <c r="AC94" s="57"/>
      <c r="AD94" s="57"/>
      <c r="AE94" s="57"/>
      <c r="AF94" s="57"/>
      <c r="AG94" s="57"/>
      <c r="AI94" s="57"/>
      <c r="AJ94" s="57"/>
      <c r="AK94" s="57"/>
      <c r="AL94" s="57"/>
    </row>
    <row r="95" spans="2:39" s="1" customFormat="1" ht="12" customHeight="1" x14ac:dyDescent="0.2">
      <c r="B95" s="10" t="s">
        <v>910</v>
      </c>
      <c r="C95" s="6"/>
      <c r="D95" s="4"/>
      <c r="E95" s="84">
        <f>SUM(F95:H95)</f>
        <v>100</v>
      </c>
      <c r="F95" s="346">
        <f>F83/$E83*100</f>
        <v>34.210526315789473</v>
      </c>
      <c r="G95" s="346">
        <f t="shared" ref="G95:H95" si="11">G83/$E83*100</f>
        <v>0.6578947368421052</v>
      </c>
      <c r="H95" s="346">
        <f t="shared" si="11"/>
        <v>65.131578947368425</v>
      </c>
      <c r="I95" s="12"/>
      <c r="J95" s="5"/>
      <c r="K95" s="5"/>
      <c r="L95" s="5"/>
      <c r="M95" s="12"/>
      <c r="N95" s="5"/>
      <c r="Q95" s="12"/>
      <c r="S95" s="3"/>
      <c r="U95" s="12"/>
      <c r="V95" s="3"/>
    </row>
    <row r="96" spans="2:39" s="1" customFormat="1" ht="12" customHeight="1" x14ac:dyDescent="0.2">
      <c r="B96" s="10" t="s">
        <v>911</v>
      </c>
      <c r="C96" s="6"/>
      <c r="D96" s="4"/>
      <c r="E96" s="84">
        <f t="shared" ref="E96:E104" si="12">SUM(F96:H96)</f>
        <v>100</v>
      </c>
      <c r="F96" s="346">
        <f t="shared" ref="F96:H104" si="13">F84/$E84*100</f>
        <v>46.366782006920417</v>
      </c>
      <c r="G96" s="346">
        <f t="shared" si="13"/>
        <v>0.23068050749711649</v>
      </c>
      <c r="H96" s="346">
        <f t="shared" si="13"/>
        <v>53.402537485582471</v>
      </c>
      <c r="I96" s="12"/>
      <c r="J96" s="5"/>
      <c r="K96" s="5"/>
      <c r="L96" s="5"/>
      <c r="M96" s="12"/>
      <c r="N96" s="5"/>
      <c r="Q96" s="12"/>
      <c r="S96" s="3"/>
      <c r="U96" s="12"/>
      <c r="V96" s="3"/>
    </row>
    <row r="97" spans="1:48" s="1" customFormat="1" ht="12" customHeight="1" x14ac:dyDescent="0.2">
      <c r="B97" s="10" t="s">
        <v>912</v>
      </c>
      <c r="C97" s="6"/>
      <c r="D97" s="4"/>
      <c r="E97" s="84">
        <f t="shared" si="12"/>
        <v>100</v>
      </c>
      <c r="F97" s="346">
        <f t="shared" si="13"/>
        <v>51.543498596819461</v>
      </c>
      <c r="G97" s="346">
        <f t="shared" si="13"/>
        <v>0</v>
      </c>
      <c r="H97" s="346">
        <f t="shared" si="13"/>
        <v>48.456501403180539</v>
      </c>
      <c r="I97" s="12"/>
      <c r="J97" s="5"/>
      <c r="K97" s="5"/>
      <c r="L97" s="5"/>
      <c r="M97" s="12"/>
      <c r="N97" s="5"/>
      <c r="Q97" s="12"/>
      <c r="S97" s="3"/>
      <c r="U97" s="12"/>
      <c r="V97" s="3"/>
    </row>
    <row r="98" spans="1:48" s="1" customFormat="1" ht="12" customHeight="1" x14ac:dyDescent="0.2">
      <c r="B98" s="10" t="s">
        <v>913</v>
      </c>
      <c r="C98" s="6"/>
      <c r="D98" s="4"/>
      <c r="E98" s="84">
        <f t="shared" si="12"/>
        <v>100</v>
      </c>
      <c r="F98" s="346">
        <f t="shared" si="13"/>
        <v>53.042479908151549</v>
      </c>
      <c r="G98" s="346">
        <f t="shared" si="13"/>
        <v>0.11481056257175661</v>
      </c>
      <c r="H98" s="346">
        <f t="shared" si="13"/>
        <v>46.842709529276696</v>
      </c>
      <c r="I98" s="12"/>
      <c r="J98" s="5"/>
      <c r="K98" s="5"/>
      <c r="L98" s="5"/>
      <c r="M98" s="12"/>
      <c r="N98" s="5"/>
      <c r="Q98" s="12"/>
      <c r="S98" s="3"/>
      <c r="U98" s="12"/>
      <c r="V98" s="3"/>
    </row>
    <row r="99" spans="1:48" s="1" customFormat="1" ht="12" customHeight="1" x14ac:dyDescent="0.2">
      <c r="B99" s="10" t="s">
        <v>914</v>
      </c>
      <c r="C99" s="6"/>
      <c r="D99" s="4"/>
      <c r="E99" s="84">
        <f t="shared" si="12"/>
        <v>100</v>
      </c>
      <c r="F99" s="346">
        <f t="shared" si="13"/>
        <v>54.088952654232422</v>
      </c>
      <c r="G99" s="346">
        <f t="shared" si="13"/>
        <v>0</v>
      </c>
      <c r="H99" s="346">
        <f t="shared" si="13"/>
        <v>45.911047345767578</v>
      </c>
      <c r="I99" s="12"/>
      <c r="J99" s="5"/>
      <c r="K99" s="5"/>
      <c r="L99" s="5"/>
      <c r="M99" s="12"/>
      <c r="N99" s="5"/>
      <c r="Q99" s="12"/>
      <c r="S99" s="3"/>
      <c r="U99" s="12"/>
      <c r="V99" s="3"/>
    </row>
    <row r="100" spans="1:48" s="1" customFormat="1" ht="12" customHeight="1" x14ac:dyDescent="0.2">
      <c r="B100" s="10" t="s">
        <v>915</v>
      </c>
      <c r="C100" s="6"/>
      <c r="D100" s="4"/>
      <c r="E100" s="84">
        <f t="shared" si="12"/>
        <v>100</v>
      </c>
      <c r="F100" s="346">
        <f t="shared" si="13"/>
        <v>60.492040520984084</v>
      </c>
      <c r="G100" s="346">
        <f t="shared" si="13"/>
        <v>0</v>
      </c>
      <c r="H100" s="346">
        <f t="shared" si="13"/>
        <v>39.507959479015916</v>
      </c>
      <c r="I100" s="12"/>
      <c r="J100" s="5"/>
      <c r="K100" s="5"/>
      <c r="L100" s="5"/>
      <c r="M100" s="12"/>
      <c r="N100" s="5"/>
      <c r="Q100" s="12"/>
      <c r="S100" s="3"/>
      <c r="U100" s="12"/>
      <c r="V100" s="3"/>
    </row>
    <row r="101" spans="1:48" s="1" customFormat="1" ht="12" customHeight="1" x14ac:dyDescent="0.2">
      <c r="B101" s="10" t="s">
        <v>916</v>
      </c>
      <c r="C101" s="6"/>
      <c r="D101" s="4"/>
      <c r="E101" s="84">
        <f t="shared" si="12"/>
        <v>100</v>
      </c>
      <c r="F101" s="346">
        <f t="shared" si="13"/>
        <v>59.803921568627452</v>
      </c>
      <c r="G101" s="346">
        <f t="shared" si="13"/>
        <v>0</v>
      </c>
      <c r="H101" s="346">
        <f t="shared" si="13"/>
        <v>40.196078431372548</v>
      </c>
      <c r="I101" s="12"/>
      <c r="J101" s="5"/>
      <c r="K101" s="5"/>
      <c r="L101" s="5"/>
      <c r="M101" s="12"/>
      <c r="N101" s="5"/>
      <c r="Q101" s="12"/>
      <c r="S101" s="3"/>
      <c r="U101" s="12"/>
      <c r="V101" s="3"/>
    </row>
    <row r="102" spans="1:48" s="1" customFormat="1" ht="12" customHeight="1" x14ac:dyDescent="0.2">
      <c r="B102" s="10" t="s">
        <v>917</v>
      </c>
      <c r="C102" s="6"/>
      <c r="D102" s="4"/>
      <c r="E102" s="84">
        <f t="shared" si="12"/>
        <v>100</v>
      </c>
      <c r="F102" s="346">
        <f t="shared" si="13"/>
        <v>53.985507246376805</v>
      </c>
      <c r="G102" s="346">
        <f t="shared" si="13"/>
        <v>0</v>
      </c>
      <c r="H102" s="346">
        <f t="shared" si="13"/>
        <v>46.014492753623188</v>
      </c>
      <c r="I102" s="12"/>
      <c r="J102" s="5"/>
      <c r="K102" s="5"/>
      <c r="L102" s="5"/>
      <c r="M102" s="12"/>
      <c r="N102" s="5"/>
      <c r="Q102" s="12"/>
      <c r="S102" s="3"/>
      <c r="U102" s="12"/>
      <c r="V102" s="3"/>
    </row>
    <row r="103" spans="1:48" s="1" customFormat="1" ht="12" customHeight="1" x14ac:dyDescent="0.2">
      <c r="B103" s="10" t="s">
        <v>918</v>
      </c>
      <c r="C103" s="6"/>
      <c r="D103" s="4"/>
      <c r="E103" s="84">
        <f t="shared" si="12"/>
        <v>100</v>
      </c>
      <c r="F103" s="346">
        <f t="shared" si="13"/>
        <v>42.335766423357661</v>
      </c>
      <c r="G103" s="346">
        <f t="shared" si="13"/>
        <v>0</v>
      </c>
      <c r="H103" s="346">
        <f t="shared" si="13"/>
        <v>57.664233576642332</v>
      </c>
      <c r="I103" s="12"/>
      <c r="J103" s="5"/>
      <c r="K103" s="5"/>
      <c r="L103" s="5"/>
      <c r="M103" s="12"/>
      <c r="N103" s="5"/>
      <c r="Q103" s="12"/>
      <c r="S103" s="3"/>
      <c r="U103" s="12"/>
      <c r="V103" s="3"/>
    </row>
    <row r="104" spans="1:48" s="1" customFormat="1" ht="12" customHeight="1" x14ac:dyDescent="0.2">
      <c r="B104" s="10" t="s">
        <v>919</v>
      </c>
      <c r="C104" s="6"/>
      <c r="D104" s="4"/>
      <c r="E104" s="84">
        <f t="shared" si="12"/>
        <v>100.00000000000001</v>
      </c>
      <c r="F104" s="346">
        <f t="shared" si="13"/>
        <v>4.2026482440990209</v>
      </c>
      <c r="G104" s="346">
        <f t="shared" si="13"/>
        <v>0</v>
      </c>
      <c r="H104" s="346">
        <f t="shared" si="13"/>
        <v>95.797351755900991</v>
      </c>
      <c r="I104" s="12"/>
      <c r="J104" s="5"/>
      <c r="K104" s="5"/>
      <c r="L104" s="5"/>
      <c r="M104" s="12"/>
      <c r="N104" s="5"/>
      <c r="Q104" s="12"/>
      <c r="S104" s="3"/>
      <c r="U104" s="12"/>
      <c r="V104" s="3"/>
    </row>
    <row r="105" spans="1:48" s="1" customFormat="1" ht="12" customHeight="1" x14ac:dyDescent="0.2">
      <c r="B105" s="10"/>
      <c r="C105" s="10"/>
      <c r="D105" s="10"/>
      <c r="E105" s="10"/>
      <c r="F105" s="10"/>
      <c r="G105" s="10"/>
      <c r="H105" s="10"/>
      <c r="I105" s="12"/>
      <c r="J105" s="5"/>
      <c r="K105" s="5"/>
      <c r="L105" s="5"/>
      <c r="M105" s="12"/>
      <c r="N105" s="5"/>
      <c r="Q105" s="12"/>
      <c r="S105" s="3"/>
      <c r="U105" s="12"/>
      <c r="V105" s="3"/>
    </row>
    <row r="106" spans="1:48" ht="15" customHeight="1" x14ac:dyDescent="0.2">
      <c r="A106" s="9" t="s">
        <v>401</v>
      </c>
      <c r="B106" s="13"/>
      <c r="C106" s="11"/>
      <c r="D106" s="11"/>
      <c r="E106" s="84"/>
      <c r="F106" s="84"/>
      <c r="G106" s="84"/>
      <c r="H106" s="84"/>
      <c r="J106" s="84"/>
      <c r="K106" s="84"/>
      <c r="L106" s="84"/>
      <c r="M106" s="84"/>
      <c r="O106" s="84"/>
      <c r="P106" s="84"/>
      <c r="Q106" s="84"/>
      <c r="R106" s="84"/>
      <c r="T106" s="84"/>
      <c r="U106" s="84"/>
      <c r="V106" s="84"/>
      <c r="W106" s="84"/>
      <c r="Y106" s="84"/>
      <c r="Z106" s="84"/>
      <c r="AA106" s="84"/>
      <c r="AB106" s="84"/>
      <c r="AD106" s="84"/>
      <c r="AE106" s="84"/>
      <c r="AF106" s="84"/>
      <c r="AG106" s="84"/>
      <c r="AI106" s="84"/>
      <c r="AJ106" s="84"/>
      <c r="AK106" s="84"/>
      <c r="AL106" s="84"/>
      <c r="AO106" s="1"/>
      <c r="AP106" s="1"/>
      <c r="AQ106" s="1"/>
      <c r="AR106" s="1"/>
      <c r="AS106" s="1"/>
      <c r="AT106" s="1"/>
      <c r="AU106" s="1"/>
      <c r="AV106" s="1"/>
    </row>
    <row r="107" spans="1:48" ht="15" customHeight="1" x14ac:dyDescent="0.2">
      <c r="B107" s="14"/>
      <c r="C107" s="85"/>
      <c r="D107" s="86"/>
      <c r="E107" s="87"/>
      <c r="F107" s="88" t="s">
        <v>2</v>
      </c>
      <c r="G107" s="88"/>
      <c r="H107" s="87"/>
      <c r="I107" s="87"/>
      <c r="J107" s="89"/>
      <c r="K107" s="87"/>
      <c r="L107" s="88" t="s">
        <v>3</v>
      </c>
      <c r="M107" s="88"/>
      <c r="N107" s="87"/>
      <c r="O107" s="90"/>
      <c r="P107" s="311"/>
      <c r="Q107" s="311"/>
      <c r="R107" s="311"/>
      <c r="S107" s="311"/>
      <c r="T107" s="311"/>
      <c r="U107" s="311"/>
      <c r="V107" s="311"/>
      <c r="W107" s="311"/>
      <c r="X107" s="311"/>
      <c r="Y107" s="311"/>
      <c r="Z107" s="311"/>
      <c r="AA107" s="311"/>
      <c r="AB107" s="311"/>
      <c r="AC107" s="311"/>
      <c r="AD107" s="311"/>
      <c r="AE107" s="311"/>
      <c r="AF107" s="311"/>
      <c r="AG107" s="311"/>
      <c r="AH107" s="311"/>
      <c r="AI107" s="311"/>
      <c r="AJ107" s="311"/>
      <c r="AK107" s="311"/>
      <c r="AL107" s="311"/>
      <c r="AM107" s="311"/>
      <c r="AN107" s="311"/>
      <c r="AO107" s="549"/>
      <c r="AP107" s="550"/>
      <c r="AQ107" s="551"/>
      <c r="AR107" s="552" t="s">
        <v>2</v>
      </c>
      <c r="AS107" s="553"/>
      <c r="AT107" s="554"/>
      <c r="AU107" s="552" t="s">
        <v>3</v>
      </c>
      <c r="AV107" s="555"/>
    </row>
    <row r="108" spans="1:48" ht="28.5" x14ac:dyDescent="0.2">
      <c r="B108" s="31"/>
      <c r="C108" s="95"/>
      <c r="D108" s="24" t="s">
        <v>398</v>
      </c>
      <c r="E108" s="24" t="s">
        <v>727</v>
      </c>
      <c r="F108" s="24" t="s">
        <v>728</v>
      </c>
      <c r="G108" s="24" t="s">
        <v>399</v>
      </c>
      <c r="H108" s="25" t="s">
        <v>185</v>
      </c>
      <c r="I108" s="24" t="s">
        <v>718</v>
      </c>
      <c r="J108" s="30" t="s">
        <v>398</v>
      </c>
      <c r="K108" s="24" t="s">
        <v>727</v>
      </c>
      <c r="L108" s="24" t="s">
        <v>728</v>
      </c>
      <c r="M108" s="24" t="s">
        <v>399</v>
      </c>
      <c r="N108" s="24" t="s">
        <v>185</v>
      </c>
      <c r="O108" s="24" t="s">
        <v>718</v>
      </c>
      <c r="P108" s="311"/>
      <c r="Q108" s="311"/>
      <c r="R108" s="311"/>
      <c r="S108" s="311"/>
      <c r="T108" s="311"/>
      <c r="U108" s="311"/>
      <c r="V108" s="311"/>
      <c r="W108" s="311"/>
      <c r="X108" s="311"/>
      <c r="Y108" s="311"/>
      <c r="Z108" s="311"/>
      <c r="AA108" s="311"/>
      <c r="AB108" s="311"/>
      <c r="AC108" s="311"/>
      <c r="AD108" s="311"/>
      <c r="AE108" s="311"/>
      <c r="AF108" s="311"/>
      <c r="AG108" s="311"/>
      <c r="AH108" s="311"/>
      <c r="AI108" s="311"/>
      <c r="AJ108" s="311"/>
      <c r="AK108" s="311"/>
      <c r="AL108" s="311"/>
      <c r="AM108" s="311"/>
      <c r="AN108" s="311"/>
      <c r="AO108" s="192"/>
      <c r="AP108" s="556"/>
      <c r="AQ108" s="557" t="s">
        <v>620</v>
      </c>
      <c r="AR108" s="558" t="s">
        <v>183</v>
      </c>
      <c r="AS108" s="559" t="s">
        <v>185</v>
      </c>
      <c r="AT108" s="560" t="s">
        <v>620</v>
      </c>
      <c r="AU108" s="561" t="s">
        <v>921</v>
      </c>
      <c r="AV108" s="561" t="s">
        <v>922</v>
      </c>
    </row>
    <row r="109" spans="1:48" ht="12" customHeight="1" x14ac:dyDescent="0.2">
      <c r="B109" s="22"/>
      <c r="C109" s="97"/>
      <c r="D109" s="98"/>
      <c r="E109" s="98"/>
      <c r="F109" s="98"/>
      <c r="G109" s="98"/>
      <c r="H109" s="99"/>
      <c r="I109" s="98"/>
      <c r="J109" s="100">
        <v>1942</v>
      </c>
      <c r="K109" s="101">
        <v>1095</v>
      </c>
      <c r="L109" s="101">
        <v>847</v>
      </c>
      <c r="M109" s="101">
        <v>1137</v>
      </c>
      <c r="N109" s="101">
        <v>994</v>
      </c>
      <c r="O109" s="101">
        <v>1238</v>
      </c>
      <c r="P109" s="311"/>
      <c r="Q109" s="311"/>
      <c r="R109" s="311"/>
      <c r="S109" s="311"/>
      <c r="T109" s="311"/>
      <c r="U109" s="311"/>
      <c r="V109" s="311"/>
      <c r="W109" s="311"/>
      <c r="X109" s="311"/>
      <c r="Y109" s="311"/>
      <c r="Z109" s="311"/>
      <c r="AA109" s="311"/>
      <c r="AB109" s="311"/>
      <c r="AC109" s="311"/>
      <c r="AD109" s="311"/>
      <c r="AE109" s="311"/>
      <c r="AF109" s="311"/>
      <c r="AG109" s="311"/>
      <c r="AH109" s="311"/>
      <c r="AI109" s="311"/>
      <c r="AJ109" s="311"/>
      <c r="AK109" s="311"/>
      <c r="AL109" s="311"/>
      <c r="AM109" s="311"/>
      <c r="AN109" s="311"/>
      <c r="AO109" s="194"/>
      <c r="AP109" s="562"/>
      <c r="AQ109" s="563"/>
      <c r="AR109" s="563"/>
      <c r="AS109" s="564"/>
      <c r="AT109" s="565">
        <v>1238</v>
      </c>
      <c r="AU109" s="566">
        <v>847</v>
      </c>
      <c r="AV109" s="566">
        <v>994</v>
      </c>
    </row>
    <row r="110" spans="1:48" ht="15" customHeight="1" x14ac:dyDescent="0.2">
      <c r="B110" s="31" t="s">
        <v>169</v>
      </c>
      <c r="C110" s="11"/>
      <c r="D110" s="34">
        <v>165</v>
      </c>
      <c r="E110" s="34">
        <v>156</v>
      </c>
      <c r="F110" s="34">
        <v>9</v>
      </c>
      <c r="G110" s="34">
        <v>57</v>
      </c>
      <c r="H110" s="32">
        <v>44</v>
      </c>
      <c r="I110" s="34">
        <v>169</v>
      </c>
      <c r="J110" s="102">
        <v>8.4963954685890837</v>
      </c>
      <c r="K110" s="37">
        <v>14.246575342465754</v>
      </c>
      <c r="L110" s="37">
        <v>1.0625737898465171</v>
      </c>
      <c r="M110" s="37">
        <v>5.0131926121372032</v>
      </c>
      <c r="N110" s="37">
        <v>4.4265593561368206</v>
      </c>
      <c r="O110" s="37">
        <v>13.651050080775445</v>
      </c>
      <c r="P110" s="311"/>
      <c r="Q110" s="311"/>
      <c r="R110" s="311"/>
      <c r="S110" s="311"/>
      <c r="T110" s="311"/>
      <c r="U110" s="311"/>
      <c r="V110" s="311"/>
      <c r="W110" s="311"/>
      <c r="X110" s="311"/>
      <c r="Y110" s="311"/>
      <c r="Z110" s="311"/>
      <c r="AA110" s="311"/>
      <c r="AB110" s="311"/>
      <c r="AC110" s="311"/>
      <c r="AD110" s="311"/>
      <c r="AE110" s="311"/>
      <c r="AF110" s="311"/>
      <c r="AG110" s="311"/>
      <c r="AH110" s="311"/>
      <c r="AI110" s="311"/>
      <c r="AJ110" s="311"/>
      <c r="AK110" s="311"/>
      <c r="AL110" s="311"/>
      <c r="AM110" s="311"/>
      <c r="AN110" s="311"/>
      <c r="AO110" s="192" t="s">
        <v>169</v>
      </c>
      <c r="AP110" s="311"/>
      <c r="AQ110" s="567">
        <v>169</v>
      </c>
      <c r="AR110" s="567">
        <v>9</v>
      </c>
      <c r="AS110" s="568">
        <v>44</v>
      </c>
      <c r="AT110" s="569">
        <v>13.651050080775445</v>
      </c>
      <c r="AU110" s="570">
        <v>1.0625737898465171</v>
      </c>
      <c r="AV110" s="570">
        <v>4.4265593561368206</v>
      </c>
    </row>
    <row r="111" spans="1:48" ht="15" customHeight="1" x14ac:dyDescent="0.2">
      <c r="B111" s="31" t="s">
        <v>170</v>
      </c>
      <c r="C111" s="11"/>
      <c r="D111" s="41">
        <v>166</v>
      </c>
      <c r="E111" s="41">
        <v>130</v>
      </c>
      <c r="F111" s="41">
        <v>36</v>
      </c>
      <c r="G111" s="41">
        <v>80</v>
      </c>
      <c r="H111" s="39">
        <v>69</v>
      </c>
      <c r="I111" s="41">
        <v>141</v>
      </c>
      <c r="J111" s="103">
        <v>8.5478887744593202</v>
      </c>
      <c r="K111" s="44">
        <v>11.87214611872146</v>
      </c>
      <c r="L111" s="44">
        <v>4.2502951593860683</v>
      </c>
      <c r="M111" s="44">
        <v>7.0360598065083559</v>
      </c>
      <c r="N111" s="44">
        <v>6.9416498993963778</v>
      </c>
      <c r="O111" s="44">
        <v>11.389337641357027</v>
      </c>
      <c r="P111" s="311"/>
      <c r="Q111" s="311"/>
      <c r="R111" s="311"/>
      <c r="S111" s="311"/>
      <c r="T111" s="311"/>
      <c r="U111" s="311"/>
      <c r="V111" s="311"/>
      <c r="W111" s="311"/>
      <c r="X111" s="311"/>
      <c r="Y111" s="311"/>
      <c r="Z111" s="311"/>
      <c r="AA111" s="311"/>
      <c r="AB111" s="311"/>
      <c r="AC111" s="311"/>
      <c r="AD111" s="311"/>
      <c r="AE111" s="311"/>
      <c r="AF111" s="311"/>
      <c r="AG111" s="311"/>
      <c r="AH111" s="311"/>
      <c r="AI111" s="311"/>
      <c r="AJ111" s="311"/>
      <c r="AK111" s="311"/>
      <c r="AL111" s="311"/>
      <c r="AM111" s="311"/>
      <c r="AN111" s="311"/>
      <c r="AO111" s="192" t="s">
        <v>170</v>
      </c>
      <c r="AP111" s="311"/>
      <c r="AQ111" s="571">
        <v>141</v>
      </c>
      <c r="AR111" s="571">
        <v>36</v>
      </c>
      <c r="AS111" s="572">
        <v>69</v>
      </c>
      <c r="AT111" s="573">
        <v>11.389337641357027</v>
      </c>
      <c r="AU111" s="574">
        <v>4.2502951593860683</v>
      </c>
      <c r="AV111" s="574">
        <v>6.9416498993963778</v>
      </c>
    </row>
    <row r="112" spans="1:48" ht="15" customHeight="1" x14ac:dyDescent="0.2">
      <c r="B112" s="31" t="s">
        <v>171</v>
      </c>
      <c r="C112" s="11"/>
      <c r="D112" s="41">
        <v>190</v>
      </c>
      <c r="E112" s="41">
        <v>145</v>
      </c>
      <c r="F112" s="41">
        <v>45</v>
      </c>
      <c r="G112" s="41">
        <v>94</v>
      </c>
      <c r="H112" s="39">
        <v>79</v>
      </c>
      <c r="I112" s="41">
        <v>160</v>
      </c>
      <c r="J112" s="103">
        <v>9.7837281153450064</v>
      </c>
      <c r="K112" s="44">
        <v>13.24200913242009</v>
      </c>
      <c r="L112" s="44">
        <v>5.3128689492325858</v>
      </c>
      <c r="M112" s="44">
        <v>8.2673702726473177</v>
      </c>
      <c r="N112" s="44">
        <v>7.9476861167002006</v>
      </c>
      <c r="O112" s="44">
        <v>12.924071082390952</v>
      </c>
      <c r="P112" s="311"/>
      <c r="Q112" s="311"/>
      <c r="R112" s="311"/>
      <c r="S112" s="311"/>
      <c r="T112" s="311"/>
      <c r="U112" s="311"/>
      <c r="V112" s="311"/>
      <c r="W112" s="311"/>
      <c r="X112" s="311"/>
      <c r="Y112" s="311"/>
      <c r="Z112" s="311"/>
      <c r="AA112" s="311"/>
      <c r="AB112" s="311"/>
      <c r="AC112" s="311"/>
      <c r="AD112" s="311"/>
      <c r="AE112" s="311"/>
      <c r="AF112" s="311"/>
      <c r="AG112" s="311"/>
      <c r="AH112" s="311"/>
      <c r="AI112" s="311"/>
      <c r="AJ112" s="311"/>
      <c r="AK112" s="311"/>
      <c r="AL112" s="311"/>
      <c r="AM112" s="311"/>
      <c r="AN112" s="311"/>
      <c r="AO112" s="192" t="s">
        <v>171</v>
      </c>
      <c r="AP112" s="311"/>
      <c r="AQ112" s="571">
        <v>160</v>
      </c>
      <c r="AR112" s="571">
        <v>45</v>
      </c>
      <c r="AS112" s="572">
        <v>79</v>
      </c>
      <c r="AT112" s="573">
        <v>12.924071082390952</v>
      </c>
      <c r="AU112" s="574">
        <v>5.3128689492325858</v>
      </c>
      <c r="AV112" s="574">
        <v>7.9476861167002006</v>
      </c>
    </row>
    <row r="113" spans="1:48" ht="15" customHeight="1" x14ac:dyDescent="0.2">
      <c r="B113" s="31" t="s">
        <v>172</v>
      </c>
      <c r="C113" s="11"/>
      <c r="D113" s="41">
        <v>77</v>
      </c>
      <c r="E113" s="41">
        <v>52</v>
      </c>
      <c r="F113" s="41">
        <v>25</v>
      </c>
      <c r="G113" s="41">
        <v>68</v>
      </c>
      <c r="H113" s="39">
        <v>64</v>
      </c>
      <c r="I113" s="41">
        <v>56</v>
      </c>
      <c r="J113" s="103">
        <v>3.964984552008239</v>
      </c>
      <c r="K113" s="44">
        <v>4.7488584474885842</v>
      </c>
      <c r="L113" s="44">
        <v>2.95159386068477</v>
      </c>
      <c r="M113" s="44">
        <v>5.980650835532102</v>
      </c>
      <c r="N113" s="44">
        <v>6.4386317907444672</v>
      </c>
      <c r="O113" s="44">
        <v>4.523424878836833</v>
      </c>
      <c r="P113" s="311"/>
      <c r="Q113" s="311"/>
      <c r="R113" s="311"/>
      <c r="S113" s="311"/>
      <c r="T113" s="311"/>
      <c r="U113" s="311"/>
      <c r="V113" s="311"/>
      <c r="W113" s="311"/>
      <c r="X113" s="311"/>
      <c r="Y113" s="311"/>
      <c r="Z113" s="311"/>
      <c r="AA113" s="311"/>
      <c r="AB113" s="311"/>
      <c r="AC113" s="311"/>
      <c r="AD113" s="311"/>
      <c r="AE113" s="311"/>
      <c r="AF113" s="311"/>
      <c r="AG113" s="311"/>
      <c r="AH113" s="311"/>
      <c r="AI113" s="311"/>
      <c r="AJ113" s="311"/>
      <c r="AK113" s="311"/>
      <c r="AL113" s="311"/>
      <c r="AM113" s="311"/>
      <c r="AN113" s="311"/>
      <c r="AO113" s="192" t="s">
        <v>172</v>
      </c>
      <c r="AP113" s="311"/>
      <c r="AQ113" s="571">
        <v>56</v>
      </c>
      <c r="AR113" s="571">
        <v>25</v>
      </c>
      <c r="AS113" s="572">
        <v>64</v>
      </c>
      <c r="AT113" s="573">
        <v>4.523424878836833</v>
      </c>
      <c r="AU113" s="574">
        <v>2.95159386068477</v>
      </c>
      <c r="AV113" s="574">
        <v>6.4386317907444672</v>
      </c>
    </row>
    <row r="114" spans="1:48" ht="15" customHeight="1" x14ac:dyDescent="0.2">
      <c r="B114" s="31" t="s">
        <v>173</v>
      </c>
      <c r="C114" s="11"/>
      <c r="D114" s="41">
        <v>172</v>
      </c>
      <c r="E114" s="41">
        <v>113</v>
      </c>
      <c r="F114" s="41">
        <v>59</v>
      </c>
      <c r="G114" s="41">
        <v>129</v>
      </c>
      <c r="H114" s="39">
        <v>121</v>
      </c>
      <c r="I114" s="41">
        <v>121</v>
      </c>
      <c r="J114" s="103">
        <v>8.8568486096807408</v>
      </c>
      <c r="K114" s="44">
        <v>10.319634703196346</v>
      </c>
      <c r="L114" s="44">
        <v>6.9657615112160567</v>
      </c>
      <c r="M114" s="44">
        <v>11.345646437994723</v>
      </c>
      <c r="N114" s="44">
        <v>12.173038229376258</v>
      </c>
      <c r="O114" s="44">
        <v>9.7738287560581583</v>
      </c>
      <c r="P114" s="311"/>
      <c r="Q114" s="311"/>
      <c r="R114" s="311"/>
      <c r="S114" s="311"/>
      <c r="T114" s="311"/>
      <c r="U114" s="311"/>
      <c r="V114" s="311"/>
      <c r="W114" s="311"/>
      <c r="X114" s="311"/>
      <c r="Y114" s="311"/>
      <c r="Z114" s="311"/>
      <c r="AA114" s="311"/>
      <c r="AB114" s="311"/>
      <c r="AC114" s="311"/>
      <c r="AD114" s="311"/>
      <c r="AE114" s="311"/>
      <c r="AF114" s="311"/>
      <c r="AG114" s="311"/>
      <c r="AH114" s="311"/>
      <c r="AI114" s="311"/>
      <c r="AJ114" s="311"/>
      <c r="AK114" s="311"/>
      <c r="AL114" s="311"/>
      <c r="AM114" s="311"/>
      <c r="AN114" s="311"/>
      <c r="AO114" s="192" t="s">
        <v>173</v>
      </c>
      <c r="AP114" s="311"/>
      <c r="AQ114" s="571">
        <v>121</v>
      </c>
      <c r="AR114" s="571">
        <v>59</v>
      </c>
      <c r="AS114" s="572">
        <v>121</v>
      </c>
      <c r="AT114" s="573">
        <v>9.7738287560581583</v>
      </c>
      <c r="AU114" s="574">
        <v>6.9657615112160567</v>
      </c>
      <c r="AV114" s="574">
        <v>12.173038229376258</v>
      </c>
    </row>
    <row r="115" spans="1:48" ht="15" customHeight="1" x14ac:dyDescent="0.2">
      <c r="B115" s="31" t="s">
        <v>174</v>
      </c>
      <c r="C115" s="11"/>
      <c r="D115" s="41">
        <v>216</v>
      </c>
      <c r="E115" s="41">
        <v>136</v>
      </c>
      <c r="F115" s="41">
        <v>80</v>
      </c>
      <c r="G115" s="41">
        <v>130</v>
      </c>
      <c r="H115" s="39">
        <v>111</v>
      </c>
      <c r="I115" s="41">
        <v>155</v>
      </c>
      <c r="J115" s="103">
        <v>11.122554067971164</v>
      </c>
      <c r="K115" s="44">
        <v>12.420091324200913</v>
      </c>
      <c r="L115" s="44">
        <v>9.445100354191263</v>
      </c>
      <c r="M115" s="44">
        <v>11.433597185576078</v>
      </c>
      <c r="N115" s="44">
        <v>11.167002012072434</v>
      </c>
      <c r="O115" s="44">
        <v>12.520193861066236</v>
      </c>
      <c r="P115" s="311"/>
      <c r="Q115" s="311"/>
      <c r="R115" s="311"/>
      <c r="S115" s="311"/>
      <c r="T115" s="311"/>
      <c r="U115" s="311"/>
      <c r="V115" s="311"/>
      <c r="W115" s="311"/>
      <c r="X115" s="311"/>
      <c r="Y115" s="311"/>
      <c r="Z115" s="311"/>
      <c r="AA115" s="311"/>
      <c r="AB115" s="311"/>
      <c r="AC115" s="311"/>
      <c r="AD115" s="311"/>
      <c r="AE115" s="311"/>
      <c r="AF115" s="311"/>
      <c r="AG115" s="311"/>
      <c r="AH115" s="311"/>
      <c r="AI115" s="311"/>
      <c r="AJ115" s="311"/>
      <c r="AK115" s="311"/>
      <c r="AL115" s="311"/>
      <c r="AM115" s="311"/>
      <c r="AN115" s="311"/>
      <c r="AO115" s="192" t="s">
        <v>174</v>
      </c>
      <c r="AP115" s="311"/>
      <c r="AQ115" s="571">
        <v>155</v>
      </c>
      <c r="AR115" s="571">
        <v>80</v>
      </c>
      <c r="AS115" s="572">
        <v>111</v>
      </c>
      <c r="AT115" s="573">
        <v>12.520193861066236</v>
      </c>
      <c r="AU115" s="574">
        <v>9.445100354191263</v>
      </c>
      <c r="AV115" s="574">
        <v>11.167002012072434</v>
      </c>
    </row>
    <row r="116" spans="1:48" ht="15" customHeight="1" x14ac:dyDescent="0.2">
      <c r="B116" s="31" t="s">
        <v>179</v>
      </c>
      <c r="C116" s="11"/>
      <c r="D116" s="41">
        <v>239</v>
      </c>
      <c r="E116" s="41">
        <v>115</v>
      </c>
      <c r="F116" s="41">
        <v>124</v>
      </c>
      <c r="G116" s="41">
        <v>182</v>
      </c>
      <c r="H116" s="39">
        <v>161</v>
      </c>
      <c r="I116" s="41">
        <v>136</v>
      </c>
      <c r="J116" s="103">
        <v>12.306900102986612</v>
      </c>
      <c r="K116" s="44">
        <v>10.50228310502283</v>
      </c>
      <c r="L116" s="44">
        <v>14.639905548996456</v>
      </c>
      <c r="M116" s="44">
        <v>16.007036059806509</v>
      </c>
      <c r="N116" s="44">
        <v>16.197183098591552</v>
      </c>
      <c r="O116" s="44">
        <v>10.985460420032309</v>
      </c>
      <c r="P116" s="311"/>
      <c r="Q116" s="311"/>
      <c r="R116" s="311"/>
      <c r="S116" s="311"/>
      <c r="T116" s="311"/>
      <c r="U116" s="311"/>
      <c r="V116" s="311"/>
      <c r="W116" s="311"/>
      <c r="X116" s="311"/>
      <c r="Y116" s="311"/>
      <c r="Z116" s="311"/>
      <c r="AA116" s="311"/>
      <c r="AB116" s="311"/>
      <c r="AC116" s="311"/>
      <c r="AD116" s="311"/>
      <c r="AE116" s="311"/>
      <c r="AF116" s="311"/>
      <c r="AG116" s="311"/>
      <c r="AH116" s="311"/>
      <c r="AI116" s="311"/>
      <c r="AJ116" s="311"/>
      <c r="AK116" s="311"/>
      <c r="AL116" s="311"/>
      <c r="AM116" s="311"/>
      <c r="AN116" s="311"/>
      <c r="AO116" s="192" t="s">
        <v>179</v>
      </c>
      <c r="AP116" s="311"/>
      <c r="AQ116" s="571">
        <v>136</v>
      </c>
      <c r="AR116" s="571">
        <v>124</v>
      </c>
      <c r="AS116" s="572">
        <v>161</v>
      </c>
      <c r="AT116" s="573">
        <v>10.985460420032309</v>
      </c>
      <c r="AU116" s="574">
        <v>14.639905548996456</v>
      </c>
      <c r="AV116" s="574">
        <v>16.197183098591552</v>
      </c>
    </row>
    <row r="117" spans="1:48" ht="15" customHeight="1" x14ac:dyDescent="0.2">
      <c r="B117" s="31" t="s">
        <v>51</v>
      </c>
      <c r="C117" s="11"/>
      <c r="D117" s="41">
        <v>717</v>
      </c>
      <c r="E117" s="41">
        <v>248</v>
      </c>
      <c r="F117" s="41">
        <v>469</v>
      </c>
      <c r="G117" s="41">
        <v>397</v>
      </c>
      <c r="H117" s="39">
        <v>345</v>
      </c>
      <c r="I117" s="41">
        <v>300</v>
      </c>
      <c r="J117" s="103">
        <v>36.920700308959837</v>
      </c>
      <c r="K117" s="44">
        <v>22.648401826484019</v>
      </c>
      <c r="L117" s="44">
        <v>55.371900826446286</v>
      </c>
      <c r="M117" s="44">
        <v>34.91644678979771</v>
      </c>
      <c r="N117" s="44">
        <v>34.708249496981892</v>
      </c>
      <c r="O117" s="44">
        <v>24.232633279483036</v>
      </c>
      <c r="P117" s="311"/>
      <c r="Q117" s="311"/>
      <c r="R117" s="311"/>
      <c r="S117" s="311"/>
      <c r="T117" s="311"/>
      <c r="U117" s="311"/>
      <c r="V117" s="311"/>
      <c r="W117" s="311"/>
      <c r="X117" s="311"/>
      <c r="Y117" s="311"/>
      <c r="Z117" s="311"/>
      <c r="AA117" s="311"/>
      <c r="AB117" s="311"/>
      <c r="AC117" s="311"/>
      <c r="AD117" s="311"/>
      <c r="AE117" s="311"/>
      <c r="AF117" s="311"/>
      <c r="AG117" s="311"/>
      <c r="AH117" s="311"/>
      <c r="AI117" s="311"/>
      <c r="AJ117" s="311"/>
      <c r="AK117" s="311"/>
      <c r="AL117" s="311"/>
      <c r="AM117" s="311"/>
      <c r="AN117" s="311"/>
      <c r="AO117" s="192" t="s">
        <v>51</v>
      </c>
      <c r="AP117" s="311"/>
      <c r="AQ117" s="571">
        <v>300</v>
      </c>
      <c r="AR117" s="571">
        <v>469</v>
      </c>
      <c r="AS117" s="572">
        <v>345</v>
      </c>
      <c r="AT117" s="573">
        <v>24.232633279483036</v>
      </c>
      <c r="AU117" s="574">
        <v>55.371900826446286</v>
      </c>
      <c r="AV117" s="574">
        <v>34.708249496981892</v>
      </c>
    </row>
    <row r="118" spans="1:48" ht="15" customHeight="1" x14ac:dyDescent="0.2">
      <c r="B118" s="104" t="s">
        <v>1</v>
      </c>
      <c r="C118" s="21"/>
      <c r="D118" s="105">
        <v>1942</v>
      </c>
      <c r="E118" s="105">
        <v>1095</v>
      </c>
      <c r="F118" s="105">
        <v>847</v>
      </c>
      <c r="G118" s="105">
        <v>1137</v>
      </c>
      <c r="H118" s="106">
        <v>994</v>
      </c>
      <c r="I118" s="105">
        <v>1238</v>
      </c>
      <c r="J118" s="107">
        <v>100</v>
      </c>
      <c r="K118" s="108">
        <v>99.999999999999986</v>
      </c>
      <c r="L118" s="108">
        <v>100</v>
      </c>
      <c r="M118" s="108">
        <v>100</v>
      </c>
      <c r="N118" s="108">
        <v>100</v>
      </c>
      <c r="O118" s="108">
        <v>100</v>
      </c>
      <c r="P118" s="311"/>
      <c r="Q118" s="311"/>
      <c r="R118" s="311"/>
      <c r="S118" s="311"/>
      <c r="T118" s="311"/>
      <c r="U118" s="311"/>
      <c r="V118" s="311"/>
      <c r="W118" s="311"/>
      <c r="X118" s="311"/>
      <c r="Y118" s="311"/>
      <c r="Z118" s="311"/>
      <c r="AA118" s="311"/>
      <c r="AB118" s="311"/>
      <c r="AC118" s="311"/>
      <c r="AD118" s="311"/>
      <c r="AE118" s="311"/>
      <c r="AF118" s="311"/>
      <c r="AG118" s="311"/>
      <c r="AH118" s="311"/>
      <c r="AI118" s="311"/>
      <c r="AJ118" s="311"/>
      <c r="AK118" s="311"/>
      <c r="AL118" s="311"/>
      <c r="AM118" s="311"/>
      <c r="AN118" s="311"/>
      <c r="AO118" s="575" t="s">
        <v>1</v>
      </c>
      <c r="AP118" s="576"/>
      <c r="AQ118" s="577">
        <v>1238</v>
      </c>
      <c r="AR118" s="577">
        <v>847</v>
      </c>
      <c r="AS118" s="578">
        <v>994</v>
      </c>
      <c r="AT118" s="579">
        <v>100</v>
      </c>
      <c r="AU118" s="580">
        <v>100</v>
      </c>
      <c r="AV118" s="580">
        <v>100</v>
      </c>
    </row>
    <row r="119" spans="1:48" ht="15" customHeight="1" x14ac:dyDescent="0.2">
      <c r="D119" s="57"/>
      <c r="G119" s="57"/>
      <c r="P119" s="311"/>
      <c r="Q119" s="311"/>
      <c r="R119" s="311"/>
      <c r="S119" s="311"/>
      <c r="T119" s="311"/>
      <c r="U119" s="311"/>
      <c r="V119" s="311"/>
      <c r="W119" s="311"/>
      <c r="X119" s="311"/>
      <c r="Y119" s="311"/>
      <c r="Z119" s="311"/>
      <c r="AA119" s="311"/>
      <c r="AB119" s="311"/>
      <c r="AC119" s="311"/>
      <c r="AD119" s="311"/>
      <c r="AE119" s="311"/>
      <c r="AF119" s="311"/>
      <c r="AG119" s="311"/>
      <c r="AH119" s="311"/>
      <c r="AI119" s="311"/>
      <c r="AJ119" s="311"/>
      <c r="AK119" s="311"/>
      <c r="AL119" s="311"/>
      <c r="AM119" s="311"/>
      <c r="AN119" s="311"/>
      <c r="AO119" s="311"/>
      <c r="AP119" s="311"/>
      <c r="AQ119" s="311"/>
      <c r="AR119" s="311"/>
      <c r="AS119" s="311"/>
      <c r="AT119" s="311"/>
      <c r="AU119" s="311"/>
      <c r="AV119" s="311"/>
    </row>
    <row r="120" spans="1:48" ht="15" customHeight="1" x14ac:dyDescent="0.2">
      <c r="A120" s="9" t="s">
        <v>175</v>
      </c>
      <c r="B120" s="13"/>
      <c r="C120" s="11"/>
      <c r="D120" s="11"/>
      <c r="E120" s="11"/>
      <c r="F120" s="11"/>
      <c r="H120" s="11"/>
      <c r="J120" s="11"/>
      <c r="K120" s="11"/>
      <c r="P120" s="311"/>
      <c r="Q120" s="311"/>
      <c r="R120" s="311"/>
      <c r="S120" s="311"/>
      <c r="T120" s="311"/>
      <c r="U120" s="311"/>
      <c r="V120" s="311"/>
      <c r="W120" s="311"/>
      <c r="X120" s="311"/>
      <c r="Y120" s="311"/>
      <c r="Z120" s="311"/>
      <c r="AA120" s="311"/>
      <c r="AB120" s="311"/>
      <c r="AC120" s="311"/>
      <c r="AD120" s="311"/>
      <c r="AE120" s="311"/>
      <c r="AF120" s="311"/>
      <c r="AG120" s="311"/>
      <c r="AH120" s="311"/>
      <c r="AI120" s="311"/>
      <c r="AJ120" s="311"/>
      <c r="AK120" s="311"/>
      <c r="AL120" s="311"/>
      <c r="AM120" s="311"/>
      <c r="AN120" s="311"/>
      <c r="AO120" s="311"/>
      <c r="AP120" s="311"/>
      <c r="AQ120" s="311"/>
      <c r="AR120" s="311"/>
      <c r="AS120" s="311"/>
      <c r="AT120" s="311"/>
      <c r="AU120" s="311"/>
      <c r="AV120" s="311"/>
    </row>
    <row r="121" spans="1:48" ht="15" customHeight="1" x14ac:dyDescent="0.2">
      <c r="B121" s="14"/>
      <c r="C121" s="85"/>
      <c r="D121" s="86"/>
      <c r="E121" s="87"/>
      <c r="F121" s="88" t="s">
        <v>2</v>
      </c>
      <c r="G121" s="88"/>
      <c r="H121" s="87"/>
      <c r="I121" s="87"/>
      <c r="J121" s="89"/>
      <c r="K121" s="87"/>
      <c r="L121" s="88" t="s">
        <v>3</v>
      </c>
      <c r="M121" s="88"/>
      <c r="N121" s="87"/>
      <c r="O121" s="90"/>
      <c r="P121" s="311"/>
      <c r="Q121" s="311"/>
      <c r="R121" s="311"/>
      <c r="S121" s="311"/>
      <c r="T121" s="311"/>
      <c r="U121" s="311"/>
      <c r="V121" s="311"/>
      <c r="W121" s="311"/>
      <c r="X121" s="311"/>
      <c r="Y121" s="311"/>
      <c r="Z121" s="311"/>
      <c r="AA121" s="311"/>
      <c r="AB121" s="311"/>
      <c r="AC121" s="311"/>
      <c r="AD121" s="311"/>
      <c r="AE121" s="311"/>
      <c r="AF121" s="311"/>
      <c r="AG121" s="311"/>
      <c r="AH121" s="311"/>
      <c r="AI121" s="311"/>
      <c r="AJ121" s="311"/>
      <c r="AK121" s="311"/>
      <c r="AL121" s="311"/>
      <c r="AM121" s="311"/>
      <c r="AN121" s="311"/>
      <c r="AO121" s="549"/>
      <c r="AP121" s="550"/>
      <c r="AQ121" s="551"/>
      <c r="AR121" s="552" t="s">
        <v>2</v>
      </c>
      <c r="AS121" s="553"/>
      <c r="AT121" s="554"/>
      <c r="AU121" s="552" t="s">
        <v>3</v>
      </c>
      <c r="AV121" s="555"/>
    </row>
    <row r="122" spans="1:48" ht="28.5" x14ac:dyDescent="0.2">
      <c r="B122" s="31"/>
      <c r="C122" s="95"/>
      <c r="D122" s="24" t="s">
        <v>398</v>
      </c>
      <c r="E122" s="24" t="s">
        <v>727</v>
      </c>
      <c r="F122" s="24" t="s">
        <v>728</v>
      </c>
      <c r="G122" s="24" t="s">
        <v>399</v>
      </c>
      <c r="H122" s="25" t="s">
        <v>185</v>
      </c>
      <c r="I122" s="24" t="s">
        <v>718</v>
      </c>
      <c r="J122" s="30" t="s">
        <v>398</v>
      </c>
      <c r="K122" s="24" t="s">
        <v>727</v>
      </c>
      <c r="L122" s="24" t="s">
        <v>728</v>
      </c>
      <c r="M122" s="24" t="s">
        <v>399</v>
      </c>
      <c r="N122" s="24" t="s">
        <v>185</v>
      </c>
      <c r="O122" s="24" t="s">
        <v>718</v>
      </c>
      <c r="P122" s="311"/>
      <c r="Q122" s="311"/>
      <c r="R122" s="311"/>
      <c r="S122" s="311"/>
      <c r="T122" s="311"/>
      <c r="U122" s="311"/>
      <c r="V122" s="311"/>
      <c r="W122" s="311"/>
      <c r="X122" s="311"/>
      <c r="Y122" s="311"/>
      <c r="Z122" s="311"/>
      <c r="AA122" s="311"/>
      <c r="AB122" s="311"/>
      <c r="AC122" s="311"/>
      <c r="AD122" s="311"/>
      <c r="AE122" s="311"/>
      <c r="AF122" s="311"/>
      <c r="AG122" s="311"/>
      <c r="AH122" s="311"/>
      <c r="AI122" s="311"/>
      <c r="AJ122" s="311"/>
      <c r="AK122" s="311"/>
      <c r="AL122" s="311"/>
      <c r="AM122" s="311"/>
      <c r="AN122" s="311"/>
      <c r="AO122" s="192"/>
      <c r="AP122" s="556"/>
      <c r="AQ122" s="557" t="s">
        <v>620</v>
      </c>
      <c r="AR122" s="558" t="s">
        <v>183</v>
      </c>
      <c r="AS122" s="559" t="s">
        <v>185</v>
      </c>
      <c r="AT122" s="560" t="s">
        <v>620</v>
      </c>
      <c r="AU122" s="561" t="s">
        <v>921</v>
      </c>
      <c r="AV122" s="561" t="s">
        <v>922</v>
      </c>
    </row>
    <row r="123" spans="1:48" ht="12" customHeight="1" x14ac:dyDescent="0.2">
      <c r="B123" s="22"/>
      <c r="C123" s="97"/>
      <c r="D123" s="98"/>
      <c r="E123" s="98"/>
      <c r="F123" s="98"/>
      <c r="G123" s="98"/>
      <c r="H123" s="99"/>
      <c r="I123" s="98"/>
      <c r="J123" s="100">
        <v>1942</v>
      </c>
      <c r="K123" s="101">
        <v>1095</v>
      </c>
      <c r="L123" s="101">
        <v>847</v>
      </c>
      <c r="M123" s="101">
        <v>1137</v>
      </c>
      <c r="N123" s="101">
        <v>994</v>
      </c>
      <c r="O123" s="101">
        <v>1238</v>
      </c>
      <c r="P123" s="311"/>
      <c r="Q123" s="311"/>
      <c r="R123" s="311"/>
      <c r="S123" s="311"/>
      <c r="T123" s="311"/>
      <c r="U123" s="311"/>
      <c r="V123" s="311"/>
      <c r="W123" s="311"/>
      <c r="X123" s="311"/>
      <c r="Y123" s="311"/>
      <c r="Z123" s="311"/>
      <c r="AA123" s="311"/>
      <c r="AB123" s="311"/>
      <c r="AC123" s="311"/>
      <c r="AD123" s="311"/>
      <c r="AE123" s="311"/>
      <c r="AF123" s="311"/>
      <c r="AG123" s="311"/>
      <c r="AH123" s="311"/>
      <c r="AI123" s="311"/>
      <c r="AJ123" s="311"/>
      <c r="AK123" s="311"/>
      <c r="AL123" s="311"/>
      <c r="AM123" s="311"/>
      <c r="AN123" s="311"/>
      <c r="AO123" s="194"/>
      <c r="AP123" s="562"/>
      <c r="AQ123" s="563"/>
      <c r="AR123" s="563"/>
      <c r="AS123" s="564"/>
      <c r="AT123" s="565">
        <v>1238</v>
      </c>
      <c r="AU123" s="566">
        <v>847</v>
      </c>
      <c r="AV123" s="566">
        <v>994</v>
      </c>
    </row>
    <row r="124" spans="1:48" ht="15" customHeight="1" x14ac:dyDescent="0.2">
      <c r="B124" s="31" t="s">
        <v>445</v>
      </c>
      <c r="C124" s="11"/>
      <c r="D124" s="34">
        <v>605</v>
      </c>
      <c r="E124" s="34">
        <v>446</v>
      </c>
      <c r="F124" s="34">
        <v>159</v>
      </c>
      <c r="G124" s="34">
        <v>326</v>
      </c>
      <c r="H124" s="32">
        <v>284</v>
      </c>
      <c r="I124" s="34">
        <v>488</v>
      </c>
      <c r="J124" s="102">
        <v>31.153450051493301</v>
      </c>
      <c r="K124" s="37">
        <v>40.730593607305934</v>
      </c>
      <c r="L124" s="37">
        <v>18.772136953955133</v>
      </c>
      <c r="M124" s="37">
        <v>28.671943711521546</v>
      </c>
      <c r="N124" s="37">
        <v>28.571428571428569</v>
      </c>
      <c r="O124" s="37">
        <v>39.418416801292402</v>
      </c>
      <c r="P124" s="311"/>
      <c r="Q124" s="311"/>
      <c r="R124" s="311"/>
      <c r="S124" s="311"/>
      <c r="T124" s="311"/>
      <c r="U124" s="311"/>
      <c r="V124" s="311"/>
      <c r="W124" s="311"/>
      <c r="X124" s="311"/>
      <c r="Y124" s="311"/>
      <c r="Z124" s="311"/>
      <c r="AA124" s="311"/>
      <c r="AB124" s="311"/>
      <c r="AC124" s="311"/>
      <c r="AD124" s="311"/>
      <c r="AE124" s="311"/>
      <c r="AF124" s="311"/>
      <c r="AG124" s="311"/>
      <c r="AH124" s="311"/>
      <c r="AI124" s="311"/>
      <c r="AJ124" s="311"/>
      <c r="AK124" s="311"/>
      <c r="AL124" s="311"/>
      <c r="AM124" s="311"/>
      <c r="AN124" s="311"/>
      <c r="AO124" s="192" t="s">
        <v>445</v>
      </c>
      <c r="AP124" s="311"/>
      <c r="AQ124" s="567">
        <v>488</v>
      </c>
      <c r="AR124" s="567">
        <v>159</v>
      </c>
      <c r="AS124" s="568">
        <v>284</v>
      </c>
      <c r="AT124" s="569">
        <v>39.418416801292402</v>
      </c>
      <c r="AU124" s="570">
        <v>18.772136953955133</v>
      </c>
      <c r="AV124" s="570">
        <v>28.571428571428569</v>
      </c>
    </row>
    <row r="125" spans="1:48" ht="15" customHeight="1" x14ac:dyDescent="0.2">
      <c r="B125" s="31" t="s">
        <v>446</v>
      </c>
      <c r="C125" s="11"/>
      <c r="D125" s="41">
        <v>362</v>
      </c>
      <c r="E125" s="41">
        <v>180</v>
      </c>
      <c r="F125" s="41">
        <v>182</v>
      </c>
      <c r="G125" s="41">
        <v>244</v>
      </c>
      <c r="H125" s="39">
        <v>219</v>
      </c>
      <c r="I125" s="41">
        <v>205</v>
      </c>
      <c r="J125" s="103">
        <v>18.640576725025745</v>
      </c>
      <c r="K125" s="44">
        <v>16.43835616438356</v>
      </c>
      <c r="L125" s="44">
        <v>21.487603305785125</v>
      </c>
      <c r="M125" s="44">
        <v>21.459982409850483</v>
      </c>
      <c r="N125" s="44">
        <v>22.032193158953721</v>
      </c>
      <c r="O125" s="44">
        <v>16.558966074313407</v>
      </c>
      <c r="P125" s="311"/>
      <c r="Q125" s="311"/>
      <c r="R125" s="311"/>
      <c r="S125" s="311"/>
      <c r="T125" s="311"/>
      <c r="U125" s="311"/>
      <c r="V125" s="311"/>
      <c r="W125" s="311"/>
      <c r="X125" s="311"/>
      <c r="Y125" s="311"/>
      <c r="Z125" s="311"/>
      <c r="AA125" s="311"/>
      <c r="AB125" s="311"/>
      <c r="AC125" s="311"/>
      <c r="AD125" s="311"/>
      <c r="AE125" s="311"/>
      <c r="AF125" s="311"/>
      <c r="AG125" s="311"/>
      <c r="AH125" s="311"/>
      <c r="AI125" s="311"/>
      <c r="AJ125" s="311"/>
      <c r="AK125" s="311"/>
      <c r="AL125" s="311"/>
      <c r="AM125" s="311"/>
      <c r="AN125" s="311"/>
      <c r="AO125" s="192" t="s">
        <v>446</v>
      </c>
      <c r="AP125" s="311"/>
      <c r="AQ125" s="571">
        <v>205</v>
      </c>
      <c r="AR125" s="571">
        <v>182</v>
      </c>
      <c r="AS125" s="572">
        <v>219</v>
      </c>
      <c r="AT125" s="573">
        <v>16.558966074313407</v>
      </c>
      <c r="AU125" s="574">
        <v>21.487603305785125</v>
      </c>
      <c r="AV125" s="574">
        <v>22.032193158953721</v>
      </c>
    </row>
    <row r="126" spans="1:48" ht="15" customHeight="1" x14ac:dyDescent="0.2">
      <c r="B126" s="31" t="s">
        <v>447</v>
      </c>
      <c r="C126" s="11"/>
      <c r="D126" s="41">
        <v>848</v>
      </c>
      <c r="E126" s="41">
        <v>430</v>
      </c>
      <c r="F126" s="41">
        <v>418</v>
      </c>
      <c r="G126" s="41">
        <v>496</v>
      </c>
      <c r="H126" s="39">
        <v>432</v>
      </c>
      <c r="I126" s="41">
        <v>494</v>
      </c>
      <c r="J126" s="103">
        <v>43.666323377960865</v>
      </c>
      <c r="K126" s="44">
        <v>39.269406392694059</v>
      </c>
      <c r="L126" s="44">
        <v>49.350649350649348</v>
      </c>
      <c r="M126" s="44">
        <v>43.6235708003518</v>
      </c>
      <c r="N126" s="44">
        <v>43.460764587525155</v>
      </c>
      <c r="O126" s="44">
        <v>39.903069466882066</v>
      </c>
      <c r="P126" s="311"/>
      <c r="Q126" s="311"/>
      <c r="R126" s="311"/>
      <c r="S126" s="311"/>
      <c r="T126" s="311"/>
      <c r="U126" s="311"/>
      <c r="V126" s="311"/>
      <c r="W126" s="311"/>
      <c r="X126" s="311"/>
      <c r="Y126" s="311"/>
      <c r="Z126" s="311"/>
      <c r="AA126" s="311"/>
      <c r="AB126" s="311"/>
      <c r="AC126" s="311"/>
      <c r="AD126" s="311"/>
      <c r="AE126" s="311"/>
      <c r="AF126" s="311"/>
      <c r="AG126" s="311"/>
      <c r="AH126" s="311"/>
      <c r="AI126" s="311"/>
      <c r="AJ126" s="311"/>
      <c r="AK126" s="311"/>
      <c r="AL126" s="311"/>
      <c r="AM126" s="311"/>
      <c r="AN126" s="311"/>
      <c r="AO126" s="192" t="s">
        <v>447</v>
      </c>
      <c r="AP126" s="311"/>
      <c r="AQ126" s="571">
        <v>494</v>
      </c>
      <c r="AR126" s="571">
        <v>418</v>
      </c>
      <c r="AS126" s="572">
        <v>432</v>
      </c>
      <c r="AT126" s="573">
        <v>39.903069466882066</v>
      </c>
      <c r="AU126" s="574">
        <v>49.350649350649348</v>
      </c>
      <c r="AV126" s="574">
        <v>43.460764587525155</v>
      </c>
    </row>
    <row r="127" spans="1:48" ht="15" customHeight="1" x14ac:dyDescent="0.2">
      <c r="B127" s="31" t="s">
        <v>320</v>
      </c>
      <c r="C127" s="11"/>
      <c r="D127" s="41">
        <v>127</v>
      </c>
      <c r="E127" s="41">
        <v>39</v>
      </c>
      <c r="F127" s="41">
        <v>88</v>
      </c>
      <c r="G127" s="41">
        <v>71</v>
      </c>
      <c r="H127" s="39">
        <v>59</v>
      </c>
      <c r="I127" s="41">
        <v>51</v>
      </c>
      <c r="J127" s="103">
        <v>6.5396498455200822</v>
      </c>
      <c r="K127" s="44">
        <v>3.5616438356164384</v>
      </c>
      <c r="L127" s="44">
        <v>10.38961038961039</v>
      </c>
      <c r="M127" s="44">
        <v>6.244503078276165</v>
      </c>
      <c r="N127" s="44">
        <v>5.9356136820925549</v>
      </c>
      <c r="O127" s="44">
        <v>4.1195476575121157</v>
      </c>
      <c r="P127" s="311"/>
      <c r="Q127" s="311"/>
      <c r="R127" s="311"/>
      <c r="S127" s="311"/>
      <c r="T127" s="311"/>
      <c r="U127" s="311"/>
      <c r="V127" s="311"/>
      <c r="W127" s="311"/>
      <c r="X127" s="311"/>
      <c r="Y127" s="311"/>
      <c r="Z127" s="311"/>
      <c r="AA127" s="311"/>
      <c r="AB127" s="311"/>
      <c r="AC127" s="311"/>
      <c r="AD127" s="311"/>
      <c r="AE127" s="311"/>
      <c r="AF127" s="311"/>
      <c r="AG127" s="311"/>
      <c r="AH127" s="311"/>
      <c r="AI127" s="311"/>
      <c r="AJ127" s="311"/>
      <c r="AK127" s="311"/>
      <c r="AL127" s="311"/>
      <c r="AM127" s="311"/>
      <c r="AN127" s="311"/>
      <c r="AO127" s="192" t="s">
        <v>320</v>
      </c>
      <c r="AP127" s="311"/>
      <c r="AQ127" s="571">
        <v>51</v>
      </c>
      <c r="AR127" s="571">
        <v>88</v>
      </c>
      <c r="AS127" s="572">
        <v>59</v>
      </c>
      <c r="AT127" s="573">
        <v>4.1195476575121157</v>
      </c>
      <c r="AU127" s="574">
        <v>10.38961038961039</v>
      </c>
      <c r="AV127" s="574">
        <v>5.9356136820925549</v>
      </c>
    </row>
    <row r="128" spans="1:48" ht="15" customHeight="1" x14ac:dyDescent="0.2">
      <c r="B128" s="104" t="s">
        <v>1</v>
      </c>
      <c r="C128" s="21"/>
      <c r="D128" s="105">
        <v>1942</v>
      </c>
      <c r="E128" s="105">
        <v>1095</v>
      </c>
      <c r="F128" s="105">
        <v>847</v>
      </c>
      <c r="G128" s="105">
        <v>1137</v>
      </c>
      <c r="H128" s="106">
        <v>994</v>
      </c>
      <c r="I128" s="105">
        <v>1238</v>
      </c>
      <c r="J128" s="107">
        <v>100</v>
      </c>
      <c r="K128" s="108">
        <v>99.999999999999986</v>
      </c>
      <c r="L128" s="108">
        <v>100</v>
      </c>
      <c r="M128" s="108">
        <v>100</v>
      </c>
      <c r="N128" s="108">
        <v>99.999999999999986</v>
      </c>
      <c r="O128" s="108">
        <v>99.999999999999986</v>
      </c>
      <c r="P128" s="311"/>
      <c r="Q128" s="311"/>
      <c r="R128" s="311"/>
      <c r="S128" s="311"/>
      <c r="T128" s="311"/>
      <c r="U128" s="311"/>
      <c r="V128" s="311"/>
      <c r="W128" s="311"/>
      <c r="X128" s="311"/>
      <c r="Y128" s="311"/>
      <c r="Z128" s="311"/>
      <c r="AA128" s="311"/>
      <c r="AB128" s="311"/>
      <c r="AC128" s="311"/>
      <c r="AD128" s="311"/>
      <c r="AE128" s="311"/>
      <c r="AF128" s="311"/>
      <c r="AG128" s="311"/>
      <c r="AH128" s="311"/>
      <c r="AI128" s="311"/>
      <c r="AJ128" s="311"/>
      <c r="AK128" s="311"/>
      <c r="AL128" s="311"/>
      <c r="AM128" s="311"/>
      <c r="AN128" s="311"/>
      <c r="AO128" s="575" t="s">
        <v>1</v>
      </c>
      <c r="AP128" s="576"/>
      <c r="AQ128" s="577">
        <v>1238</v>
      </c>
      <c r="AR128" s="577">
        <v>847</v>
      </c>
      <c r="AS128" s="578">
        <v>994</v>
      </c>
      <c r="AT128" s="579">
        <v>99.999999999999986</v>
      </c>
      <c r="AU128" s="580">
        <v>100</v>
      </c>
      <c r="AV128" s="580">
        <v>99.999999999999986</v>
      </c>
    </row>
    <row r="129" spans="6:48" ht="15" customHeight="1" x14ac:dyDescent="0.2">
      <c r="AO129" s="1"/>
      <c r="AP129" s="1"/>
      <c r="AQ129" s="1"/>
      <c r="AR129" s="1"/>
      <c r="AS129" s="1"/>
      <c r="AT129" s="1"/>
      <c r="AU129" s="1"/>
      <c r="AV129" s="1"/>
    </row>
    <row r="130" spans="6:48" ht="15" customHeight="1" x14ac:dyDescent="0.2">
      <c r="F130" s="57"/>
    </row>
  </sheetData>
  <phoneticPr fontId="3"/>
  <pageMargins left="0.19685039370078741" right="0.19685039370078741" top="0.70866141732283472" bottom="0.31496062992125984" header="0.31496062992125984" footer="0.27559055118110237"/>
  <pageSetup paperSize="9" scale="50" orientation="landscape" r:id="rId1"/>
  <headerFooter scaleWithDoc="0" alignWithMargins="0">
    <oddHeader>&amp;C&amp;"+,標準"&amp;8【2022年度　厚生労働省　老人保健健康増進等事業】
高齢者向け住まいに関するアンケート調査&amp;R&amp;"+,標準"&amp;9&amp;A</oddHeader>
    <oddFooter>&amp;L&amp;"ＭＳ ゴシック,標準"&amp;8&amp;F&amp;R&amp;"+,標準"&amp;9&amp;P/&amp;N</oddFooter>
  </headerFooter>
  <rowBreaks count="1" manualBreakCount="1">
    <brk id="59"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946"/>
  <sheetViews>
    <sheetView showGridLines="0" view="pageBreakPreview" zoomScale="60" zoomScaleNormal="100" workbookViewId="0"/>
  </sheetViews>
  <sheetFormatPr defaultColWidth="9.09765625" defaultRowHeight="15" customHeight="1" x14ac:dyDescent="0.2"/>
  <cols>
    <col min="1" max="1" width="0.8984375" style="9" customWidth="1"/>
    <col min="2" max="2" width="5.69921875" style="9" customWidth="1"/>
    <col min="3" max="6" width="8.59765625" style="11" customWidth="1"/>
    <col min="7" max="8" width="10.19921875" style="11" customWidth="1"/>
    <col min="9" max="9" width="8.59765625" style="11" customWidth="1"/>
    <col min="10" max="12" width="8.59765625" style="9" customWidth="1"/>
    <col min="13" max="14" width="10.19921875" style="9" customWidth="1"/>
    <col min="15" max="15" width="8.59765625" style="9" customWidth="1"/>
    <col min="16" max="16" width="10" style="9" customWidth="1"/>
    <col min="17" max="20" width="8.59765625" style="9" customWidth="1"/>
    <col min="21" max="21" width="2.69921875" style="9" customWidth="1"/>
    <col min="22" max="22" width="5.69921875" style="9" customWidth="1"/>
    <col min="23" max="29" width="8.59765625" style="11" customWidth="1"/>
    <col min="30" max="39" width="8.59765625" style="9" customWidth="1"/>
    <col min="40" max="16384" width="9.09765625" style="9"/>
  </cols>
  <sheetData>
    <row r="1" spans="1:35" ht="15" customHeight="1" x14ac:dyDescent="0.2">
      <c r="A1" s="7" t="s">
        <v>188</v>
      </c>
      <c r="C1" s="9"/>
      <c r="D1" s="9"/>
      <c r="E1" s="9"/>
      <c r="F1" s="9"/>
      <c r="G1" s="9"/>
      <c r="H1" s="9"/>
      <c r="I1" s="9"/>
      <c r="W1" s="9"/>
      <c r="X1" s="9"/>
      <c r="Y1" s="9"/>
      <c r="Z1" s="9"/>
      <c r="AA1" s="9"/>
      <c r="AB1" s="9"/>
      <c r="AC1" s="9"/>
    </row>
    <row r="2" spans="1:35" ht="15" customHeight="1" x14ac:dyDescent="0.2">
      <c r="A2" s="9" t="s">
        <v>189</v>
      </c>
      <c r="C2" s="9"/>
      <c r="D2" s="9"/>
      <c r="F2" s="57"/>
      <c r="G2" s="9"/>
      <c r="H2" s="9"/>
      <c r="I2" s="57"/>
      <c r="L2" s="57"/>
      <c r="M2" s="57"/>
      <c r="N2" s="57"/>
      <c r="O2" s="57"/>
      <c r="W2" s="9"/>
      <c r="X2" s="9"/>
      <c r="Z2" s="57"/>
      <c r="AA2" s="9"/>
      <c r="AB2" s="9"/>
      <c r="AC2" s="57"/>
      <c r="AF2" s="57"/>
      <c r="AG2" s="57"/>
      <c r="AH2" s="57"/>
      <c r="AI2" s="57"/>
    </row>
    <row r="3" spans="1:35" ht="13.75" customHeight="1" x14ac:dyDescent="0.2">
      <c r="B3" s="109"/>
      <c r="C3" s="110"/>
      <c r="D3" s="110"/>
      <c r="E3" s="110"/>
      <c r="F3" s="86"/>
      <c r="G3" s="87"/>
      <c r="H3" s="88" t="s">
        <v>186</v>
      </c>
      <c r="I3" s="88"/>
      <c r="J3" s="87"/>
      <c r="K3" s="87"/>
      <c r="L3" s="89"/>
      <c r="M3" s="87"/>
      <c r="N3" s="88" t="s">
        <v>187</v>
      </c>
      <c r="O3" s="88"/>
      <c r="P3" s="87"/>
      <c r="Q3" s="90"/>
      <c r="R3" s="2"/>
      <c r="S3" s="2"/>
      <c r="T3" s="2"/>
      <c r="V3" s="109"/>
      <c r="W3" s="110"/>
      <c r="X3" s="110"/>
      <c r="Y3" s="110"/>
      <c r="Z3" s="91"/>
      <c r="AA3" s="92" t="s">
        <v>2</v>
      </c>
      <c r="AB3" s="88"/>
      <c r="AC3" s="93"/>
      <c r="AD3" s="92" t="s">
        <v>3</v>
      </c>
      <c r="AE3" s="94"/>
    </row>
    <row r="4" spans="1:35" ht="19" x14ac:dyDescent="0.2">
      <c r="B4" s="111"/>
      <c r="F4" s="24" t="s">
        <v>398</v>
      </c>
      <c r="G4" s="24" t="s">
        <v>182</v>
      </c>
      <c r="H4" s="24" t="s">
        <v>183</v>
      </c>
      <c r="I4" s="24" t="s">
        <v>399</v>
      </c>
      <c r="J4" s="25" t="s">
        <v>185</v>
      </c>
      <c r="K4" s="24" t="s">
        <v>718</v>
      </c>
      <c r="L4" s="30" t="s">
        <v>398</v>
      </c>
      <c r="M4" s="24" t="s">
        <v>182</v>
      </c>
      <c r="N4" s="24" t="s">
        <v>183</v>
      </c>
      <c r="O4" s="24" t="s">
        <v>399</v>
      </c>
      <c r="P4" s="24" t="s">
        <v>185</v>
      </c>
      <c r="Q4" s="24" t="s">
        <v>718</v>
      </c>
      <c r="V4" s="111"/>
      <c r="Z4" s="24" t="s">
        <v>620</v>
      </c>
      <c r="AA4" s="24" t="s">
        <v>183</v>
      </c>
      <c r="AB4" s="25" t="s">
        <v>185</v>
      </c>
      <c r="AC4" s="96" t="s">
        <v>620</v>
      </c>
      <c r="AD4" s="24" t="s">
        <v>921</v>
      </c>
      <c r="AE4" s="24" t="s">
        <v>922</v>
      </c>
    </row>
    <row r="5" spans="1:35" ht="12" customHeight="1" x14ac:dyDescent="0.2">
      <c r="B5" s="112"/>
      <c r="C5" s="113"/>
      <c r="D5" s="113"/>
      <c r="E5" s="113"/>
      <c r="F5" s="98"/>
      <c r="G5" s="98"/>
      <c r="H5" s="98"/>
      <c r="I5" s="98"/>
      <c r="J5" s="99"/>
      <c r="K5" s="98"/>
      <c r="L5" s="100">
        <v>1942</v>
      </c>
      <c r="M5" s="101">
        <v>1095</v>
      </c>
      <c r="N5" s="101">
        <v>847</v>
      </c>
      <c r="O5" s="101">
        <v>1137</v>
      </c>
      <c r="P5" s="101">
        <v>994</v>
      </c>
      <c r="Q5" s="101">
        <v>1238</v>
      </c>
      <c r="V5" s="112"/>
      <c r="W5" s="113"/>
      <c r="X5" s="113"/>
      <c r="Y5" s="113"/>
      <c r="Z5" s="98"/>
      <c r="AA5" s="98"/>
      <c r="AB5" s="99"/>
      <c r="AC5" s="100">
        <v>1238</v>
      </c>
      <c r="AD5" s="101">
        <v>847</v>
      </c>
      <c r="AE5" s="101">
        <v>994</v>
      </c>
    </row>
    <row r="6" spans="1:35" ht="15" customHeight="1" x14ac:dyDescent="0.2">
      <c r="B6" s="31" t="s">
        <v>190</v>
      </c>
      <c r="F6" s="34">
        <v>1411</v>
      </c>
      <c r="G6" s="34">
        <v>879</v>
      </c>
      <c r="H6" s="34">
        <v>532</v>
      </c>
      <c r="I6" s="34">
        <v>711</v>
      </c>
      <c r="J6" s="32">
        <v>616</v>
      </c>
      <c r="K6" s="34">
        <v>974</v>
      </c>
      <c r="L6" s="102">
        <v>72.657054582904223</v>
      </c>
      <c r="M6" s="37">
        <v>80.273972602739732</v>
      </c>
      <c r="N6" s="37">
        <v>62.809917355371901</v>
      </c>
      <c r="O6" s="37">
        <v>62.532981530343015</v>
      </c>
      <c r="P6" s="37">
        <v>61.971830985915489</v>
      </c>
      <c r="Q6" s="37">
        <v>78.67528271405493</v>
      </c>
      <c r="V6" s="31" t="s">
        <v>190</v>
      </c>
      <c r="Z6" s="34">
        <v>974</v>
      </c>
      <c r="AA6" s="34">
        <v>532</v>
      </c>
      <c r="AB6" s="32">
        <v>616</v>
      </c>
      <c r="AC6" s="102">
        <v>78.67528271405493</v>
      </c>
      <c r="AD6" s="37">
        <v>62.809917355371901</v>
      </c>
      <c r="AE6" s="37">
        <v>61.971830985915489</v>
      </c>
    </row>
    <row r="7" spans="1:35" ht="15" customHeight="1" x14ac:dyDescent="0.2">
      <c r="B7" s="31" t="s">
        <v>191</v>
      </c>
      <c r="F7" s="41">
        <v>205</v>
      </c>
      <c r="G7" s="41">
        <v>70</v>
      </c>
      <c r="H7" s="41">
        <v>135</v>
      </c>
      <c r="I7" s="41">
        <v>71</v>
      </c>
      <c r="J7" s="39">
        <v>69</v>
      </c>
      <c r="K7" s="41">
        <v>72</v>
      </c>
      <c r="L7" s="103">
        <v>10.556127703398559</v>
      </c>
      <c r="M7" s="114">
        <v>6.3926940639269407</v>
      </c>
      <c r="N7" s="114">
        <v>15.938606847697756</v>
      </c>
      <c r="O7" s="114">
        <v>6.244503078276165</v>
      </c>
      <c r="P7" s="114">
        <v>6.9416498993963778</v>
      </c>
      <c r="Q7" s="114">
        <v>5.8158319870759287</v>
      </c>
      <c r="V7" s="31" t="s">
        <v>191</v>
      </c>
      <c r="Z7" s="41">
        <v>72</v>
      </c>
      <c r="AA7" s="41">
        <v>135</v>
      </c>
      <c r="AB7" s="39">
        <v>69</v>
      </c>
      <c r="AC7" s="103">
        <v>5.8158319870759287</v>
      </c>
      <c r="AD7" s="114">
        <v>15.938606847697756</v>
      </c>
      <c r="AE7" s="114">
        <v>6.9416498993963778</v>
      </c>
    </row>
    <row r="8" spans="1:35" ht="15" customHeight="1" x14ac:dyDescent="0.2">
      <c r="B8" s="31" t="s">
        <v>192</v>
      </c>
      <c r="F8" s="41">
        <v>98</v>
      </c>
      <c r="G8" s="41">
        <v>51</v>
      </c>
      <c r="H8" s="41">
        <v>47</v>
      </c>
      <c r="I8" s="41">
        <v>120</v>
      </c>
      <c r="J8" s="39">
        <v>99</v>
      </c>
      <c r="K8" s="41">
        <v>72</v>
      </c>
      <c r="L8" s="103">
        <v>5.0463439752832127</v>
      </c>
      <c r="M8" s="114">
        <v>4.6575342465753424</v>
      </c>
      <c r="N8" s="114">
        <v>5.548996458087367</v>
      </c>
      <c r="O8" s="114">
        <v>10.554089709762533</v>
      </c>
      <c r="P8" s="114">
        <v>9.9597585513078464</v>
      </c>
      <c r="Q8" s="114">
        <v>5.8158319870759287</v>
      </c>
      <c r="V8" s="31" t="s">
        <v>192</v>
      </c>
      <c r="Z8" s="41">
        <v>72</v>
      </c>
      <c r="AA8" s="41">
        <v>47</v>
      </c>
      <c r="AB8" s="39">
        <v>99</v>
      </c>
      <c r="AC8" s="103">
        <v>5.8158319870759287</v>
      </c>
      <c r="AD8" s="114">
        <v>5.548996458087367</v>
      </c>
      <c r="AE8" s="114">
        <v>9.9597585513078464</v>
      </c>
    </row>
    <row r="9" spans="1:35" ht="15" customHeight="1" x14ac:dyDescent="0.2">
      <c r="B9" s="31" t="s">
        <v>193</v>
      </c>
      <c r="F9" s="41">
        <v>130</v>
      </c>
      <c r="G9" s="41">
        <v>68</v>
      </c>
      <c r="H9" s="41">
        <v>62</v>
      </c>
      <c r="I9" s="41">
        <v>161</v>
      </c>
      <c r="J9" s="39">
        <v>140</v>
      </c>
      <c r="K9" s="41">
        <v>89</v>
      </c>
      <c r="L9" s="103">
        <v>6.6941297631307934</v>
      </c>
      <c r="M9" s="114">
        <v>6.2100456621004563</v>
      </c>
      <c r="N9" s="114">
        <v>7.319952774498228</v>
      </c>
      <c r="O9" s="114">
        <v>14.160070360598064</v>
      </c>
      <c r="P9" s="114">
        <v>14.084507042253522</v>
      </c>
      <c r="Q9" s="114">
        <v>7.1890145395799676</v>
      </c>
      <c r="V9" s="31" t="s">
        <v>193</v>
      </c>
      <c r="Z9" s="41">
        <v>89</v>
      </c>
      <c r="AA9" s="41">
        <v>62</v>
      </c>
      <c r="AB9" s="39">
        <v>140</v>
      </c>
      <c r="AC9" s="103">
        <v>7.1890145395799676</v>
      </c>
      <c r="AD9" s="114">
        <v>7.319952774498228</v>
      </c>
      <c r="AE9" s="114">
        <v>14.084507042253522</v>
      </c>
    </row>
    <row r="10" spans="1:35" ht="15" customHeight="1" x14ac:dyDescent="0.2">
      <c r="B10" s="31" t="s">
        <v>194</v>
      </c>
      <c r="F10" s="41">
        <v>13</v>
      </c>
      <c r="G10" s="41">
        <v>8</v>
      </c>
      <c r="H10" s="41">
        <v>5</v>
      </c>
      <c r="I10" s="41">
        <v>12</v>
      </c>
      <c r="J10" s="39">
        <v>10</v>
      </c>
      <c r="K10" s="41">
        <v>10</v>
      </c>
      <c r="L10" s="103">
        <v>0.66941297631307928</v>
      </c>
      <c r="M10" s="114">
        <v>0.73059360730593603</v>
      </c>
      <c r="N10" s="114">
        <v>0.59031877213695394</v>
      </c>
      <c r="O10" s="114">
        <v>1.0554089709762533</v>
      </c>
      <c r="P10" s="114">
        <v>1.0060362173038229</v>
      </c>
      <c r="Q10" s="114">
        <v>0.80775444264943452</v>
      </c>
      <c r="V10" s="31" t="s">
        <v>194</v>
      </c>
      <c r="Z10" s="41">
        <v>10</v>
      </c>
      <c r="AA10" s="41">
        <v>5</v>
      </c>
      <c r="AB10" s="39">
        <v>10</v>
      </c>
      <c r="AC10" s="103">
        <v>0.80775444264943452</v>
      </c>
      <c r="AD10" s="114">
        <v>0.59031877213695394</v>
      </c>
      <c r="AE10" s="114">
        <v>1.0060362173038229</v>
      </c>
    </row>
    <row r="11" spans="1:35" ht="15" customHeight="1" x14ac:dyDescent="0.2">
      <c r="B11" s="31" t="s">
        <v>195</v>
      </c>
      <c r="F11" s="41">
        <v>33</v>
      </c>
      <c r="G11" s="41">
        <v>6</v>
      </c>
      <c r="H11" s="41">
        <v>27</v>
      </c>
      <c r="I11" s="41">
        <v>30</v>
      </c>
      <c r="J11" s="39">
        <v>30</v>
      </c>
      <c r="K11" s="41">
        <v>6</v>
      </c>
      <c r="L11" s="103">
        <v>1.6992790937178166</v>
      </c>
      <c r="M11" s="114">
        <v>0.54794520547945202</v>
      </c>
      <c r="N11" s="114">
        <v>3.1877213695395512</v>
      </c>
      <c r="O11" s="114">
        <v>2.6385224274406331</v>
      </c>
      <c r="P11" s="114">
        <v>3.0181086519114686</v>
      </c>
      <c r="Q11" s="114">
        <v>0.48465266558966075</v>
      </c>
      <c r="V11" s="31" t="s">
        <v>195</v>
      </c>
      <c r="Z11" s="41">
        <v>6</v>
      </c>
      <c r="AA11" s="41">
        <v>27</v>
      </c>
      <c r="AB11" s="39">
        <v>30</v>
      </c>
      <c r="AC11" s="103">
        <v>0.48465266558966075</v>
      </c>
      <c r="AD11" s="114">
        <v>3.1877213695395512</v>
      </c>
      <c r="AE11" s="114">
        <v>3.0181086519114686</v>
      </c>
    </row>
    <row r="12" spans="1:35" ht="15" customHeight="1" x14ac:dyDescent="0.2">
      <c r="B12" s="31" t="s">
        <v>51</v>
      </c>
      <c r="F12" s="41">
        <v>52</v>
      </c>
      <c r="G12" s="41">
        <v>13</v>
      </c>
      <c r="H12" s="41">
        <v>39</v>
      </c>
      <c r="I12" s="41">
        <v>32</v>
      </c>
      <c r="J12" s="39">
        <v>30</v>
      </c>
      <c r="K12" s="41">
        <v>15</v>
      </c>
      <c r="L12" s="103">
        <v>2.6776519052523171</v>
      </c>
      <c r="M12" s="114">
        <v>1.1872146118721461</v>
      </c>
      <c r="N12" s="114">
        <v>4.6044864226682405</v>
      </c>
      <c r="O12" s="114">
        <v>2.8144239226033423</v>
      </c>
      <c r="P12" s="114">
        <v>3.0181086519114686</v>
      </c>
      <c r="Q12" s="114">
        <v>1.2116316639741518</v>
      </c>
      <c r="V12" s="31" t="s">
        <v>51</v>
      </c>
      <c r="Z12" s="41">
        <v>15</v>
      </c>
      <c r="AA12" s="41">
        <v>39</v>
      </c>
      <c r="AB12" s="39">
        <v>30</v>
      </c>
      <c r="AC12" s="103">
        <v>1.2116316639741518</v>
      </c>
      <c r="AD12" s="114">
        <v>4.6044864226682405</v>
      </c>
      <c r="AE12" s="114">
        <v>3.0181086519114686</v>
      </c>
    </row>
    <row r="13" spans="1:35" ht="15" customHeight="1" x14ac:dyDescent="0.2">
      <c r="B13" s="104" t="s">
        <v>1</v>
      </c>
      <c r="C13" s="17"/>
      <c r="D13" s="17"/>
      <c r="E13" s="17"/>
      <c r="F13" s="105">
        <v>1942</v>
      </c>
      <c r="G13" s="105">
        <v>1095</v>
      </c>
      <c r="H13" s="105">
        <v>847</v>
      </c>
      <c r="I13" s="105">
        <v>1137</v>
      </c>
      <c r="J13" s="106">
        <v>994</v>
      </c>
      <c r="K13" s="105">
        <v>1238</v>
      </c>
      <c r="L13" s="107">
        <v>100</v>
      </c>
      <c r="M13" s="108">
        <v>100</v>
      </c>
      <c r="N13" s="108">
        <v>100</v>
      </c>
      <c r="O13" s="108">
        <v>100.00000000000001</v>
      </c>
      <c r="P13" s="108">
        <v>99.999999999999972</v>
      </c>
      <c r="Q13" s="108">
        <v>100</v>
      </c>
      <c r="V13" s="104" t="s">
        <v>1</v>
      </c>
      <c r="W13" s="17"/>
      <c r="X13" s="17"/>
      <c r="Y13" s="17"/>
      <c r="Z13" s="105">
        <v>1238</v>
      </c>
      <c r="AA13" s="105">
        <v>847</v>
      </c>
      <c r="AB13" s="106">
        <v>994</v>
      </c>
      <c r="AC13" s="107">
        <v>100</v>
      </c>
      <c r="AD13" s="108">
        <v>100</v>
      </c>
      <c r="AE13" s="108">
        <v>99.999999999999972</v>
      </c>
    </row>
    <row r="14" spans="1:35" ht="13.75" customHeight="1" x14ac:dyDescent="0.2">
      <c r="B14" s="13"/>
      <c r="C14" s="9"/>
      <c r="D14" s="9"/>
      <c r="F14" s="9"/>
      <c r="G14" s="9"/>
      <c r="H14" s="9"/>
      <c r="I14" s="9"/>
      <c r="V14" s="13"/>
      <c r="W14" s="9"/>
      <c r="X14" s="9"/>
      <c r="Z14" s="9"/>
      <c r="AA14" s="9"/>
      <c r="AB14" s="9"/>
      <c r="AC14" s="9"/>
    </row>
    <row r="15" spans="1:35" ht="15" customHeight="1" x14ac:dyDescent="0.2">
      <c r="A15" s="9" t="s">
        <v>196</v>
      </c>
      <c r="B15" s="13"/>
      <c r="C15" s="9"/>
      <c r="D15" s="9"/>
      <c r="F15" s="9"/>
      <c r="G15" s="9"/>
      <c r="H15" s="9"/>
      <c r="I15" s="9"/>
      <c r="V15" s="13"/>
      <c r="W15" s="9"/>
      <c r="X15" s="9"/>
      <c r="Z15" s="9"/>
      <c r="AA15" s="9"/>
      <c r="AB15" s="9"/>
      <c r="AC15" s="9"/>
    </row>
    <row r="16" spans="1:35" ht="13.75" customHeight="1" x14ac:dyDescent="0.2">
      <c r="B16" s="14"/>
      <c r="C16" s="110"/>
      <c r="D16" s="110"/>
      <c r="E16" s="110"/>
      <c r="F16" s="86"/>
      <c r="G16" s="87"/>
      <c r="H16" s="88" t="s">
        <v>2</v>
      </c>
      <c r="I16" s="88"/>
      <c r="J16" s="87"/>
      <c r="K16" s="87"/>
      <c r="L16" s="89"/>
      <c r="M16" s="87"/>
      <c r="N16" s="88" t="s">
        <v>3</v>
      </c>
      <c r="O16" s="88"/>
      <c r="P16" s="87"/>
      <c r="Q16" s="90"/>
      <c r="V16" s="14"/>
      <c r="W16" s="110"/>
      <c r="X16" s="110"/>
      <c r="Y16" s="110"/>
      <c r="Z16" s="91"/>
      <c r="AA16" s="92" t="s">
        <v>2</v>
      </c>
      <c r="AB16" s="88"/>
      <c r="AC16" s="93"/>
      <c r="AD16" s="92" t="s">
        <v>3</v>
      </c>
      <c r="AE16" s="94"/>
    </row>
    <row r="17" spans="1:31" ht="22.75" customHeight="1" x14ac:dyDescent="0.2">
      <c r="B17" s="31"/>
      <c r="F17" s="24" t="s">
        <v>398</v>
      </c>
      <c r="G17" s="24" t="s">
        <v>182</v>
      </c>
      <c r="H17" s="24" t="s">
        <v>183</v>
      </c>
      <c r="I17" s="24" t="s">
        <v>399</v>
      </c>
      <c r="J17" s="25" t="s">
        <v>185</v>
      </c>
      <c r="K17" s="24" t="s">
        <v>718</v>
      </c>
      <c r="L17" s="30" t="s">
        <v>398</v>
      </c>
      <c r="M17" s="24" t="s">
        <v>182</v>
      </c>
      <c r="N17" s="24" t="s">
        <v>183</v>
      </c>
      <c r="O17" s="24" t="s">
        <v>399</v>
      </c>
      <c r="P17" s="24" t="s">
        <v>185</v>
      </c>
      <c r="Q17" s="24" t="s">
        <v>718</v>
      </c>
      <c r="V17" s="31"/>
      <c r="Z17" s="24" t="s">
        <v>620</v>
      </c>
      <c r="AA17" s="24" t="s">
        <v>183</v>
      </c>
      <c r="AB17" s="25" t="s">
        <v>185</v>
      </c>
      <c r="AC17" s="96" t="s">
        <v>620</v>
      </c>
      <c r="AD17" s="24" t="s">
        <v>921</v>
      </c>
      <c r="AE17" s="24" t="s">
        <v>922</v>
      </c>
    </row>
    <row r="18" spans="1:31" ht="12" customHeight="1" x14ac:dyDescent="0.2">
      <c r="B18" s="22"/>
      <c r="C18" s="113"/>
      <c r="D18" s="113"/>
      <c r="E18" s="113"/>
      <c r="F18" s="98"/>
      <c r="G18" s="98"/>
      <c r="H18" s="98"/>
      <c r="I18" s="98"/>
      <c r="J18" s="99"/>
      <c r="K18" s="98"/>
      <c r="L18" s="100">
        <v>1942</v>
      </c>
      <c r="M18" s="101">
        <v>1095</v>
      </c>
      <c r="N18" s="101">
        <v>847</v>
      </c>
      <c r="O18" s="101">
        <v>1137</v>
      </c>
      <c r="P18" s="101">
        <v>994</v>
      </c>
      <c r="Q18" s="101">
        <v>1238</v>
      </c>
      <c r="V18" s="22"/>
      <c r="W18" s="113"/>
      <c r="X18" s="113"/>
      <c r="Y18" s="113"/>
      <c r="Z18" s="98"/>
      <c r="AA18" s="98"/>
      <c r="AB18" s="99"/>
      <c r="AC18" s="100">
        <v>1238</v>
      </c>
      <c r="AD18" s="101">
        <v>847</v>
      </c>
      <c r="AE18" s="101">
        <v>994</v>
      </c>
    </row>
    <row r="19" spans="1:31" ht="15" customHeight="1" x14ac:dyDescent="0.2">
      <c r="B19" s="31" t="s">
        <v>197</v>
      </c>
      <c r="F19" s="34">
        <v>1414</v>
      </c>
      <c r="G19" s="34">
        <v>816</v>
      </c>
      <c r="H19" s="34">
        <v>598</v>
      </c>
      <c r="I19" s="34">
        <v>673</v>
      </c>
      <c r="J19" s="32">
        <v>592</v>
      </c>
      <c r="K19" s="34">
        <v>897</v>
      </c>
      <c r="L19" s="102">
        <v>72.811534500514924</v>
      </c>
      <c r="M19" s="37">
        <v>74.520547945205479</v>
      </c>
      <c r="N19" s="37">
        <v>70.602125147579699</v>
      </c>
      <c r="O19" s="37">
        <v>59.190853122251539</v>
      </c>
      <c r="P19" s="37">
        <v>59.557344064386321</v>
      </c>
      <c r="Q19" s="37">
        <v>72.455573505654286</v>
      </c>
      <c r="V19" s="31" t="s">
        <v>197</v>
      </c>
      <c r="Z19" s="34">
        <v>897</v>
      </c>
      <c r="AA19" s="34">
        <v>598</v>
      </c>
      <c r="AB19" s="32">
        <v>592</v>
      </c>
      <c r="AC19" s="102">
        <v>72.455573505654286</v>
      </c>
      <c r="AD19" s="37">
        <v>70.602125147579699</v>
      </c>
      <c r="AE19" s="37">
        <v>59.557344064386321</v>
      </c>
    </row>
    <row r="20" spans="1:31" ht="15" customHeight="1" x14ac:dyDescent="0.2">
      <c r="B20" s="31" t="s">
        <v>198</v>
      </c>
      <c r="F20" s="41">
        <v>90</v>
      </c>
      <c r="G20" s="41">
        <v>46</v>
      </c>
      <c r="H20" s="41">
        <v>44</v>
      </c>
      <c r="I20" s="41">
        <v>87</v>
      </c>
      <c r="J20" s="39">
        <v>79</v>
      </c>
      <c r="K20" s="41">
        <v>54</v>
      </c>
      <c r="L20" s="103">
        <v>4.6343975283213181</v>
      </c>
      <c r="M20" s="44">
        <v>4.2009132420091326</v>
      </c>
      <c r="N20" s="44">
        <v>5.1948051948051948</v>
      </c>
      <c r="O20" s="44">
        <v>7.6517150395778364</v>
      </c>
      <c r="P20" s="44">
        <v>7.9476861167002006</v>
      </c>
      <c r="Q20" s="44">
        <v>4.3618739903069468</v>
      </c>
      <c r="V20" s="31" t="s">
        <v>198</v>
      </c>
      <c r="Z20" s="41">
        <v>54</v>
      </c>
      <c r="AA20" s="41">
        <v>44</v>
      </c>
      <c r="AB20" s="39">
        <v>79</v>
      </c>
      <c r="AC20" s="103">
        <v>4.3618739903069468</v>
      </c>
      <c r="AD20" s="44">
        <v>5.1948051948051948</v>
      </c>
      <c r="AE20" s="44">
        <v>7.9476861167002006</v>
      </c>
    </row>
    <row r="21" spans="1:31" ht="15" customHeight="1" x14ac:dyDescent="0.2">
      <c r="B21" s="31" t="s">
        <v>199</v>
      </c>
      <c r="F21" s="41">
        <v>183</v>
      </c>
      <c r="G21" s="41">
        <v>100</v>
      </c>
      <c r="H21" s="41">
        <v>83</v>
      </c>
      <c r="I21" s="41">
        <v>204</v>
      </c>
      <c r="J21" s="39">
        <v>177</v>
      </c>
      <c r="K21" s="41">
        <v>127</v>
      </c>
      <c r="L21" s="103">
        <v>9.4232749742533475</v>
      </c>
      <c r="M21" s="44">
        <v>9.1324200913241995</v>
      </c>
      <c r="N21" s="44">
        <v>9.7992916174734344</v>
      </c>
      <c r="O21" s="44">
        <v>17.941952506596305</v>
      </c>
      <c r="P21" s="44">
        <v>17.806841046277665</v>
      </c>
      <c r="Q21" s="44">
        <v>10.258481421647819</v>
      </c>
      <c r="V21" s="31" t="s">
        <v>199</v>
      </c>
      <c r="Z21" s="41">
        <v>127</v>
      </c>
      <c r="AA21" s="41">
        <v>83</v>
      </c>
      <c r="AB21" s="39">
        <v>177</v>
      </c>
      <c r="AC21" s="103">
        <v>10.258481421647819</v>
      </c>
      <c r="AD21" s="44">
        <v>9.7992916174734344</v>
      </c>
      <c r="AE21" s="44">
        <v>17.806841046277665</v>
      </c>
    </row>
    <row r="22" spans="1:31" ht="15" customHeight="1" x14ac:dyDescent="0.2">
      <c r="B22" s="31" t="s">
        <v>200</v>
      </c>
      <c r="F22" s="41">
        <v>97</v>
      </c>
      <c r="G22" s="41">
        <v>43</v>
      </c>
      <c r="H22" s="41">
        <v>54</v>
      </c>
      <c r="I22" s="41">
        <v>76</v>
      </c>
      <c r="J22" s="39">
        <v>61</v>
      </c>
      <c r="K22" s="41">
        <v>58</v>
      </c>
      <c r="L22" s="103">
        <v>4.9948506694129762</v>
      </c>
      <c r="M22" s="44">
        <v>3.9269406392694064</v>
      </c>
      <c r="N22" s="44">
        <v>6.3754427390791024</v>
      </c>
      <c r="O22" s="44">
        <v>6.6842568161829377</v>
      </c>
      <c r="P22" s="44">
        <v>6.1368209255533195</v>
      </c>
      <c r="Q22" s="44">
        <v>4.6849757673667201</v>
      </c>
      <c r="V22" s="31" t="s">
        <v>200</v>
      </c>
      <c r="Z22" s="41">
        <v>58</v>
      </c>
      <c r="AA22" s="41">
        <v>54</v>
      </c>
      <c r="AB22" s="39">
        <v>61</v>
      </c>
      <c r="AC22" s="103">
        <v>4.6849757673667201</v>
      </c>
      <c r="AD22" s="44">
        <v>6.3754427390791024</v>
      </c>
      <c r="AE22" s="44">
        <v>6.1368209255533195</v>
      </c>
    </row>
    <row r="23" spans="1:31" ht="15" customHeight="1" x14ac:dyDescent="0.2">
      <c r="B23" s="31" t="s">
        <v>51</v>
      </c>
      <c r="F23" s="41">
        <v>119</v>
      </c>
      <c r="G23" s="41">
        <v>66</v>
      </c>
      <c r="H23" s="41">
        <v>53</v>
      </c>
      <c r="I23" s="41">
        <v>71</v>
      </c>
      <c r="J23" s="39">
        <v>61</v>
      </c>
      <c r="K23" s="41">
        <v>76</v>
      </c>
      <c r="L23" s="103">
        <v>6.1277033985581877</v>
      </c>
      <c r="M23" s="44">
        <v>6.0273972602739727</v>
      </c>
      <c r="N23" s="44">
        <v>6.2573789846517123</v>
      </c>
      <c r="O23" s="44">
        <v>6.244503078276165</v>
      </c>
      <c r="P23" s="44">
        <v>6.1368209255533195</v>
      </c>
      <c r="Q23" s="44">
        <v>6.1389337641357029</v>
      </c>
      <c r="V23" s="31" t="s">
        <v>51</v>
      </c>
      <c r="Z23" s="41">
        <v>76</v>
      </c>
      <c r="AA23" s="41">
        <v>53</v>
      </c>
      <c r="AB23" s="39">
        <v>61</v>
      </c>
      <c r="AC23" s="103">
        <v>6.1389337641357029</v>
      </c>
      <c r="AD23" s="44">
        <v>6.2573789846517123</v>
      </c>
      <c r="AE23" s="44">
        <v>6.1368209255533195</v>
      </c>
    </row>
    <row r="24" spans="1:31" ht="15" customHeight="1" x14ac:dyDescent="0.2">
      <c r="B24" s="22" t="s">
        <v>0</v>
      </c>
      <c r="C24" s="113"/>
      <c r="D24" s="113"/>
      <c r="E24" s="113"/>
      <c r="F24" s="47">
        <v>39</v>
      </c>
      <c r="G24" s="47">
        <v>24</v>
      </c>
      <c r="H24" s="47">
        <v>15</v>
      </c>
      <c r="I24" s="47">
        <v>26</v>
      </c>
      <c r="J24" s="45">
        <v>24</v>
      </c>
      <c r="K24" s="47">
        <v>26</v>
      </c>
      <c r="L24" s="115">
        <v>2.0082389289392379</v>
      </c>
      <c r="M24" s="116">
        <v>2.1917808219178081</v>
      </c>
      <c r="N24" s="116">
        <v>1.7709563164108619</v>
      </c>
      <c r="O24" s="116">
        <v>2.2867194371152153</v>
      </c>
      <c r="P24" s="116">
        <v>2.4144869215291749</v>
      </c>
      <c r="Q24" s="116">
        <v>2.1001615508885298</v>
      </c>
      <c r="V24" s="22" t="s">
        <v>0</v>
      </c>
      <c r="W24" s="113"/>
      <c r="X24" s="113"/>
      <c r="Y24" s="113"/>
      <c r="Z24" s="47">
        <v>26</v>
      </c>
      <c r="AA24" s="47">
        <v>15</v>
      </c>
      <c r="AB24" s="45">
        <v>24</v>
      </c>
      <c r="AC24" s="115">
        <v>2.1001615508885298</v>
      </c>
      <c r="AD24" s="116">
        <v>1.7709563164108619</v>
      </c>
      <c r="AE24" s="116">
        <v>2.4144869215291749</v>
      </c>
    </row>
    <row r="25" spans="1:31" ht="15" customHeight="1" x14ac:dyDescent="0.2">
      <c r="B25" s="104" t="s">
        <v>1</v>
      </c>
      <c r="C25" s="17"/>
      <c r="D25" s="17"/>
      <c r="E25" s="17"/>
      <c r="F25" s="105">
        <v>1942</v>
      </c>
      <c r="G25" s="105">
        <v>1095</v>
      </c>
      <c r="H25" s="105">
        <v>847</v>
      </c>
      <c r="I25" s="105">
        <v>1137</v>
      </c>
      <c r="J25" s="106">
        <v>994</v>
      </c>
      <c r="K25" s="105">
        <v>1238</v>
      </c>
      <c r="L25" s="107">
        <v>99.999999999999972</v>
      </c>
      <c r="M25" s="108">
        <v>99.999999999999986</v>
      </c>
      <c r="N25" s="108">
        <v>100</v>
      </c>
      <c r="O25" s="108">
        <v>100</v>
      </c>
      <c r="P25" s="108">
        <v>100.00000000000001</v>
      </c>
      <c r="Q25" s="108">
        <v>100</v>
      </c>
      <c r="V25" s="104" t="s">
        <v>1</v>
      </c>
      <c r="W25" s="17"/>
      <c r="X25" s="17"/>
      <c r="Y25" s="17"/>
      <c r="Z25" s="105">
        <v>1238</v>
      </c>
      <c r="AA25" s="105">
        <v>847</v>
      </c>
      <c r="AB25" s="106">
        <v>994</v>
      </c>
      <c r="AC25" s="107">
        <v>100</v>
      </c>
      <c r="AD25" s="108">
        <v>100</v>
      </c>
      <c r="AE25" s="108">
        <v>100.00000000000001</v>
      </c>
    </row>
    <row r="26" spans="1:31" ht="13.75" customHeight="1" x14ac:dyDescent="0.2">
      <c r="B26" s="13"/>
      <c r="C26" s="9"/>
      <c r="D26" s="9"/>
      <c r="F26" s="9"/>
      <c r="G26" s="9"/>
      <c r="H26" s="9"/>
      <c r="I26" s="9"/>
      <c r="V26" s="13"/>
      <c r="W26" s="9"/>
      <c r="X26" s="9"/>
      <c r="Z26" s="9"/>
      <c r="AA26" s="9"/>
      <c r="AB26" s="9"/>
      <c r="AC26" s="9"/>
    </row>
    <row r="27" spans="1:31" ht="15" customHeight="1" x14ac:dyDescent="0.2">
      <c r="A27" s="9" t="s">
        <v>201</v>
      </c>
      <c r="B27" s="13"/>
      <c r="C27" s="9"/>
      <c r="D27" s="9"/>
      <c r="F27" s="9"/>
      <c r="G27" s="9"/>
      <c r="H27" s="9"/>
      <c r="I27" s="9"/>
      <c r="V27" s="13"/>
      <c r="W27" s="9"/>
      <c r="X27" s="9"/>
      <c r="Z27" s="9"/>
      <c r="AA27" s="9"/>
      <c r="AB27" s="9"/>
      <c r="AC27" s="9"/>
    </row>
    <row r="28" spans="1:31" ht="13.75" customHeight="1" x14ac:dyDescent="0.2">
      <c r="B28" s="14"/>
      <c r="C28" s="110"/>
      <c r="D28" s="110"/>
      <c r="E28" s="110"/>
      <c r="F28" s="86"/>
      <c r="G28" s="87"/>
      <c r="H28" s="88" t="s">
        <v>2</v>
      </c>
      <c r="I28" s="88"/>
      <c r="J28" s="87"/>
      <c r="K28" s="87"/>
      <c r="L28" s="89"/>
      <c r="M28" s="87"/>
      <c r="N28" s="88" t="s">
        <v>3</v>
      </c>
      <c r="O28" s="88"/>
      <c r="P28" s="87"/>
      <c r="Q28" s="90"/>
      <c r="V28" s="14"/>
      <c r="W28" s="110"/>
      <c r="X28" s="110"/>
      <c r="Y28" s="110"/>
      <c r="Z28" s="91"/>
      <c r="AA28" s="92" t="s">
        <v>2</v>
      </c>
      <c r="AB28" s="88"/>
      <c r="AC28" s="93"/>
      <c r="AD28" s="92" t="s">
        <v>3</v>
      </c>
      <c r="AE28" s="94"/>
    </row>
    <row r="29" spans="1:31" ht="22.75" customHeight="1" x14ac:dyDescent="0.2">
      <c r="B29" s="31"/>
      <c r="F29" s="24" t="s">
        <v>398</v>
      </c>
      <c r="G29" s="24" t="s">
        <v>182</v>
      </c>
      <c r="H29" s="24" t="s">
        <v>183</v>
      </c>
      <c r="I29" s="24" t="s">
        <v>399</v>
      </c>
      <c r="J29" s="25" t="s">
        <v>185</v>
      </c>
      <c r="K29" s="24" t="s">
        <v>718</v>
      </c>
      <c r="L29" s="30" t="s">
        <v>398</v>
      </c>
      <c r="M29" s="24" t="s">
        <v>182</v>
      </c>
      <c r="N29" s="24" t="s">
        <v>183</v>
      </c>
      <c r="O29" s="24" t="s">
        <v>399</v>
      </c>
      <c r="P29" s="24" t="s">
        <v>185</v>
      </c>
      <c r="Q29" s="24" t="s">
        <v>718</v>
      </c>
      <c r="V29" s="31"/>
      <c r="Z29" s="24" t="s">
        <v>620</v>
      </c>
      <c r="AA29" s="24" t="s">
        <v>183</v>
      </c>
      <c r="AB29" s="25" t="s">
        <v>185</v>
      </c>
      <c r="AC29" s="96" t="s">
        <v>620</v>
      </c>
      <c r="AD29" s="24" t="s">
        <v>921</v>
      </c>
      <c r="AE29" s="24" t="s">
        <v>922</v>
      </c>
    </row>
    <row r="30" spans="1:31" ht="12" customHeight="1" x14ac:dyDescent="0.2">
      <c r="B30" s="22"/>
      <c r="C30" s="113"/>
      <c r="D30" s="113"/>
      <c r="E30" s="113"/>
      <c r="F30" s="98"/>
      <c r="G30" s="98"/>
      <c r="H30" s="98"/>
      <c r="I30" s="98"/>
      <c r="J30" s="99"/>
      <c r="K30" s="98"/>
      <c r="L30" s="100">
        <v>1942</v>
      </c>
      <c r="M30" s="101">
        <v>1095</v>
      </c>
      <c r="N30" s="101">
        <v>847</v>
      </c>
      <c r="O30" s="101">
        <v>1137</v>
      </c>
      <c r="P30" s="101">
        <v>994</v>
      </c>
      <c r="Q30" s="101">
        <v>1238</v>
      </c>
      <c r="V30" s="22"/>
      <c r="W30" s="113"/>
      <c r="X30" s="113"/>
      <c r="Y30" s="113"/>
      <c r="Z30" s="98"/>
      <c r="AA30" s="98"/>
      <c r="AB30" s="99"/>
      <c r="AC30" s="100">
        <v>1238</v>
      </c>
      <c r="AD30" s="101">
        <v>847</v>
      </c>
      <c r="AE30" s="101">
        <v>994</v>
      </c>
    </row>
    <row r="31" spans="1:31" ht="15" customHeight="1" x14ac:dyDescent="0.2">
      <c r="B31" s="31" t="s">
        <v>53</v>
      </c>
      <c r="F31" s="34">
        <v>541</v>
      </c>
      <c r="G31" s="34">
        <v>199</v>
      </c>
      <c r="H31" s="34">
        <v>342</v>
      </c>
      <c r="I31" s="34">
        <v>410</v>
      </c>
      <c r="J31" s="32">
        <v>370</v>
      </c>
      <c r="K31" s="34">
        <v>239</v>
      </c>
      <c r="L31" s="102">
        <v>27.857878475798149</v>
      </c>
      <c r="M31" s="37">
        <v>18.173515981735161</v>
      </c>
      <c r="N31" s="37">
        <v>40.377804014167651</v>
      </c>
      <c r="O31" s="37">
        <v>36.059806508355322</v>
      </c>
      <c r="P31" s="37">
        <v>37.223340040241446</v>
      </c>
      <c r="Q31" s="37">
        <v>19.305331179321485</v>
      </c>
      <c r="V31" s="31" t="s">
        <v>53</v>
      </c>
      <c r="Z31" s="34">
        <v>239</v>
      </c>
      <c r="AA31" s="34">
        <v>342</v>
      </c>
      <c r="AB31" s="32">
        <v>370</v>
      </c>
      <c r="AC31" s="102">
        <v>19.305331179321485</v>
      </c>
      <c r="AD31" s="37">
        <v>40.377804014167651</v>
      </c>
      <c r="AE31" s="37">
        <v>37.223340040241446</v>
      </c>
    </row>
    <row r="32" spans="1:31" ht="15" customHeight="1" x14ac:dyDescent="0.2">
      <c r="B32" s="31" t="s">
        <v>54</v>
      </c>
      <c r="F32" s="41">
        <v>285</v>
      </c>
      <c r="G32" s="41">
        <v>110</v>
      </c>
      <c r="H32" s="41">
        <v>175</v>
      </c>
      <c r="I32" s="41">
        <v>165</v>
      </c>
      <c r="J32" s="39">
        <v>140</v>
      </c>
      <c r="K32" s="41">
        <v>135</v>
      </c>
      <c r="L32" s="103">
        <v>14.675592173017508</v>
      </c>
      <c r="M32" s="44">
        <v>10.045662100456621</v>
      </c>
      <c r="N32" s="44">
        <v>20.66115702479339</v>
      </c>
      <c r="O32" s="44">
        <v>14.511873350923482</v>
      </c>
      <c r="P32" s="44">
        <v>14.084507042253522</v>
      </c>
      <c r="Q32" s="44">
        <v>10.904684975767367</v>
      </c>
      <c r="V32" s="31" t="s">
        <v>54</v>
      </c>
      <c r="Z32" s="41">
        <v>135</v>
      </c>
      <c r="AA32" s="41">
        <v>175</v>
      </c>
      <c r="AB32" s="39">
        <v>140</v>
      </c>
      <c r="AC32" s="103">
        <v>10.904684975767367</v>
      </c>
      <c r="AD32" s="44">
        <v>20.66115702479339</v>
      </c>
      <c r="AE32" s="44">
        <v>14.084507042253522</v>
      </c>
    </row>
    <row r="33" spans="1:31" ht="15" customHeight="1" x14ac:dyDescent="0.2">
      <c r="B33" s="31" t="s">
        <v>202</v>
      </c>
      <c r="F33" s="41">
        <v>314</v>
      </c>
      <c r="G33" s="41">
        <v>135</v>
      </c>
      <c r="H33" s="41">
        <v>179</v>
      </c>
      <c r="I33" s="41">
        <v>190</v>
      </c>
      <c r="J33" s="39">
        <v>165</v>
      </c>
      <c r="K33" s="41">
        <v>160</v>
      </c>
      <c r="L33" s="103">
        <v>16.168898043254377</v>
      </c>
      <c r="M33" s="44">
        <v>12.328767123287671</v>
      </c>
      <c r="N33" s="44">
        <v>21.133412042502954</v>
      </c>
      <c r="O33" s="44">
        <v>16.710642040457344</v>
      </c>
      <c r="P33" s="44">
        <v>16.599597585513077</v>
      </c>
      <c r="Q33" s="44">
        <v>12.924071082390952</v>
      </c>
      <c r="V33" s="31" t="s">
        <v>202</v>
      </c>
      <c r="Z33" s="41">
        <v>160</v>
      </c>
      <c r="AA33" s="41">
        <v>179</v>
      </c>
      <c r="AB33" s="39">
        <v>165</v>
      </c>
      <c r="AC33" s="103">
        <v>12.924071082390952</v>
      </c>
      <c r="AD33" s="44">
        <v>21.133412042502954</v>
      </c>
      <c r="AE33" s="44">
        <v>16.599597585513077</v>
      </c>
    </row>
    <row r="34" spans="1:31" ht="15" customHeight="1" x14ac:dyDescent="0.2">
      <c r="B34" s="31" t="s">
        <v>203</v>
      </c>
      <c r="F34" s="41">
        <v>179</v>
      </c>
      <c r="G34" s="41">
        <v>111</v>
      </c>
      <c r="H34" s="41">
        <v>68</v>
      </c>
      <c r="I34" s="41">
        <v>104</v>
      </c>
      <c r="J34" s="39">
        <v>95</v>
      </c>
      <c r="K34" s="41">
        <v>120</v>
      </c>
      <c r="L34" s="103">
        <v>9.2173017507723998</v>
      </c>
      <c r="M34" s="44">
        <v>10.136986301369863</v>
      </c>
      <c r="N34" s="44">
        <v>8.0283353010625742</v>
      </c>
      <c r="O34" s="44">
        <v>9.1468777484608612</v>
      </c>
      <c r="P34" s="44">
        <v>9.5573440643863172</v>
      </c>
      <c r="Q34" s="44">
        <v>9.6930533117932143</v>
      </c>
      <c r="V34" s="31" t="s">
        <v>203</v>
      </c>
      <c r="Z34" s="41">
        <v>120</v>
      </c>
      <c r="AA34" s="41">
        <v>68</v>
      </c>
      <c r="AB34" s="39">
        <v>95</v>
      </c>
      <c r="AC34" s="103">
        <v>9.6930533117932143</v>
      </c>
      <c r="AD34" s="44">
        <v>8.0283353010625742</v>
      </c>
      <c r="AE34" s="44">
        <v>9.5573440643863172</v>
      </c>
    </row>
    <row r="35" spans="1:31" ht="15" customHeight="1" x14ac:dyDescent="0.2">
      <c r="B35" s="31" t="s">
        <v>204</v>
      </c>
      <c r="F35" s="41">
        <v>570</v>
      </c>
      <c r="G35" s="41">
        <v>516</v>
      </c>
      <c r="H35" s="41">
        <v>54</v>
      </c>
      <c r="I35" s="41">
        <v>243</v>
      </c>
      <c r="J35" s="39">
        <v>201</v>
      </c>
      <c r="K35" s="41">
        <v>558</v>
      </c>
      <c r="L35" s="103">
        <v>29.351184346035016</v>
      </c>
      <c r="M35" s="44">
        <v>47.12328767123288</v>
      </c>
      <c r="N35" s="44">
        <v>6.3754427390791024</v>
      </c>
      <c r="O35" s="44">
        <v>21.372031662269126</v>
      </c>
      <c r="P35" s="44">
        <v>20.22132796780684</v>
      </c>
      <c r="Q35" s="44">
        <v>45.072697899838445</v>
      </c>
      <c r="V35" s="31" t="s">
        <v>204</v>
      </c>
      <c r="Z35" s="41">
        <v>558</v>
      </c>
      <c r="AA35" s="41">
        <v>54</v>
      </c>
      <c r="AB35" s="39">
        <v>201</v>
      </c>
      <c r="AC35" s="103">
        <v>45.072697899838445</v>
      </c>
      <c r="AD35" s="44">
        <v>6.3754427390791024</v>
      </c>
      <c r="AE35" s="44">
        <v>20.22132796780684</v>
      </c>
    </row>
    <row r="36" spans="1:31" ht="15" customHeight="1" x14ac:dyDescent="0.2">
      <c r="B36" s="22" t="s">
        <v>0</v>
      </c>
      <c r="C36" s="113"/>
      <c r="D36" s="113"/>
      <c r="E36" s="113"/>
      <c r="F36" s="47">
        <v>53</v>
      </c>
      <c r="G36" s="47">
        <v>24</v>
      </c>
      <c r="H36" s="47">
        <v>29</v>
      </c>
      <c r="I36" s="47">
        <v>25</v>
      </c>
      <c r="J36" s="45">
        <v>23</v>
      </c>
      <c r="K36" s="47">
        <v>26</v>
      </c>
      <c r="L36" s="115">
        <v>2.729145211122554</v>
      </c>
      <c r="M36" s="116">
        <v>2.1917808219178081</v>
      </c>
      <c r="N36" s="116">
        <v>3.4238488783943333</v>
      </c>
      <c r="O36" s="116">
        <v>2.198768689533861</v>
      </c>
      <c r="P36" s="116">
        <v>2.3138832997987926</v>
      </c>
      <c r="Q36" s="116">
        <v>2.1001615508885298</v>
      </c>
      <c r="V36" s="22" t="s">
        <v>0</v>
      </c>
      <c r="W36" s="113"/>
      <c r="X36" s="113"/>
      <c r="Y36" s="113"/>
      <c r="Z36" s="47">
        <v>26</v>
      </c>
      <c r="AA36" s="47">
        <v>29</v>
      </c>
      <c r="AB36" s="45">
        <v>23</v>
      </c>
      <c r="AC36" s="115">
        <v>2.1001615508885298</v>
      </c>
      <c r="AD36" s="116">
        <v>3.4238488783943333</v>
      </c>
      <c r="AE36" s="116">
        <v>2.3138832997987926</v>
      </c>
    </row>
    <row r="37" spans="1:31" ht="15" customHeight="1" x14ac:dyDescent="0.2">
      <c r="B37" s="104" t="s">
        <v>1</v>
      </c>
      <c r="C37" s="17"/>
      <c r="D37" s="17"/>
      <c r="E37" s="17"/>
      <c r="F37" s="105">
        <v>1942</v>
      </c>
      <c r="G37" s="105">
        <v>1095</v>
      </c>
      <c r="H37" s="105">
        <v>847</v>
      </c>
      <c r="I37" s="105">
        <v>1137</v>
      </c>
      <c r="J37" s="106">
        <v>994</v>
      </c>
      <c r="K37" s="105">
        <v>1238</v>
      </c>
      <c r="L37" s="107">
        <v>100</v>
      </c>
      <c r="M37" s="108">
        <v>100</v>
      </c>
      <c r="N37" s="108">
        <v>100.00000000000001</v>
      </c>
      <c r="O37" s="108">
        <v>100</v>
      </c>
      <c r="P37" s="108">
        <v>99.999999999999986</v>
      </c>
      <c r="Q37" s="108">
        <v>99.999999999999986</v>
      </c>
      <c r="V37" s="104" t="s">
        <v>1</v>
      </c>
      <c r="W37" s="17"/>
      <c r="X37" s="17"/>
      <c r="Y37" s="17"/>
      <c r="Z37" s="105">
        <v>1238</v>
      </c>
      <c r="AA37" s="105">
        <v>847</v>
      </c>
      <c r="AB37" s="106">
        <v>994</v>
      </c>
      <c r="AC37" s="107">
        <v>99.999999999999986</v>
      </c>
      <c r="AD37" s="108">
        <v>100.00000000000001</v>
      </c>
      <c r="AE37" s="108">
        <v>99.999999999999986</v>
      </c>
    </row>
    <row r="38" spans="1:31" ht="13.75" customHeight="1" x14ac:dyDescent="0.2">
      <c r="B38" s="13"/>
      <c r="C38" s="9"/>
      <c r="D38" s="9"/>
      <c r="F38" s="9"/>
      <c r="G38" s="9"/>
      <c r="H38" s="9"/>
      <c r="I38" s="9"/>
      <c r="V38" s="13"/>
      <c r="W38" s="9"/>
      <c r="X38" s="9"/>
      <c r="Z38" s="9"/>
      <c r="AA38" s="9"/>
      <c r="AB38" s="9"/>
      <c r="AC38" s="9"/>
    </row>
    <row r="39" spans="1:31" ht="15" customHeight="1" x14ac:dyDescent="0.2">
      <c r="A39" s="7" t="s">
        <v>205</v>
      </c>
      <c r="C39" s="9"/>
      <c r="D39" s="9"/>
      <c r="F39" s="9"/>
      <c r="G39" s="9"/>
      <c r="H39" s="9"/>
      <c r="I39" s="9"/>
      <c r="W39" s="9"/>
      <c r="X39" s="9"/>
      <c r="Z39" s="9"/>
      <c r="AA39" s="9"/>
      <c r="AB39" s="9"/>
      <c r="AC39" s="9"/>
    </row>
    <row r="40" spans="1:31" ht="15" customHeight="1" x14ac:dyDescent="0.2">
      <c r="A40" s="9" t="s">
        <v>206</v>
      </c>
      <c r="B40" s="13"/>
      <c r="C40" s="9"/>
      <c r="D40" s="9"/>
      <c r="F40" s="9"/>
      <c r="G40" s="9"/>
      <c r="H40" s="9"/>
      <c r="I40" s="9"/>
      <c r="V40" s="13"/>
      <c r="W40" s="9"/>
      <c r="X40" s="9"/>
      <c r="Z40" s="9"/>
      <c r="AA40" s="9"/>
      <c r="AB40" s="9"/>
      <c r="AC40" s="9"/>
    </row>
    <row r="41" spans="1:31" ht="12" customHeight="1" x14ac:dyDescent="0.2">
      <c r="B41" s="14"/>
      <c r="C41" s="110"/>
      <c r="D41" s="110"/>
      <c r="E41" s="110"/>
      <c r="F41" s="86"/>
      <c r="G41" s="87"/>
      <c r="H41" s="88" t="s">
        <v>2</v>
      </c>
      <c r="I41" s="88"/>
      <c r="J41" s="87"/>
      <c r="K41" s="87"/>
      <c r="L41" s="89"/>
      <c r="M41" s="87"/>
      <c r="N41" s="88" t="s">
        <v>3</v>
      </c>
      <c r="O41" s="88"/>
      <c r="P41" s="87"/>
      <c r="Q41" s="90"/>
      <c r="V41" s="14"/>
      <c r="W41" s="110"/>
      <c r="X41" s="110"/>
      <c r="Y41" s="110"/>
      <c r="Z41" s="91"/>
      <c r="AA41" s="92" t="s">
        <v>2</v>
      </c>
      <c r="AB41" s="88"/>
      <c r="AC41" s="93"/>
      <c r="AD41" s="92" t="s">
        <v>3</v>
      </c>
      <c r="AE41" s="94"/>
    </row>
    <row r="42" spans="1:31" ht="22.75" customHeight="1" x14ac:dyDescent="0.2">
      <c r="B42" s="31"/>
      <c r="F42" s="24" t="s">
        <v>398</v>
      </c>
      <c r="G42" s="24" t="s">
        <v>182</v>
      </c>
      <c r="H42" s="24" t="s">
        <v>183</v>
      </c>
      <c r="I42" s="24" t="s">
        <v>399</v>
      </c>
      <c r="J42" s="25" t="s">
        <v>185</v>
      </c>
      <c r="K42" s="24" t="s">
        <v>718</v>
      </c>
      <c r="L42" s="30" t="s">
        <v>398</v>
      </c>
      <c r="M42" s="24" t="s">
        <v>182</v>
      </c>
      <c r="N42" s="24" t="s">
        <v>183</v>
      </c>
      <c r="O42" s="24" t="s">
        <v>399</v>
      </c>
      <c r="P42" s="24" t="s">
        <v>185</v>
      </c>
      <c r="Q42" s="24" t="s">
        <v>718</v>
      </c>
      <c r="V42" s="31"/>
      <c r="Z42" s="24" t="s">
        <v>620</v>
      </c>
      <c r="AA42" s="24" t="s">
        <v>183</v>
      </c>
      <c r="AB42" s="25" t="s">
        <v>185</v>
      </c>
      <c r="AC42" s="96" t="s">
        <v>620</v>
      </c>
      <c r="AD42" s="24" t="s">
        <v>921</v>
      </c>
      <c r="AE42" s="24" t="s">
        <v>922</v>
      </c>
    </row>
    <row r="43" spans="1:31" ht="12" customHeight="1" x14ac:dyDescent="0.2">
      <c r="B43" s="22"/>
      <c r="C43" s="113"/>
      <c r="D43" s="113"/>
      <c r="E43" s="113"/>
      <c r="F43" s="98"/>
      <c r="G43" s="98"/>
      <c r="H43" s="98"/>
      <c r="I43" s="98"/>
      <c r="J43" s="99"/>
      <c r="K43" s="98"/>
      <c r="L43" s="100">
        <v>1942</v>
      </c>
      <c r="M43" s="101">
        <v>1095</v>
      </c>
      <c r="N43" s="101">
        <v>847</v>
      </c>
      <c r="O43" s="101">
        <v>1137</v>
      </c>
      <c r="P43" s="101">
        <v>994</v>
      </c>
      <c r="Q43" s="101">
        <v>1238</v>
      </c>
      <c r="V43" s="22"/>
      <c r="W43" s="113"/>
      <c r="X43" s="113"/>
      <c r="Y43" s="113"/>
      <c r="Z43" s="98"/>
      <c r="AA43" s="98"/>
      <c r="AB43" s="99"/>
      <c r="AC43" s="100">
        <v>1238</v>
      </c>
      <c r="AD43" s="101">
        <v>847</v>
      </c>
      <c r="AE43" s="101">
        <v>994</v>
      </c>
    </row>
    <row r="44" spans="1:31" ht="15" customHeight="1" x14ac:dyDescent="0.2">
      <c r="B44" s="31" t="s">
        <v>207</v>
      </c>
      <c r="F44" s="34">
        <v>61</v>
      </c>
      <c r="G44" s="34">
        <v>47</v>
      </c>
      <c r="H44" s="34">
        <v>14</v>
      </c>
      <c r="I44" s="34">
        <v>11</v>
      </c>
      <c r="J44" s="32">
        <v>11</v>
      </c>
      <c r="K44" s="34">
        <v>47</v>
      </c>
      <c r="L44" s="102">
        <v>3.1410916580844486</v>
      </c>
      <c r="M44" s="37">
        <v>4.2922374429223744</v>
      </c>
      <c r="N44" s="37">
        <v>1.6528925619834711</v>
      </c>
      <c r="O44" s="37">
        <v>0.96745822339489884</v>
      </c>
      <c r="P44" s="37">
        <v>1.1066398390342052</v>
      </c>
      <c r="Q44" s="37">
        <v>3.7964458804523424</v>
      </c>
      <c r="V44" s="31" t="s">
        <v>207</v>
      </c>
      <c r="Z44" s="34">
        <v>47</v>
      </c>
      <c r="AA44" s="34">
        <v>14</v>
      </c>
      <c r="AB44" s="32">
        <v>11</v>
      </c>
      <c r="AC44" s="102">
        <v>3.7964458804523424</v>
      </c>
      <c r="AD44" s="37">
        <v>1.6528925619834711</v>
      </c>
      <c r="AE44" s="37">
        <v>1.1066398390342052</v>
      </c>
    </row>
    <row r="45" spans="1:31" ht="15" customHeight="1" x14ac:dyDescent="0.2">
      <c r="B45" s="31" t="s">
        <v>208</v>
      </c>
      <c r="F45" s="41">
        <v>72</v>
      </c>
      <c r="G45" s="41">
        <v>52</v>
      </c>
      <c r="H45" s="41">
        <v>20</v>
      </c>
      <c r="I45" s="41">
        <v>1</v>
      </c>
      <c r="J45" s="39">
        <v>1</v>
      </c>
      <c r="K45" s="41">
        <v>52</v>
      </c>
      <c r="L45" s="103">
        <v>3.7075180226570548</v>
      </c>
      <c r="M45" s="44">
        <v>4.7488584474885842</v>
      </c>
      <c r="N45" s="44">
        <v>2.3612750885478158</v>
      </c>
      <c r="O45" s="44">
        <v>8.7950747581354446E-2</v>
      </c>
      <c r="P45" s="44">
        <v>0.1006036217303823</v>
      </c>
      <c r="Q45" s="44">
        <v>4.2003231017770597</v>
      </c>
      <c r="V45" s="31" t="s">
        <v>208</v>
      </c>
      <c r="Z45" s="41">
        <v>52</v>
      </c>
      <c r="AA45" s="41">
        <v>20</v>
      </c>
      <c r="AB45" s="39">
        <v>1</v>
      </c>
      <c r="AC45" s="103">
        <v>4.2003231017770597</v>
      </c>
      <c r="AD45" s="44">
        <v>2.3612750885478158</v>
      </c>
      <c r="AE45" s="44">
        <v>0.1006036217303823</v>
      </c>
    </row>
    <row r="46" spans="1:31" ht="15" customHeight="1" x14ac:dyDescent="0.2">
      <c r="B46" s="31" t="s">
        <v>209</v>
      </c>
      <c r="F46" s="41">
        <v>287</v>
      </c>
      <c r="G46" s="41">
        <v>240</v>
      </c>
      <c r="H46" s="41">
        <v>47</v>
      </c>
      <c r="I46" s="41">
        <v>17</v>
      </c>
      <c r="J46" s="39">
        <v>14</v>
      </c>
      <c r="K46" s="41">
        <v>243</v>
      </c>
      <c r="L46" s="103">
        <v>14.778578784757981</v>
      </c>
      <c r="M46" s="44">
        <v>21.917808219178081</v>
      </c>
      <c r="N46" s="44">
        <v>5.548996458087367</v>
      </c>
      <c r="O46" s="44">
        <v>1.4951627088830255</v>
      </c>
      <c r="P46" s="44">
        <v>1.4084507042253522</v>
      </c>
      <c r="Q46" s="44">
        <v>19.628432956381261</v>
      </c>
      <c r="V46" s="31" t="s">
        <v>209</v>
      </c>
      <c r="Z46" s="41">
        <v>243</v>
      </c>
      <c r="AA46" s="41">
        <v>47</v>
      </c>
      <c r="AB46" s="39">
        <v>14</v>
      </c>
      <c r="AC46" s="103">
        <v>19.628432956381261</v>
      </c>
      <c r="AD46" s="44">
        <v>5.548996458087367</v>
      </c>
      <c r="AE46" s="44">
        <v>1.4084507042253522</v>
      </c>
    </row>
    <row r="47" spans="1:31" ht="15" customHeight="1" x14ac:dyDescent="0.2">
      <c r="B47" s="31" t="s">
        <v>210</v>
      </c>
      <c r="F47" s="41">
        <v>277</v>
      </c>
      <c r="G47" s="41">
        <v>184</v>
      </c>
      <c r="H47" s="41">
        <v>93</v>
      </c>
      <c r="I47" s="41">
        <v>43</v>
      </c>
      <c r="J47" s="39">
        <v>38</v>
      </c>
      <c r="K47" s="41">
        <v>189</v>
      </c>
      <c r="L47" s="103">
        <v>14.263645726055612</v>
      </c>
      <c r="M47" s="44">
        <v>16.803652968036531</v>
      </c>
      <c r="N47" s="44">
        <v>10.979929161747345</v>
      </c>
      <c r="O47" s="44">
        <v>3.781882145998241</v>
      </c>
      <c r="P47" s="44">
        <v>3.8229376257545273</v>
      </c>
      <c r="Q47" s="44">
        <v>15.266558966074314</v>
      </c>
      <c r="V47" s="31" t="s">
        <v>210</v>
      </c>
      <c r="Z47" s="41">
        <v>189</v>
      </c>
      <c r="AA47" s="41">
        <v>93</v>
      </c>
      <c r="AB47" s="39">
        <v>38</v>
      </c>
      <c r="AC47" s="103">
        <v>15.266558966074314</v>
      </c>
      <c r="AD47" s="44">
        <v>10.979929161747345</v>
      </c>
      <c r="AE47" s="44">
        <v>3.8229376257545273</v>
      </c>
    </row>
    <row r="48" spans="1:31" ht="15" customHeight="1" x14ac:dyDescent="0.2">
      <c r="B48" s="31" t="s">
        <v>211</v>
      </c>
      <c r="F48" s="41">
        <v>347</v>
      </c>
      <c r="G48" s="41">
        <v>196</v>
      </c>
      <c r="H48" s="41">
        <v>151</v>
      </c>
      <c r="I48" s="41">
        <v>113</v>
      </c>
      <c r="J48" s="39">
        <v>99</v>
      </c>
      <c r="K48" s="41">
        <v>210</v>
      </c>
      <c r="L48" s="103">
        <v>17.868177136972193</v>
      </c>
      <c r="M48" s="44">
        <v>17.899543378995432</v>
      </c>
      <c r="N48" s="44">
        <v>17.827626918536012</v>
      </c>
      <c r="O48" s="44">
        <v>9.9384344766930521</v>
      </c>
      <c r="P48" s="44">
        <v>9.9597585513078464</v>
      </c>
      <c r="Q48" s="44">
        <v>16.962843295638123</v>
      </c>
      <c r="V48" s="31" t="s">
        <v>211</v>
      </c>
      <c r="Z48" s="41">
        <v>210</v>
      </c>
      <c r="AA48" s="41">
        <v>151</v>
      </c>
      <c r="AB48" s="39">
        <v>99</v>
      </c>
      <c r="AC48" s="103">
        <v>16.962843295638123</v>
      </c>
      <c r="AD48" s="44">
        <v>17.827626918536012</v>
      </c>
      <c r="AE48" s="44">
        <v>9.9597585513078464</v>
      </c>
    </row>
    <row r="49" spans="1:31" ht="15" customHeight="1" x14ac:dyDescent="0.2">
      <c r="B49" s="31" t="s">
        <v>315</v>
      </c>
      <c r="F49" s="41">
        <v>353</v>
      </c>
      <c r="G49" s="41">
        <v>158</v>
      </c>
      <c r="H49" s="41">
        <v>195</v>
      </c>
      <c r="I49" s="41">
        <v>478</v>
      </c>
      <c r="J49" s="39">
        <v>416</v>
      </c>
      <c r="K49" s="41">
        <v>220</v>
      </c>
      <c r="L49" s="103">
        <v>18.177136972193615</v>
      </c>
      <c r="M49" s="44">
        <v>14.429223744292239</v>
      </c>
      <c r="N49" s="44">
        <v>23.022432113341203</v>
      </c>
      <c r="O49" s="44">
        <v>42.040457343887425</v>
      </c>
      <c r="P49" s="44">
        <v>41.851106639839038</v>
      </c>
      <c r="Q49" s="44">
        <v>17.77059773828756</v>
      </c>
      <c r="V49" s="31" t="s">
        <v>315</v>
      </c>
      <c r="Z49" s="41">
        <v>220</v>
      </c>
      <c r="AA49" s="41">
        <v>195</v>
      </c>
      <c r="AB49" s="39">
        <v>416</v>
      </c>
      <c r="AC49" s="103">
        <v>17.77059773828756</v>
      </c>
      <c r="AD49" s="44">
        <v>23.022432113341203</v>
      </c>
      <c r="AE49" s="44">
        <v>41.851106639839038</v>
      </c>
    </row>
    <row r="50" spans="1:31" ht="15" customHeight="1" x14ac:dyDescent="0.2">
      <c r="B50" s="31" t="s">
        <v>415</v>
      </c>
      <c r="F50" s="41">
        <v>305</v>
      </c>
      <c r="G50" s="41">
        <v>128</v>
      </c>
      <c r="H50" s="41">
        <v>177</v>
      </c>
      <c r="I50" s="41">
        <v>282</v>
      </c>
      <c r="J50" s="39">
        <v>255</v>
      </c>
      <c r="K50" s="41">
        <v>155</v>
      </c>
      <c r="L50" s="103">
        <v>15.705458290422245</v>
      </c>
      <c r="M50" s="44">
        <v>11.689497716894977</v>
      </c>
      <c r="N50" s="44">
        <v>20.897284533648168</v>
      </c>
      <c r="O50" s="44">
        <v>24.802110817941951</v>
      </c>
      <c r="P50" s="44">
        <v>25.653923541247487</v>
      </c>
      <c r="Q50" s="44">
        <v>12.520193861066236</v>
      </c>
      <c r="V50" s="31" t="s">
        <v>415</v>
      </c>
      <c r="Z50" s="41">
        <v>155</v>
      </c>
      <c r="AA50" s="41">
        <v>177</v>
      </c>
      <c r="AB50" s="39">
        <v>255</v>
      </c>
      <c r="AC50" s="103">
        <v>12.520193861066236</v>
      </c>
      <c r="AD50" s="44">
        <v>20.897284533648168</v>
      </c>
      <c r="AE50" s="44">
        <v>25.653923541247487</v>
      </c>
    </row>
    <row r="51" spans="1:31" ht="15" customHeight="1" x14ac:dyDescent="0.2">
      <c r="B51" s="31" t="s">
        <v>729</v>
      </c>
      <c r="F51" s="41">
        <v>240</v>
      </c>
      <c r="G51" s="41">
        <v>90</v>
      </c>
      <c r="H51" s="41">
        <v>150</v>
      </c>
      <c r="I51" s="41">
        <v>192</v>
      </c>
      <c r="J51" s="39">
        <v>160</v>
      </c>
      <c r="K51" s="41">
        <v>122</v>
      </c>
      <c r="L51" s="103">
        <v>12.358393408856848</v>
      </c>
      <c r="M51" s="44">
        <v>8.2191780821917799</v>
      </c>
      <c r="N51" s="44">
        <v>17.709563164108619</v>
      </c>
      <c r="O51" s="44">
        <v>16.886543535620053</v>
      </c>
      <c r="P51" s="44">
        <v>16.096579476861166</v>
      </c>
      <c r="Q51" s="44">
        <v>9.8546042003231005</v>
      </c>
      <c r="V51" s="31" t="s">
        <v>729</v>
      </c>
      <c r="Z51" s="41">
        <v>122</v>
      </c>
      <c r="AA51" s="41">
        <v>150</v>
      </c>
      <c r="AB51" s="39">
        <v>160</v>
      </c>
      <c r="AC51" s="103">
        <v>9.8546042003231005</v>
      </c>
      <c r="AD51" s="44">
        <v>17.709563164108619</v>
      </c>
      <c r="AE51" s="44">
        <v>16.096579476861166</v>
      </c>
    </row>
    <row r="52" spans="1:31" ht="15" customHeight="1" x14ac:dyDescent="0.2">
      <c r="B52" s="31" t="s">
        <v>0</v>
      </c>
      <c r="F52" s="41">
        <v>0</v>
      </c>
      <c r="G52" s="41">
        <v>0</v>
      </c>
      <c r="H52" s="41">
        <v>0</v>
      </c>
      <c r="I52" s="41">
        <v>0</v>
      </c>
      <c r="J52" s="39">
        <v>0</v>
      </c>
      <c r="K52" s="41">
        <v>0</v>
      </c>
      <c r="L52" s="103">
        <v>0</v>
      </c>
      <c r="M52" s="44">
        <v>0</v>
      </c>
      <c r="N52" s="44">
        <v>0</v>
      </c>
      <c r="O52" s="44">
        <v>0</v>
      </c>
      <c r="P52" s="44">
        <v>0</v>
      </c>
      <c r="Q52" s="44">
        <v>0</v>
      </c>
      <c r="V52" s="31" t="s">
        <v>0</v>
      </c>
      <c r="Z52" s="41">
        <v>0</v>
      </c>
      <c r="AA52" s="41">
        <v>0</v>
      </c>
      <c r="AB52" s="39">
        <v>0</v>
      </c>
      <c r="AC52" s="103">
        <v>0</v>
      </c>
      <c r="AD52" s="44">
        <v>0</v>
      </c>
      <c r="AE52" s="44">
        <v>0</v>
      </c>
    </row>
    <row r="53" spans="1:31" ht="15" customHeight="1" x14ac:dyDescent="0.2">
      <c r="B53" s="104" t="s">
        <v>1</v>
      </c>
      <c r="C53" s="17"/>
      <c r="D53" s="17"/>
      <c r="E53" s="17"/>
      <c r="F53" s="105">
        <v>1942</v>
      </c>
      <c r="G53" s="117">
        <v>1095</v>
      </c>
      <c r="H53" s="117">
        <v>847</v>
      </c>
      <c r="I53" s="105">
        <v>1137</v>
      </c>
      <c r="J53" s="118">
        <v>994</v>
      </c>
      <c r="K53" s="105">
        <v>1238</v>
      </c>
      <c r="L53" s="107">
        <v>100.00000000000001</v>
      </c>
      <c r="M53" s="108">
        <v>99.999999999999972</v>
      </c>
      <c r="N53" s="108">
        <v>99.999999999999972</v>
      </c>
      <c r="O53" s="108">
        <v>99.999999999999986</v>
      </c>
      <c r="P53" s="108">
        <v>100</v>
      </c>
      <c r="Q53" s="108">
        <v>100</v>
      </c>
      <c r="V53" s="104" t="s">
        <v>1</v>
      </c>
      <c r="W53" s="17"/>
      <c r="X53" s="17"/>
      <c r="Y53" s="17"/>
      <c r="Z53" s="105">
        <v>1238</v>
      </c>
      <c r="AA53" s="117">
        <v>847</v>
      </c>
      <c r="AB53" s="118">
        <v>994</v>
      </c>
      <c r="AC53" s="107">
        <v>100.00000000000001</v>
      </c>
      <c r="AD53" s="108">
        <v>99.999999999999972</v>
      </c>
      <c r="AE53" s="108">
        <v>100</v>
      </c>
    </row>
    <row r="54" spans="1:31" ht="15" customHeight="1" x14ac:dyDescent="0.2">
      <c r="B54" s="104" t="s">
        <v>321</v>
      </c>
      <c r="C54" s="17"/>
      <c r="D54" s="17"/>
      <c r="E54" s="17"/>
      <c r="F54" s="119">
        <v>10.974253347064881</v>
      </c>
      <c r="G54" s="119">
        <v>12.568036529680365</v>
      </c>
      <c r="H54" s="119">
        <v>8.9138134592680043</v>
      </c>
      <c r="I54" s="119">
        <v>7.4714160070360602</v>
      </c>
      <c r="J54" s="119">
        <v>7.5271629778672029</v>
      </c>
      <c r="K54" s="119">
        <v>11.934571890145396</v>
      </c>
      <c r="V54" s="104" t="s">
        <v>321</v>
      </c>
      <c r="W54" s="17"/>
      <c r="X54" s="17"/>
      <c r="Y54" s="17"/>
      <c r="Z54" s="348">
        <v>11.934571890145396</v>
      </c>
      <c r="AA54" s="348">
        <v>8.9138134592680043</v>
      </c>
      <c r="AB54" s="348">
        <v>7.5271629778672029</v>
      </c>
      <c r="AC54" s="9"/>
    </row>
    <row r="55" spans="1:31" ht="15" customHeight="1" x14ac:dyDescent="0.2">
      <c r="B55" s="13"/>
      <c r="C55" s="9"/>
      <c r="D55" s="9"/>
      <c r="J55" s="11"/>
      <c r="K55" s="11"/>
      <c r="L55" s="11"/>
      <c r="V55" s="13"/>
      <c r="W55" s="9"/>
      <c r="X55" s="9"/>
      <c r="AC55" s="175">
        <f>SUM(AC49:AC51)</f>
        <v>40.145395799676898</v>
      </c>
      <c r="AD55" s="175">
        <f t="shared" ref="AD55:AE55" si="0">SUM(AD49:AD51)</f>
        <v>61.629279811097987</v>
      </c>
      <c r="AE55" s="175">
        <f t="shared" si="0"/>
        <v>83.601609657947691</v>
      </c>
    </row>
    <row r="56" spans="1:31" ht="15" customHeight="1" x14ac:dyDescent="0.2">
      <c r="A56" s="9" t="s">
        <v>376</v>
      </c>
      <c r="B56" s="13"/>
      <c r="C56" s="9"/>
      <c r="D56" s="9"/>
      <c r="F56" s="9"/>
      <c r="G56" s="9"/>
      <c r="H56" s="9"/>
      <c r="I56" s="9"/>
      <c r="V56" s="13"/>
      <c r="W56" s="9"/>
      <c r="X56" s="9"/>
      <c r="Z56" s="9"/>
      <c r="AA56" s="9"/>
      <c r="AB56" s="9"/>
      <c r="AC56" s="9"/>
    </row>
    <row r="57" spans="1:31" ht="12" customHeight="1" x14ac:dyDescent="0.2">
      <c r="B57" s="14"/>
      <c r="C57" s="110"/>
      <c r="D57" s="110"/>
      <c r="E57" s="110"/>
      <c r="F57" s="86"/>
      <c r="G57" s="87"/>
      <c r="H57" s="88" t="s">
        <v>2</v>
      </c>
      <c r="I57" s="88"/>
      <c r="J57" s="87"/>
      <c r="K57" s="87"/>
      <c r="L57" s="89"/>
      <c r="M57" s="87"/>
      <c r="N57" s="88" t="s">
        <v>3</v>
      </c>
      <c r="O57" s="88"/>
      <c r="P57" s="87"/>
      <c r="Q57" s="90"/>
      <c r="V57" s="14"/>
      <c r="W57" s="110"/>
      <c r="X57" s="110"/>
      <c r="Y57" s="110"/>
      <c r="Z57" s="91"/>
      <c r="AA57" s="92" t="s">
        <v>2</v>
      </c>
      <c r="AB57" s="88"/>
      <c r="AC57" s="93"/>
      <c r="AD57" s="92" t="s">
        <v>3</v>
      </c>
      <c r="AE57" s="94"/>
    </row>
    <row r="58" spans="1:31" ht="22.75" customHeight="1" x14ac:dyDescent="0.2">
      <c r="B58" s="31"/>
      <c r="F58" s="24" t="s">
        <v>398</v>
      </c>
      <c r="G58" s="24" t="s">
        <v>182</v>
      </c>
      <c r="H58" s="24" t="s">
        <v>183</v>
      </c>
      <c r="I58" s="24" t="s">
        <v>399</v>
      </c>
      <c r="J58" s="25" t="s">
        <v>185</v>
      </c>
      <c r="K58" s="24" t="s">
        <v>718</v>
      </c>
      <c r="L58" s="30" t="s">
        <v>398</v>
      </c>
      <c r="M58" s="24" t="s">
        <v>182</v>
      </c>
      <c r="N58" s="24" t="s">
        <v>183</v>
      </c>
      <c r="O58" s="24" t="s">
        <v>399</v>
      </c>
      <c r="P58" s="24" t="s">
        <v>185</v>
      </c>
      <c r="Q58" s="24" t="s">
        <v>718</v>
      </c>
      <c r="V58" s="31"/>
      <c r="Z58" s="24" t="s">
        <v>620</v>
      </c>
      <c r="AA58" s="24" t="s">
        <v>183</v>
      </c>
      <c r="AB58" s="25" t="s">
        <v>185</v>
      </c>
      <c r="AC58" s="96" t="s">
        <v>620</v>
      </c>
      <c r="AD58" s="24" t="s">
        <v>921</v>
      </c>
      <c r="AE58" s="24" t="s">
        <v>922</v>
      </c>
    </row>
    <row r="59" spans="1:31" ht="12" customHeight="1" x14ac:dyDescent="0.2">
      <c r="B59" s="22"/>
      <c r="C59" s="113"/>
      <c r="D59" s="113"/>
      <c r="E59" s="113"/>
      <c r="F59" s="98"/>
      <c r="G59" s="98"/>
      <c r="H59" s="98"/>
      <c r="I59" s="98"/>
      <c r="J59" s="99"/>
      <c r="K59" s="98"/>
      <c r="L59" s="100">
        <v>1942</v>
      </c>
      <c r="M59" s="101">
        <v>1095</v>
      </c>
      <c r="N59" s="101">
        <v>847</v>
      </c>
      <c r="O59" s="101">
        <v>1137</v>
      </c>
      <c r="P59" s="101">
        <v>994</v>
      </c>
      <c r="Q59" s="101">
        <v>1238</v>
      </c>
      <c r="V59" s="22"/>
      <c r="W59" s="113"/>
      <c r="X59" s="113"/>
      <c r="Y59" s="113"/>
      <c r="Z59" s="98"/>
      <c r="AA59" s="98"/>
      <c r="AB59" s="99"/>
      <c r="AC59" s="100">
        <v>1238</v>
      </c>
      <c r="AD59" s="101">
        <v>847</v>
      </c>
      <c r="AE59" s="101">
        <v>994</v>
      </c>
    </row>
    <row r="60" spans="1:31" ht="15" customHeight="1" x14ac:dyDescent="0.2">
      <c r="B60" s="31" t="s">
        <v>212</v>
      </c>
      <c r="F60" s="34">
        <v>13</v>
      </c>
      <c r="G60" s="34">
        <v>10</v>
      </c>
      <c r="H60" s="34">
        <v>3</v>
      </c>
      <c r="I60" s="34">
        <v>9</v>
      </c>
      <c r="J60" s="32">
        <v>8</v>
      </c>
      <c r="K60" s="34">
        <v>11</v>
      </c>
      <c r="L60" s="102">
        <v>0.66941297631307928</v>
      </c>
      <c r="M60" s="37">
        <v>0.91324200913242004</v>
      </c>
      <c r="N60" s="37">
        <v>0.35419126328217237</v>
      </c>
      <c r="O60" s="37">
        <v>0.79155672823219003</v>
      </c>
      <c r="P60" s="37">
        <v>0.8048289738430584</v>
      </c>
      <c r="Q60" s="37">
        <v>0.88852988691437806</v>
      </c>
      <c r="V60" s="31" t="s">
        <v>212</v>
      </c>
      <c r="Z60" s="34">
        <v>11</v>
      </c>
      <c r="AA60" s="34">
        <v>3</v>
      </c>
      <c r="AB60" s="32">
        <v>8</v>
      </c>
      <c r="AC60" s="102">
        <v>0.88852988691437806</v>
      </c>
      <c r="AD60" s="37">
        <v>0.35419126328217237</v>
      </c>
      <c r="AE60" s="37">
        <v>0.8048289738430584</v>
      </c>
    </row>
    <row r="61" spans="1:31" ht="15" customHeight="1" x14ac:dyDescent="0.2">
      <c r="B61" s="31" t="s">
        <v>213</v>
      </c>
      <c r="F61" s="41">
        <v>25</v>
      </c>
      <c r="G61" s="41">
        <v>21</v>
      </c>
      <c r="H61" s="41">
        <v>4</v>
      </c>
      <c r="I61" s="41">
        <v>28</v>
      </c>
      <c r="J61" s="39">
        <v>19</v>
      </c>
      <c r="K61" s="41">
        <v>30</v>
      </c>
      <c r="L61" s="103">
        <v>1.2873326467559219</v>
      </c>
      <c r="M61" s="44">
        <v>1.9178082191780823</v>
      </c>
      <c r="N61" s="44">
        <v>0.47225501770956313</v>
      </c>
      <c r="O61" s="44">
        <v>2.4626209322779244</v>
      </c>
      <c r="P61" s="44">
        <v>1.9114688128772637</v>
      </c>
      <c r="Q61" s="44">
        <v>2.4232633279483036</v>
      </c>
      <c r="V61" s="31" t="s">
        <v>213</v>
      </c>
      <c r="Z61" s="41">
        <v>30</v>
      </c>
      <c r="AA61" s="41">
        <v>4</v>
      </c>
      <c r="AB61" s="39">
        <v>19</v>
      </c>
      <c r="AC61" s="103">
        <v>2.4232633279483036</v>
      </c>
      <c r="AD61" s="44">
        <v>0.47225501770956313</v>
      </c>
      <c r="AE61" s="44">
        <v>1.9114688128772637</v>
      </c>
    </row>
    <row r="62" spans="1:31" ht="15" customHeight="1" x14ac:dyDescent="0.2">
      <c r="B62" s="31" t="s">
        <v>214</v>
      </c>
      <c r="F62" s="41">
        <v>647</v>
      </c>
      <c r="G62" s="41">
        <v>417</v>
      </c>
      <c r="H62" s="41">
        <v>230</v>
      </c>
      <c r="I62" s="41">
        <v>225</v>
      </c>
      <c r="J62" s="39">
        <v>191</v>
      </c>
      <c r="K62" s="41">
        <v>451</v>
      </c>
      <c r="L62" s="103">
        <v>33.316168898043252</v>
      </c>
      <c r="M62" s="44">
        <v>38.082191780821915</v>
      </c>
      <c r="N62" s="44">
        <v>27.154663518299881</v>
      </c>
      <c r="O62" s="44">
        <v>19.788918205804748</v>
      </c>
      <c r="P62" s="44">
        <v>19.21529175050302</v>
      </c>
      <c r="Q62" s="44">
        <v>36.429725363489503</v>
      </c>
      <c r="V62" s="31" t="s">
        <v>214</v>
      </c>
      <c r="Z62" s="41">
        <v>451</v>
      </c>
      <c r="AA62" s="41">
        <v>230</v>
      </c>
      <c r="AB62" s="39">
        <v>191</v>
      </c>
      <c r="AC62" s="103">
        <v>36.429725363489503</v>
      </c>
      <c r="AD62" s="44">
        <v>27.154663518299881</v>
      </c>
      <c r="AE62" s="44">
        <v>19.21529175050302</v>
      </c>
    </row>
    <row r="63" spans="1:31" ht="15" customHeight="1" x14ac:dyDescent="0.2">
      <c r="B63" s="31" t="s">
        <v>215</v>
      </c>
      <c r="F63" s="41">
        <v>477</v>
      </c>
      <c r="G63" s="41">
        <v>162</v>
      </c>
      <c r="H63" s="41">
        <v>315</v>
      </c>
      <c r="I63" s="41">
        <v>153</v>
      </c>
      <c r="J63" s="39">
        <v>125</v>
      </c>
      <c r="K63" s="41">
        <v>190</v>
      </c>
      <c r="L63" s="103">
        <v>24.562306900102985</v>
      </c>
      <c r="M63" s="44">
        <v>14.794520547945206</v>
      </c>
      <c r="N63" s="44">
        <v>37.190082644628099</v>
      </c>
      <c r="O63" s="44">
        <v>13.456464379947231</v>
      </c>
      <c r="P63" s="44">
        <v>12.575452716297786</v>
      </c>
      <c r="Q63" s="44">
        <v>15.347334410339256</v>
      </c>
      <c r="V63" s="31" t="s">
        <v>215</v>
      </c>
      <c r="Z63" s="41">
        <v>190</v>
      </c>
      <c r="AA63" s="41">
        <v>315</v>
      </c>
      <c r="AB63" s="39">
        <v>125</v>
      </c>
      <c r="AC63" s="103">
        <v>15.347334410339256</v>
      </c>
      <c r="AD63" s="44">
        <v>37.190082644628099</v>
      </c>
      <c r="AE63" s="44">
        <v>12.575452716297786</v>
      </c>
    </row>
    <row r="64" spans="1:31" ht="15" customHeight="1" x14ac:dyDescent="0.2">
      <c r="B64" s="31" t="s">
        <v>216</v>
      </c>
      <c r="F64" s="41">
        <v>758</v>
      </c>
      <c r="G64" s="41">
        <v>478</v>
      </c>
      <c r="H64" s="41">
        <v>280</v>
      </c>
      <c r="I64" s="41">
        <v>713</v>
      </c>
      <c r="J64" s="39">
        <v>643</v>
      </c>
      <c r="K64" s="41">
        <v>548</v>
      </c>
      <c r="L64" s="103">
        <v>39.031925849639549</v>
      </c>
      <c r="M64" s="44">
        <v>43.652968036529685</v>
      </c>
      <c r="N64" s="44">
        <v>33.057851239669425</v>
      </c>
      <c r="O64" s="44">
        <v>62.708883025505713</v>
      </c>
      <c r="P64" s="44">
        <v>64.688128772635807</v>
      </c>
      <c r="Q64" s="44">
        <v>44.264943457189013</v>
      </c>
      <c r="V64" s="31" t="s">
        <v>216</v>
      </c>
      <c r="Z64" s="41">
        <v>548</v>
      </c>
      <c r="AA64" s="41">
        <v>280</v>
      </c>
      <c r="AB64" s="39">
        <v>643</v>
      </c>
      <c r="AC64" s="103">
        <v>44.264943457189013</v>
      </c>
      <c r="AD64" s="44">
        <v>33.057851239669425</v>
      </c>
      <c r="AE64" s="44">
        <v>64.688128772635807</v>
      </c>
    </row>
    <row r="65" spans="1:33" ht="15" customHeight="1" x14ac:dyDescent="0.2">
      <c r="B65" s="22" t="s">
        <v>0</v>
      </c>
      <c r="C65" s="113"/>
      <c r="D65" s="113"/>
      <c r="E65" s="113"/>
      <c r="F65" s="47">
        <v>22</v>
      </c>
      <c r="G65" s="47">
        <v>7</v>
      </c>
      <c r="H65" s="47">
        <v>15</v>
      </c>
      <c r="I65" s="47">
        <v>9</v>
      </c>
      <c r="J65" s="45">
        <v>8</v>
      </c>
      <c r="K65" s="47">
        <v>8</v>
      </c>
      <c r="L65" s="115">
        <v>1.1328527291452111</v>
      </c>
      <c r="M65" s="50">
        <v>0.63926940639269414</v>
      </c>
      <c r="N65" s="50">
        <v>1.7709563164108619</v>
      </c>
      <c r="O65" s="50">
        <v>0.79155672823219003</v>
      </c>
      <c r="P65" s="50">
        <v>0.8048289738430584</v>
      </c>
      <c r="Q65" s="50">
        <v>0.64620355411954766</v>
      </c>
      <c r="V65" s="22" t="s">
        <v>0</v>
      </c>
      <c r="W65" s="113"/>
      <c r="X65" s="113"/>
      <c r="Y65" s="113"/>
      <c r="Z65" s="47">
        <v>8</v>
      </c>
      <c r="AA65" s="47">
        <v>15</v>
      </c>
      <c r="AB65" s="45">
        <v>8</v>
      </c>
      <c r="AC65" s="115">
        <v>0.64620355411954766</v>
      </c>
      <c r="AD65" s="50">
        <v>1.7709563164108619</v>
      </c>
      <c r="AE65" s="50">
        <v>0.8048289738430584</v>
      </c>
    </row>
    <row r="66" spans="1:33" ht="15" customHeight="1" x14ac:dyDescent="0.2">
      <c r="B66" s="104" t="s">
        <v>1</v>
      </c>
      <c r="C66" s="17"/>
      <c r="D66" s="17"/>
      <c r="E66" s="17"/>
      <c r="F66" s="105">
        <v>1942</v>
      </c>
      <c r="G66" s="105">
        <v>1095</v>
      </c>
      <c r="H66" s="105">
        <v>847</v>
      </c>
      <c r="I66" s="105">
        <v>1137</v>
      </c>
      <c r="J66" s="106">
        <v>994</v>
      </c>
      <c r="K66" s="105">
        <v>1238</v>
      </c>
      <c r="L66" s="107">
        <v>100</v>
      </c>
      <c r="M66" s="108">
        <v>100.00000000000001</v>
      </c>
      <c r="N66" s="108">
        <v>100</v>
      </c>
      <c r="O66" s="108">
        <v>100</v>
      </c>
      <c r="P66" s="108">
        <v>100</v>
      </c>
      <c r="Q66" s="108">
        <v>100</v>
      </c>
      <c r="V66" s="104" t="s">
        <v>1</v>
      </c>
      <c r="W66" s="17"/>
      <c r="X66" s="17"/>
      <c r="Y66" s="17"/>
      <c r="Z66" s="105">
        <v>1238</v>
      </c>
      <c r="AA66" s="105">
        <v>847</v>
      </c>
      <c r="AB66" s="106">
        <v>994</v>
      </c>
      <c r="AC66" s="107">
        <v>100</v>
      </c>
      <c r="AD66" s="108">
        <v>100</v>
      </c>
      <c r="AE66" s="108">
        <v>100</v>
      </c>
    </row>
    <row r="67" spans="1:33" ht="15" customHeight="1" x14ac:dyDescent="0.2">
      <c r="B67" s="13"/>
      <c r="C67" s="9"/>
      <c r="D67" s="9"/>
      <c r="F67" s="9"/>
      <c r="G67" s="9"/>
      <c r="H67" s="9"/>
      <c r="I67" s="9"/>
      <c r="V67" s="13"/>
      <c r="W67" s="9"/>
      <c r="X67" s="9"/>
      <c r="Z67" s="9"/>
      <c r="AA67" s="9"/>
      <c r="AB67" s="9"/>
      <c r="AC67" s="9"/>
    </row>
    <row r="68" spans="1:33" ht="15" customHeight="1" x14ac:dyDescent="0.2">
      <c r="A68" s="9" t="s">
        <v>377</v>
      </c>
      <c r="B68" s="13"/>
      <c r="C68" s="9"/>
      <c r="D68" s="9"/>
      <c r="F68" s="9"/>
      <c r="G68" s="9"/>
      <c r="H68" s="9"/>
      <c r="I68" s="9"/>
      <c r="V68" s="13"/>
      <c r="W68" s="9"/>
      <c r="X68" s="9"/>
      <c r="Z68" s="9"/>
      <c r="AA68" s="9"/>
      <c r="AB68" s="9"/>
      <c r="AC68" s="9"/>
    </row>
    <row r="69" spans="1:33" ht="12" customHeight="1" x14ac:dyDescent="0.2">
      <c r="B69" s="14"/>
      <c r="C69" s="110"/>
      <c r="D69" s="110"/>
      <c r="E69" s="110"/>
      <c r="F69" s="86"/>
      <c r="G69" s="87"/>
      <c r="H69" s="88" t="s">
        <v>2</v>
      </c>
      <c r="I69" s="88"/>
      <c r="J69" s="87"/>
      <c r="K69" s="87"/>
      <c r="L69" s="89"/>
      <c r="M69" s="87"/>
      <c r="N69" s="88" t="s">
        <v>3</v>
      </c>
      <c r="O69" s="88"/>
      <c r="P69" s="87"/>
      <c r="Q69" s="90"/>
      <c r="V69" s="14"/>
      <c r="W69" s="110"/>
      <c r="X69" s="110"/>
      <c r="Y69" s="110"/>
      <c r="Z69" s="91"/>
      <c r="AA69" s="92" t="s">
        <v>2</v>
      </c>
      <c r="AB69" s="88"/>
      <c r="AC69" s="93"/>
      <c r="AD69" s="92" t="s">
        <v>3</v>
      </c>
      <c r="AE69" s="94"/>
    </row>
    <row r="70" spans="1:33" ht="22.75" customHeight="1" x14ac:dyDescent="0.2">
      <c r="B70" s="31"/>
      <c r="F70" s="24" t="s">
        <v>398</v>
      </c>
      <c r="G70" s="24" t="s">
        <v>182</v>
      </c>
      <c r="H70" s="24" t="s">
        <v>183</v>
      </c>
      <c r="I70" s="24" t="s">
        <v>399</v>
      </c>
      <c r="J70" s="25" t="s">
        <v>185</v>
      </c>
      <c r="K70" s="24" t="s">
        <v>718</v>
      </c>
      <c r="L70" s="30" t="s">
        <v>398</v>
      </c>
      <c r="M70" s="24" t="s">
        <v>182</v>
      </c>
      <c r="N70" s="24" t="s">
        <v>183</v>
      </c>
      <c r="O70" s="24" t="s">
        <v>399</v>
      </c>
      <c r="P70" s="24" t="s">
        <v>185</v>
      </c>
      <c r="Q70" s="24" t="s">
        <v>718</v>
      </c>
      <c r="V70" s="31"/>
      <c r="Z70" s="24" t="s">
        <v>620</v>
      </c>
      <c r="AA70" s="24" t="s">
        <v>183</v>
      </c>
      <c r="AB70" s="25" t="s">
        <v>185</v>
      </c>
      <c r="AC70" s="96" t="s">
        <v>620</v>
      </c>
      <c r="AD70" s="24" t="s">
        <v>921</v>
      </c>
      <c r="AE70" s="24" t="s">
        <v>922</v>
      </c>
    </row>
    <row r="71" spans="1:33" ht="12" customHeight="1" x14ac:dyDescent="0.2">
      <c r="B71" s="22"/>
      <c r="C71" s="113"/>
      <c r="D71" s="113"/>
      <c r="E71" s="113"/>
      <c r="F71" s="98"/>
      <c r="G71" s="98"/>
      <c r="H71" s="98"/>
      <c r="I71" s="98"/>
      <c r="J71" s="99"/>
      <c r="K71" s="98"/>
      <c r="L71" s="100">
        <v>1942</v>
      </c>
      <c r="M71" s="101">
        <v>1095</v>
      </c>
      <c r="N71" s="101">
        <v>847</v>
      </c>
      <c r="O71" s="101">
        <v>1137</v>
      </c>
      <c r="P71" s="101">
        <v>994</v>
      </c>
      <c r="Q71" s="101">
        <v>1238</v>
      </c>
      <c r="V71" s="22"/>
      <c r="W71" s="113"/>
      <c r="X71" s="113"/>
      <c r="Y71" s="113"/>
      <c r="Z71" s="98"/>
      <c r="AA71" s="98"/>
      <c r="AB71" s="99"/>
      <c r="AC71" s="100">
        <v>1238</v>
      </c>
      <c r="AD71" s="101">
        <v>847</v>
      </c>
      <c r="AE71" s="101">
        <v>994</v>
      </c>
    </row>
    <row r="72" spans="1:33" ht="15" customHeight="1" x14ac:dyDescent="0.2">
      <c r="B72" s="31" t="s">
        <v>378</v>
      </c>
      <c r="F72" s="34">
        <v>1219</v>
      </c>
      <c r="G72" s="34">
        <v>754</v>
      </c>
      <c r="H72" s="34">
        <v>465</v>
      </c>
      <c r="I72" s="34">
        <v>821</v>
      </c>
      <c r="J72" s="32">
        <v>710</v>
      </c>
      <c r="K72" s="34">
        <v>865</v>
      </c>
      <c r="L72" s="102">
        <v>62.770339855818747</v>
      </c>
      <c r="M72" s="37">
        <v>68.858447488584474</v>
      </c>
      <c r="N72" s="37">
        <v>54.899645808736722</v>
      </c>
      <c r="O72" s="37">
        <v>72.20756376429199</v>
      </c>
      <c r="P72" s="37">
        <v>71.428571428571431</v>
      </c>
      <c r="Q72" s="37">
        <v>69.870759289176092</v>
      </c>
      <c r="V72" s="31" t="s">
        <v>378</v>
      </c>
      <c r="Z72" s="34">
        <v>865</v>
      </c>
      <c r="AA72" s="34">
        <v>465</v>
      </c>
      <c r="AB72" s="32">
        <v>710</v>
      </c>
      <c r="AC72" s="102">
        <v>69.870759289176092</v>
      </c>
      <c r="AD72" s="37">
        <v>54.899645808736722</v>
      </c>
      <c r="AE72" s="37">
        <v>71.428571428571431</v>
      </c>
    </row>
    <row r="73" spans="1:33" ht="15" customHeight="1" x14ac:dyDescent="0.2">
      <c r="B73" s="31" t="s">
        <v>379</v>
      </c>
      <c r="F73" s="41">
        <v>538</v>
      </c>
      <c r="G73" s="41">
        <v>296</v>
      </c>
      <c r="H73" s="41">
        <v>242</v>
      </c>
      <c r="I73" s="41">
        <v>190</v>
      </c>
      <c r="J73" s="39">
        <v>170</v>
      </c>
      <c r="K73" s="41">
        <v>316</v>
      </c>
      <c r="L73" s="103">
        <v>27.703398558187438</v>
      </c>
      <c r="M73" s="44">
        <v>27.031963470319635</v>
      </c>
      <c r="N73" s="44">
        <v>28.571428571428569</v>
      </c>
      <c r="O73" s="44">
        <v>16.710642040457344</v>
      </c>
      <c r="P73" s="44">
        <v>17.102615694164992</v>
      </c>
      <c r="Q73" s="44">
        <v>25.525040387722132</v>
      </c>
      <c r="V73" s="31" t="s">
        <v>379</v>
      </c>
      <c r="Z73" s="41">
        <v>316</v>
      </c>
      <c r="AA73" s="41">
        <v>242</v>
      </c>
      <c r="AB73" s="39">
        <v>170</v>
      </c>
      <c r="AC73" s="103">
        <v>25.525040387722132</v>
      </c>
      <c r="AD73" s="44">
        <v>28.571428571428569</v>
      </c>
      <c r="AE73" s="44">
        <v>17.102615694164992</v>
      </c>
    </row>
    <row r="74" spans="1:33" ht="15" customHeight="1" x14ac:dyDescent="0.2">
      <c r="B74" s="31" t="s">
        <v>380</v>
      </c>
      <c r="F74" s="41">
        <v>96</v>
      </c>
      <c r="G74" s="41">
        <v>9</v>
      </c>
      <c r="H74" s="41">
        <v>87</v>
      </c>
      <c r="I74" s="41">
        <v>72</v>
      </c>
      <c r="J74" s="39">
        <v>65</v>
      </c>
      <c r="K74" s="41">
        <v>16</v>
      </c>
      <c r="L74" s="103">
        <v>4.9433573635427397</v>
      </c>
      <c r="M74" s="44">
        <v>0.82191780821917804</v>
      </c>
      <c r="N74" s="44">
        <v>10.271546635182998</v>
      </c>
      <c r="O74" s="44">
        <v>6.3324538258575203</v>
      </c>
      <c r="P74" s="44">
        <v>6.5392354124748486</v>
      </c>
      <c r="Q74" s="44">
        <v>1.2924071082390953</v>
      </c>
      <c r="V74" s="31" t="s">
        <v>380</v>
      </c>
      <c r="Z74" s="41">
        <v>16</v>
      </c>
      <c r="AA74" s="41">
        <v>87</v>
      </c>
      <c r="AB74" s="39">
        <v>65</v>
      </c>
      <c r="AC74" s="103">
        <v>1.2924071082390953</v>
      </c>
      <c r="AD74" s="44">
        <v>10.271546635182998</v>
      </c>
      <c r="AE74" s="44">
        <v>6.5392354124748486</v>
      </c>
    </row>
    <row r="75" spans="1:33" ht="15" customHeight="1" x14ac:dyDescent="0.2">
      <c r="B75" s="22" t="s">
        <v>0</v>
      </c>
      <c r="C75" s="113"/>
      <c r="D75" s="113"/>
      <c r="E75" s="113"/>
      <c r="F75" s="47">
        <v>89</v>
      </c>
      <c r="G75" s="47">
        <v>36</v>
      </c>
      <c r="H75" s="47">
        <v>53</v>
      </c>
      <c r="I75" s="47">
        <v>54</v>
      </c>
      <c r="J75" s="45">
        <v>49</v>
      </c>
      <c r="K75" s="47">
        <v>41</v>
      </c>
      <c r="L75" s="115">
        <v>4.5829042224510816</v>
      </c>
      <c r="M75" s="50">
        <v>3.2876712328767121</v>
      </c>
      <c r="N75" s="50">
        <v>6.2573789846517123</v>
      </c>
      <c r="O75" s="50">
        <v>4.7493403693931393</v>
      </c>
      <c r="P75" s="50">
        <v>4.929577464788732</v>
      </c>
      <c r="Q75" s="50">
        <v>3.3117932148626816</v>
      </c>
      <c r="V75" s="22" t="s">
        <v>0</v>
      </c>
      <c r="W75" s="113"/>
      <c r="X75" s="113"/>
      <c r="Y75" s="113"/>
      <c r="Z75" s="47">
        <v>41</v>
      </c>
      <c r="AA75" s="47">
        <v>53</v>
      </c>
      <c r="AB75" s="45">
        <v>49</v>
      </c>
      <c r="AC75" s="115">
        <v>3.3117932148626816</v>
      </c>
      <c r="AD75" s="50">
        <v>6.2573789846517123</v>
      </c>
      <c r="AE75" s="50">
        <v>4.929577464788732</v>
      </c>
    </row>
    <row r="76" spans="1:33" ht="15" customHeight="1" x14ac:dyDescent="0.2">
      <c r="B76" s="104" t="s">
        <v>1</v>
      </c>
      <c r="C76" s="17"/>
      <c r="D76" s="17"/>
      <c r="E76" s="17"/>
      <c r="F76" s="105">
        <v>1942</v>
      </c>
      <c r="G76" s="105">
        <v>1095</v>
      </c>
      <c r="H76" s="105">
        <v>847</v>
      </c>
      <c r="I76" s="105">
        <v>1137</v>
      </c>
      <c r="J76" s="106">
        <v>994</v>
      </c>
      <c r="K76" s="105">
        <v>1238</v>
      </c>
      <c r="L76" s="107">
        <v>100.00000000000001</v>
      </c>
      <c r="M76" s="108">
        <v>100.00000000000001</v>
      </c>
      <c r="N76" s="108">
        <v>100</v>
      </c>
      <c r="O76" s="108">
        <v>100</v>
      </c>
      <c r="P76" s="108">
        <v>100.00000000000001</v>
      </c>
      <c r="Q76" s="108">
        <v>99.999999999999986</v>
      </c>
      <c r="V76" s="104" t="s">
        <v>1</v>
      </c>
      <c r="W76" s="17"/>
      <c r="X76" s="17"/>
      <c r="Y76" s="17"/>
      <c r="Z76" s="105">
        <v>1238</v>
      </c>
      <c r="AA76" s="105">
        <v>847</v>
      </c>
      <c r="AB76" s="106">
        <v>994</v>
      </c>
      <c r="AC76" s="107">
        <v>99.999999999999986</v>
      </c>
      <c r="AD76" s="108">
        <v>100</v>
      </c>
      <c r="AE76" s="108">
        <v>100.00000000000001</v>
      </c>
    </row>
    <row r="77" spans="1:33" ht="15" customHeight="1" x14ac:dyDescent="0.2">
      <c r="B77" s="13"/>
      <c r="C77" s="9"/>
      <c r="D77" s="9"/>
      <c r="F77" s="9"/>
      <c r="G77" s="9"/>
      <c r="H77" s="9"/>
      <c r="I77" s="9"/>
      <c r="V77" s="13"/>
      <c r="W77" s="9"/>
      <c r="X77" s="9"/>
      <c r="Z77" s="9"/>
      <c r="AA77" s="9"/>
      <c r="AB77" s="9"/>
      <c r="AC77" s="9"/>
    </row>
    <row r="78" spans="1:33" ht="15" customHeight="1" x14ac:dyDescent="0.2">
      <c r="A78" s="9" t="s">
        <v>217</v>
      </c>
      <c r="B78" s="13"/>
      <c r="C78" s="9"/>
      <c r="D78" s="9"/>
      <c r="F78" s="9"/>
      <c r="G78" s="9"/>
      <c r="H78" s="9"/>
      <c r="I78" s="9"/>
      <c r="V78" s="13"/>
      <c r="W78" s="9"/>
      <c r="X78" s="9"/>
      <c r="Z78" s="9"/>
      <c r="AA78" s="9"/>
      <c r="AB78" s="9"/>
      <c r="AC78" s="9"/>
    </row>
    <row r="79" spans="1:33" ht="13.75" customHeight="1" x14ac:dyDescent="0.2">
      <c r="B79" s="109"/>
      <c r="C79" s="110"/>
      <c r="D79" s="110"/>
      <c r="E79" s="110"/>
      <c r="F79" s="110"/>
      <c r="G79" s="91" t="s">
        <v>2</v>
      </c>
      <c r="H79" s="88"/>
      <c r="I79" s="120" t="s">
        <v>3</v>
      </c>
      <c r="J79" s="88"/>
      <c r="K79" s="11"/>
      <c r="L79" s="11"/>
      <c r="M79" s="11"/>
      <c r="N79" s="11"/>
      <c r="W79" s="13"/>
      <c r="X79" s="9"/>
      <c r="Y79" s="9"/>
      <c r="AA79" s="9"/>
      <c r="AB79" s="9"/>
      <c r="AC79" s="9"/>
    </row>
    <row r="80" spans="1:33" ht="28.5" x14ac:dyDescent="0.2">
      <c r="B80" s="111"/>
      <c r="G80" s="24" t="s">
        <v>318</v>
      </c>
      <c r="H80" s="25" t="s">
        <v>319</v>
      </c>
      <c r="I80" s="30" t="s">
        <v>318</v>
      </c>
      <c r="J80" s="25" t="s">
        <v>319</v>
      </c>
      <c r="K80" s="11"/>
      <c r="L80" s="11"/>
      <c r="M80" s="173" t="s">
        <v>1081</v>
      </c>
      <c r="N80" s="173" t="s">
        <v>1082</v>
      </c>
      <c r="W80" s="13"/>
      <c r="X80" s="9"/>
      <c r="Y80" s="9"/>
      <c r="AA80" s="9"/>
      <c r="AB80" s="9"/>
      <c r="AC80" s="9"/>
      <c r="AG80" s="121"/>
    </row>
    <row r="81" spans="1:33" ht="12" customHeight="1" x14ac:dyDescent="0.2">
      <c r="B81" s="22"/>
      <c r="C81" s="113"/>
      <c r="D81" s="113"/>
      <c r="E81" s="113"/>
      <c r="F81" s="113"/>
      <c r="G81" s="101"/>
      <c r="H81" s="122"/>
      <c r="I81" s="100">
        <v>1942</v>
      </c>
      <c r="J81" s="122">
        <v>1137</v>
      </c>
      <c r="K81" s="11"/>
      <c r="L81" s="11"/>
      <c r="M81" s="11"/>
      <c r="N81" s="11"/>
      <c r="W81" s="13"/>
      <c r="X81" s="9"/>
      <c r="Y81" s="9"/>
      <c r="AA81" s="9"/>
      <c r="AB81" s="9"/>
      <c r="AC81" s="9"/>
    </row>
    <row r="82" spans="1:33" ht="15" customHeight="1" x14ac:dyDescent="0.2">
      <c r="B82" s="14" t="s">
        <v>218</v>
      </c>
      <c r="C82" s="110"/>
      <c r="D82" s="110"/>
      <c r="E82" s="110"/>
      <c r="F82" s="123"/>
      <c r="G82" s="34">
        <v>847</v>
      </c>
      <c r="H82" s="32">
        <v>994</v>
      </c>
      <c r="I82" s="102">
        <v>43.614830072090626</v>
      </c>
      <c r="J82" s="583">
        <v>87.423043095866319</v>
      </c>
      <c r="K82" s="11"/>
      <c r="L82" s="11"/>
      <c r="M82" s="175"/>
      <c r="N82" s="175"/>
      <c r="W82" s="13"/>
      <c r="X82" s="9"/>
      <c r="Y82" s="9"/>
      <c r="AA82" s="9"/>
      <c r="AB82" s="9"/>
      <c r="AC82" s="9"/>
    </row>
    <row r="83" spans="1:33" ht="15" customHeight="1" x14ac:dyDescent="0.2">
      <c r="B83" s="31" t="s">
        <v>923</v>
      </c>
      <c r="C83" s="538"/>
      <c r="D83" s="538"/>
      <c r="E83" s="538"/>
      <c r="F83" s="539"/>
      <c r="G83" s="41">
        <v>1095</v>
      </c>
      <c r="H83" s="39">
        <v>143</v>
      </c>
      <c r="I83" s="103">
        <v>56.385169927909374</v>
      </c>
      <c r="J83" s="218">
        <v>12.576956904133684</v>
      </c>
      <c r="K83" s="11"/>
      <c r="L83" s="11"/>
      <c r="M83" s="175"/>
      <c r="N83" s="175"/>
      <c r="W83" s="13"/>
      <c r="X83" s="9"/>
      <c r="Y83" s="9"/>
      <c r="AA83" s="9"/>
      <c r="AB83" s="9"/>
      <c r="AC83" s="9"/>
    </row>
    <row r="84" spans="1:33" ht="15" customHeight="1" x14ac:dyDescent="0.2">
      <c r="B84" s="31" t="s">
        <v>373</v>
      </c>
      <c r="C84" s="124"/>
      <c r="D84" s="124"/>
      <c r="E84" s="124"/>
      <c r="G84" s="41">
        <v>49</v>
      </c>
      <c r="H84" s="39">
        <v>4</v>
      </c>
      <c r="I84" s="103">
        <v>2.5231719876416063</v>
      </c>
      <c r="J84" s="218">
        <v>0.35180299032541779</v>
      </c>
      <c r="K84" s="11"/>
      <c r="L84" s="11"/>
      <c r="M84" s="175">
        <f>G84/G$83*100</f>
        <v>4.474885844748858</v>
      </c>
      <c r="N84" s="175">
        <f>H84/H$83*100</f>
        <v>2.7972027972027971</v>
      </c>
      <c r="W84" s="13"/>
      <c r="X84" s="9"/>
      <c r="Y84" s="9"/>
      <c r="AA84" s="9"/>
      <c r="AB84" s="9"/>
      <c r="AC84" s="9"/>
    </row>
    <row r="85" spans="1:33" ht="15" customHeight="1" x14ac:dyDescent="0.2">
      <c r="B85" s="349" t="s">
        <v>924</v>
      </c>
      <c r="C85" s="124"/>
      <c r="D85" s="124"/>
      <c r="E85" s="124"/>
      <c r="G85" s="41">
        <v>190</v>
      </c>
      <c r="H85" s="39">
        <v>40</v>
      </c>
      <c r="I85" s="103">
        <v>9.7837281153450064</v>
      </c>
      <c r="J85" s="218">
        <v>3.518029903254178</v>
      </c>
      <c r="K85" s="11"/>
      <c r="L85" s="11"/>
      <c r="M85" s="175">
        <f t="shared" ref="M85:N88" si="1">G85/G$83*100</f>
        <v>17.351598173515981</v>
      </c>
      <c r="N85" s="175">
        <f t="shared" si="1"/>
        <v>27.972027972027973</v>
      </c>
      <c r="W85" s="13"/>
      <c r="X85" s="9"/>
      <c r="Y85" s="9"/>
      <c r="AA85" s="9"/>
      <c r="AB85" s="9"/>
      <c r="AC85" s="9"/>
    </row>
    <row r="86" spans="1:33" ht="15" customHeight="1" x14ac:dyDescent="0.2">
      <c r="B86" s="349" t="s">
        <v>925</v>
      </c>
      <c r="C86" s="124"/>
      <c r="D86" s="124"/>
      <c r="E86" s="124"/>
      <c r="G86" s="41">
        <v>714</v>
      </c>
      <c r="H86" s="39">
        <v>74</v>
      </c>
      <c r="I86" s="103">
        <v>36.766220391349123</v>
      </c>
      <c r="J86" s="218">
        <v>6.508355321020229</v>
      </c>
      <c r="K86" s="11"/>
      <c r="L86" s="11"/>
      <c r="M86" s="175">
        <f t="shared" si="1"/>
        <v>65.205479452054789</v>
      </c>
      <c r="N86" s="175">
        <f t="shared" si="1"/>
        <v>51.748251748251747</v>
      </c>
      <c r="W86" s="13"/>
      <c r="X86" s="9"/>
      <c r="Y86" s="9"/>
      <c r="AA86" s="9"/>
      <c r="AB86" s="9"/>
      <c r="AC86" s="9"/>
    </row>
    <row r="87" spans="1:33" ht="15" customHeight="1" x14ac:dyDescent="0.2">
      <c r="B87" s="31" t="s">
        <v>374</v>
      </c>
      <c r="C87" s="124"/>
      <c r="D87" s="124"/>
      <c r="E87" s="124"/>
      <c r="G87" s="41">
        <v>109</v>
      </c>
      <c r="H87" s="39">
        <v>23</v>
      </c>
      <c r="I87" s="103">
        <v>5.6127703398558184</v>
      </c>
      <c r="J87" s="218">
        <v>2.0228671943711523</v>
      </c>
      <c r="K87" s="11"/>
      <c r="L87" s="11"/>
      <c r="M87" s="175">
        <f t="shared" si="1"/>
        <v>9.9543378995433791</v>
      </c>
      <c r="N87" s="175">
        <f t="shared" si="1"/>
        <v>16.083916083916083</v>
      </c>
      <c r="W87" s="13"/>
      <c r="X87" s="9"/>
      <c r="Y87" s="9"/>
      <c r="AA87" s="9"/>
      <c r="AB87" s="9"/>
      <c r="AC87" s="9"/>
    </row>
    <row r="88" spans="1:33" ht="15" customHeight="1" x14ac:dyDescent="0.2">
      <c r="B88" s="22" t="s">
        <v>416</v>
      </c>
      <c r="C88" s="125"/>
      <c r="D88" s="125"/>
      <c r="E88" s="125"/>
      <c r="F88" s="113"/>
      <c r="G88" s="47">
        <v>100</v>
      </c>
      <c r="H88" s="45">
        <v>18</v>
      </c>
      <c r="I88" s="115">
        <v>5.1493305870236874</v>
      </c>
      <c r="J88" s="584">
        <v>1.5831134564643801</v>
      </c>
      <c r="K88" s="11"/>
      <c r="L88" s="11"/>
      <c r="M88" s="175">
        <f t="shared" si="1"/>
        <v>9.1324200913241995</v>
      </c>
      <c r="N88" s="175">
        <f t="shared" si="1"/>
        <v>12.587412587412588</v>
      </c>
      <c r="W88" s="13"/>
      <c r="X88" s="9"/>
      <c r="Y88" s="9"/>
      <c r="AA88" s="9"/>
      <c r="AB88" s="9"/>
      <c r="AC88" s="9"/>
    </row>
    <row r="89" spans="1:33" ht="15" customHeight="1" x14ac:dyDescent="0.2">
      <c r="B89" s="104" t="s">
        <v>1</v>
      </c>
      <c r="C89" s="17"/>
      <c r="D89" s="17"/>
      <c r="E89" s="17"/>
      <c r="F89" s="17"/>
      <c r="G89" s="117">
        <v>2009</v>
      </c>
      <c r="H89" s="118">
        <v>1153</v>
      </c>
      <c r="I89" s="107" t="s">
        <v>555</v>
      </c>
      <c r="J89" s="585" t="s">
        <v>555</v>
      </c>
      <c r="K89" s="11"/>
      <c r="L89" s="11"/>
      <c r="M89" s="11"/>
      <c r="N89" s="84"/>
      <c r="W89" s="13"/>
      <c r="X89" s="9"/>
      <c r="Y89" s="9"/>
      <c r="AA89" s="9"/>
      <c r="AB89" s="9"/>
      <c r="AC89" s="9"/>
      <c r="AG89" s="57"/>
    </row>
    <row r="90" spans="1:33" ht="15" customHeight="1" x14ac:dyDescent="0.2">
      <c r="B90" s="13"/>
      <c r="C90" s="9"/>
      <c r="D90" s="9"/>
      <c r="F90" s="9"/>
      <c r="G90" s="9"/>
      <c r="H90" s="9"/>
      <c r="I90" s="9"/>
      <c r="V90" s="13"/>
      <c r="W90" s="9"/>
      <c r="X90" s="9"/>
      <c r="Z90" s="9"/>
      <c r="AA90" s="9"/>
      <c r="AB90" s="9"/>
      <c r="AC90" s="9"/>
    </row>
    <row r="91" spans="1:33" ht="15" customHeight="1" x14ac:dyDescent="0.2">
      <c r="A91" s="9" t="s">
        <v>888</v>
      </c>
      <c r="B91" s="13"/>
      <c r="C91" s="9"/>
      <c r="D91" s="9"/>
      <c r="F91" s="9"/>
      <c r="G91" s="9"/>
      <c r="H91" s="9"/>
      <c r="I91" s="9"/>
      <c r="V91" s="13"/>
      <c r="W91" s="9"/>
      <c r="X91" s="9"/>
      <c r="Z91" s="9"/>
      <c r="AA91" s="9"/>
      <c r="AB91" s="9"/>
      <c r="AC91" s="9"/>
    </row>
    <row r="92" spans="1:33" ht="15" customHeight="1" x14ac:dyDescent="0.2">
      <c r="A92" s="9" t="s">
        <v>422</v>
      </c>
      <c r="B92" s="13"/>
      <c r="C92" s="9"/>
      <c r="D92" s="9"/>
      <c r="F92" s="9"/>
      <c r="G92" s="9"/>
      <c r="H92" s="9"/>
      <c r="I92" s="9"/>
      <c r="V92" s="13"/>
      <c r="W92" s="9"/>
      <c r="X92" s="9"/>
      <c r="Z92" s="9"/>
      <c r="AA92" s="9"/>
      <c r="AB92" s="9"/>
      <c r="AC92" s="9"/>
    </row>
    <row r="93" spans="1:33" ht="13.75" customHeight="1" x14ac:dyDescent="0.2">
      <c r="B93" s="109"/>
      <c r="C93" s="110"/>
      <c r="D93" s="110"/>
      <c r="E93" s="110"/>
      <c r="F93" s="110"/>
      <c r="G93" s="91" t="s">
        <v>2</v>
      </c>
      <c r="H93" s="88"/>
      <c r="I93" s="120" t="s">
        <v>3</v>
      </c>
      <c r="J93" s="94"/>
      <c r="W93" s="13"/>
      <c r="X93" s="9"/>
      <c r="Y93" s="9"/>
      <c r="AA93" s="9"/>
      <c r="AB93" s="9"/>
      <c r="AC93" s="9"/>
    </row>
    <row r="94" spans="1:33" ht="28.5" x14ac:dyDescent="0.2">
      <c r="B94" s="111"/>
      <c r="G94" s="24" t="s">
        <v>318</v>
      </c>
      <c r="H94" s="25" t="s">
        <v>319</v>
      </c>
      <c r="I94" s="30" t="s">
        <v>318</v>
      </c>
      <c r="J94" s="24" t="s">
        <v>319</v>
      </c>
      <c r="N94" s="121"/>
      <c r="W94" s="13"/>
      <c r="X94" s="9"/>
      <c r="Y94" s="9"/>
      <c r="AA94" s="9"/>
      <c r="AB94" s="9"/>
      <c r="AC94" s="9"/>
      <c r="AG94" s="121"/>
    </row>
    <row r="95" spans="1:33" ht="12" customHeight="1" x14ac:dyDescent="0.2">
      <c r="B95" s="22"/>
      <c r="C95" s="113"/>
      <c r="D95" s="113"/>
      <c r="E95" s="113"/>
      <c r="F95" s="113"/>
      <c r="G95" s="101"/>
      <c r="H95" s="122"/>
      <c r="I95" s="100">
        <v>953</v>
      </c>
      <c r="J95" s="101">
        <v>122</v>
      </c>
      <c r="M95" s="121"/>
      <c r="W95" s="13"/>
      <c r="X95" s="9"/>
      <c r="Y95" s="9"/>
      <c r="AA95" s="9"/>
      <c r="AB95" s="9"/>
      <c r="AC95" s="9"/>
      <c r="AF95" s="121"/>
    </row>
    <row r="96" spans="1:33" ht="15" customHeight="1" x14ac:dyDescent="0.2">
      <c r="B96" s="14" t="s">
        <v>926</v>
      </c>
      <c r="C96" s="110"/>
      <c r="D96" s="110"/>
      <c r="E96" s="110"/>
      <c r="F96" s="123"/>
      <c r="G96" s="34">
        <v>936</v>
      </c>
      <c r="H96" s="32">
        <v>117</v>
      </c>
      <c r="I96" s="102">
        <v>98.216159496327379</v>
      </c>
      <c r="J96" s="37">
        <v>95.901639344262293</v>
      </c>
      <c r="W96" s="13"/>
      <c r="X96" s="9"/>
      <c r="Y96" s="9"/>
      <c r="AA96" s="9"/>
      <c r="AB96" s="9"/>
      <c r="AC96" s="9"/>
    </row>
    <row r="97" spans="1:33" ht="15" customHeight="1" x14ac:dyDescent="0.2">
      <c r="B97" s="31" t="s">
        <v>927</v>
      </c>
      <c r="C97" s="126"/>
      <c r="D97" s="124"/>
      <c r="E97" s="124"/>
      <c r="G97" s="41">
        <v>0</v>
      </c>
      <c r="H97" s="39">
        <v>1</v>
      </c>
      <c r="I97" s="351">
        <v>0</v>
      </c>
      <c r="J97" s="44">
        <v>0.81967213114754101</v>
      </c>
      <c r="W97" s="13"/>
      <c r="X97" s="9"/>
      <c r="Y97" s="9"/>
      <c r="AA97" s="9"/>
      <c r="AB97" s="9"/>
      <c r="AC97" s="9"/>
    </row>
    <row r="98" spans="1:33" ht="15" customHeight="1" x14ac:dyDescent="0.2">
      <c r="B98" s="22" t="s">
        <v>416</v>
      </c>
      <c r="C98" s="113"/>
      <c r="F98" s="127"/>
      <c r="G98" s="128">
        <v>17</v>
      </c>
      <c r="H98" s="129">
        <v>4</v>
      </c>
      <c r="I98" s="130">
        <v>1.7838405036726128</v>
      </c>
      <c r="J98" s="131">
        <v>3.278688524590164</v>
      </c>
      <c r="W98" s="13"/>
      <c r="X98" s="9"/>
      <c r="Y98" s="9"/>
      <c r="AA98" s="9"/>
      <c r="AB98" s="9"/>
      <c r="AC98" s="9"/>
    </row>
    <row r="99" spans="1:33" ht="15" customHeight="1" x14ac:dyDescent="0.2">
      <c r="B99" s="104" t="s">
        <v>1</v>
      </c>
      <c r="C99" s="17"/>
      <c r="D99" s="17"/>
      <c r="E99" s="17"/>
      <c r="F99" s="17"/>
      <c r="G99" s="117">
        <v>953</v>
      </c>
      <c r="H99" s="118">
        <v>122</v>
      </c>
      <c r="I99" s="107">
        <v>99.999999999999986</v>
      </c>
      <c r="J99" s="108">
        <v>100</v>
      </c>
      <c r="N99" s="57"/>
      <c r="W99" s="13"/>
      <c r="X99" s="9"/>
      <c r="Y99" s="9"/>
      <c r="AA99" s="9"/>
      <c r="AB99" s="9"/>
      <c r="AC99" s="9"/>
      <c r="AG99" s="57"/>
    </row>
    <row r="100" spans="1:33" ht="15" customHeight="1" x14ac:dyDescent="0.2">
      <c r="B100" s="13"/>
      <c r="C100" s="9"/>
      <c r="D100" s="9"/>
      <c r="F100" s="9"/>
      <c r="G100" s="9"/>
      <c r="H100" s="9"/>
      <c r="I100" s="9"/>
      <c r="V100" s="13"/>
      <c r="W100" s="9"/>
      <c r="X100" s="9"/>
      <c r="Z100" s="9"/>
      <c r="AA100" s="9"/>
      <c r="AB100" s="9"/>
      <c r="AC100" s="9"/>
    </row>
    <row r="101" spans="1:33" ht="15" customHeight="1" x14ac:dyDescent="0.2">
      <c r="A101" s="9" t="s">
        <v>730</v>
      </c>
      <c r="B101" s="13"/>
      <c r="K101" s="11"/>
      <c r="M101" s="11"/>
      <c r="V101" s="13"/>
      <c r="AF101" s="11"/>
    </row>
    <row r="102" spans="1:33" ht="13.75" customHeight="1" x14ac:dyDescent="0.2">
      <c r="B102" s="109"/>
      <c r="C102" s="110"/>
      <c r="D102" s="110"/>
      <c r="E102" s="110"/>
      <c r="F102" s="86"/>
      <c r="G102" s="87"/>
      <c r="H102" s="88" t="s">
        <v>2</v>
      </c>
      <c r="I102" s="88"/>
      <c r="J102" s="87"/>
      <c r="K102" s="87"/>
      <c r="L102" s="89"/>
      <c r="M102" s="87"/>
      <c r="N102" s="88" t="s">
        <v>3</v>
      </c>
      <c r="O102" s="88"/>
      <c r="P102" s="87"/>
      <c r="Q102" s="90"/>
      <c r="V102" s="109"/>
      <c r="W102" s="110"/>
      <c r="X102" s="110"/>
      <c r="Y102" s="110"/>
      <c r="Z102" s="91"/>
      <c r="AA102" s="92" t="s">
        <v>2</v>
      </c>
      <c r="AB102" s="88"/>
      <c r="AC102" s="93"/>
      <c r="AD102" s="92" t="s">
        <v>3</v>
      </c>
      <c r="AE102" s="94"/>
    </row>
    <row r="103" spans="1:33" ht="22.75" customHeight="1" x14ac:dyDescent="0.2">
      <c r="B103" s="31"/>
      <c r="E103" s="95"/>
      <c r="F103" s="24" t="s">
        <v>398</v>
      </c>
      <c r="G103" s="24" t="s">
        <v>182</v>
      </c>
      <c r="H103" s="24" t="s">
        <v>183</v>
      </c>
      <c r="I103" s="24" t="s">
        <v>399</v>
      </c>
      <c r="J103" s="25" t="s">
        <v>185</v>
      </c>
      <c r="K103" s="24" t="s">
        <v>718</v>
      </c>
      <c r="L103" s="30" t="s">
        <v>398</v>
      </c>
      <c r="M103" s="24" t="s">
        <v>182</v>
      </c>
      <c r="N103" s="24" t="s">
        <v>183</v>
      </c>
      <c r="O103" s="24" t="s">
        <v>399</v>
      </c>
      <c r="P103" s="24" t="s">
        <v>185</v>
      </c>
      <c r="Q103" s="24" t="s">
        <v>718</v>
      </c>
      <c r="V103" s="31"/>
      <c r="Y103" s="95"/>
      <c r="Z103" s="24" t="s">
        <v>620</v>
      </c>
      <c r="AA103" s="24" t="s">
        <v>183</v>
      </c>
      <c r="AB103" s="25" t="s">
        <v>185</v>
      </c>
      <c r="AC103" s="96" t="s">
        <v>620</v>
      </c>
      <c r="AD103" s="24" t="s">
        <v>921</v>
      </c>
      <c r="AE103" s="24" t="s">
        <v>922</v>
      </c>
    </row>
    <row r="104" spans="1:33" ht="12" customHeight="1" x14ac:dyDescent="0.2">
      <c r="B104" s="22"/>
      <c r="C104" s="113"/>
      <c r="D104" s="113"/>
      <c r="E104" s="97"/>
      <c r="F104" s="98"/>
      <c r="G104" s="98"/>
      <c r="H104" s="98"/>
      <c r="I104" s="98"/>
      <c r="J104" s="99"/>
      <c r="K104" s="98"/>
      <c r="L104" s="100">
        <v>1942</v>
      </c>
      <c r="M104" s="101">
        <v>1095</v>
      </c>
      <c r="N104" s="101">
        <v>847</v>
      </c>
      <c r="O104" s="101">
        <v>1137</v>
      </c>
      <c r="P104" s="101">
        <v>994</v>
      </c>
      <c r="Q104" s="101">
        <v>1238</v>
      </c>
      <c r="V104" s="22"/>
      <c r="W104" s="113"/>
      <c r="X104" s="113"/>
      <c r="Y104" s="97"/>
      <c r="Z104" s="98"/>
      <c r="AA104" s="98"/>
      <c r="AB104" s="99"/>
      <c r="AC104" s="100">
        <v>1238</v>
      </c>
      <c r="AD104" s="101">
        <v>847</v>
      </c>
      <c r="AE104" s="101">
        <v>994</v>
      </c>
    </row>
    <row r="105" spans="1:33" ht="15" customHeight="1" x14ac:dyDescent="0.2">
      <c r="B105" s="31" t="s">
        <v>219</v>
      </c>
      <c r="F105" s="34">
        <v>102</v>
      </c>
      <c r="G105" s="34">
        <v>2</v>
      </c>
      <c r="H105" s="34">
        <v>100</v>
      </c>
      <c r="I105" s="34">
        <v>36</v>
      </c>
      <c r="J105" s="32">
        <v>35</v>
      </c>
      <c r="K105" s="34">
        <v>3</v>
      </c>
      <c r="L105" s="102">
        <v>5.2523171987641604</v>
      </c>
      <c r="M105" s="132">
        <v>0.18264840182648401</v>
      </c>
      <c r="N105" s="37">
        <v>11.80637544273908</v>
      </c>
      <c r="O105" s="37">
        <v>3.1662269129287601</v>
      </c>
      <c r="P105" s="37">
        <v>3.5211267605633805</v>
      </c>
      <c r="Q105" s="37">
        <v>0.24232633279483037</v>
      </c>
      <c r="V105" s="31" t="s">
        <v>219</v>
      </c>
      <c r="Z105" s="34">
        <v>3</v>
      </c>
      <c r="AA105" s="34">
        <v>100</v>
      </c>
      <c r="AB105" s="32">
        <v>35</v>
      </c>
      <c r="AC105" s="102">
        <v>0.24232633279483037</v>
      </c>
      <c r="AD105" s="37">
        <v>11.80637544273908</v>
      </c>
      <c r="AE105" s="37">
        <v>3.5211267605633805</v>
      </c>
    </row>
    <row r="106" spans="1:33" ht="15" customHeight="1" x14ac:dyDescent="0.2">
      <c r="B106" s="31" t="s">
        <v>326</v>
      </c>
      <c r="F106" s="41">
        <v>253</v>
      </c>
      <c r="G106" s="41">
        <v>28</v>
      </c>
      <c r="H106" s="41">
        <v>225</v>
      </c>
      <c r="I106" s="41">
        <v>173</v>
      </c>
      <c r="J106" s="39">
        <v>167</v>
      </c>
      <c r="K106" s="41">
        <v>34</v>
      </c>
      <c r="L106" s="103">
        <v>13.027806385169926</v>
      </c>
      <c r="M106" s="114">
        <v>2.5570776255707766</v>
      </c>
      <c r="N106" s="44">
        <v>26.564344746162927</v>
      </c>
      <c r="O106" s="44">
        <v>15.215479331574318</v>
      </c>
      <c r="P106" s="44">
        <v>16.800804828973842</v>
      </c>
      <c r="Q106" s="44">
        <v>2.7463651050080773</v>
      </c>
      <c r="V106" s="31" t="s">
        <v>326</v>
      </c>
      <c r="Z106" s="41">
        <v>34</v>
      </c>
      <c r="AA106" s="41">
        <v>225</v>
      </c>
      <c r="AB106" s="39">
        <v>167</v>
      </c>
      <c r="AC106" s="103">
        <v>2.7463651050080773</v>
      </c>
      <c r="AD106" s="44">
        <v>26.564344746162927</v>
      </c>
      <c r="AE106" s="44">
        <v>16.800804828973842</v>
      </c>
    </row>
    <row r="107" spans="1:33" ht="15" customHeight="1" x14ac:dyDescent="0.2">
      <c r="B107" s="31" t="s">
        <v>327</v>
      </c>
      <c r="F107" s="41">
        <v>319</v>
      </c>
      <c r="G107" s="41">
        <v>109</v>
      </c>
      <c r="H107" s="41">
        <v>210</v>
      </c>
      <c r="I107" s="41">
        <v>269</v>
      </c>
      <c r="J107" s="39">
        <v>259</v>
      </c>
      <c r="K107" s="41">
        <v>119</v>
      </c>
      <c r="L107" s="103">
        <v>16.426364572605561</v>
      </c>
      <c r="M107" s="114">
        <v>9.9543378995433791</v>
      </c>
      <c r="N107" s="44">
        <v>24.793388429752067</v>
      </c>
      <c r="O107" s="44">
        <v>23.658751099384347</v>
      </c>
      <c r="P107" s="44">
        <v>26.056338028169012</v>
      </c>
      <c r="Q107" s="44">
        <v>9.6122778675282703</v>
      </c>
      <c r="V107" s="31" t="s">
        <v>327</v>
      </c>
      <c r="Z107" s="41">
        <v>119</v>
      </c>
      <c r="AA107" s="41">
        <v>210</v>
      </c>
      <c r="AB107" s="39">
        <v>259</v>
      </c>
      <c r="AC107" s="103">
        <v>9.6122778675282703</v>
      </c>
      <c r="AD107" s="44">
        <v>24.793388429752067</v>
      </c>
      <c r="AE107" s="44">
        <v>26.056338028169012</v>
      </c>
    </row>
    <row r="108" spans="1:33" ht="15" customHeight="1" x14ac:dyDescent="0.2">
      <c r="B108" s="31" t="s">
        <v>328</v>
      </c>
      <c r="F108" s="41">
        <v>260</v>
      </c>
      <c r="G108" s="41">
        <v>130</v>
      </c>
      <c r="H108" s="41">
        <v>130</v>
      </c>
      <c r="I108" s="41">
        <v>215</v>
      </c>
      <c r="J108" s="39">
        <v>190</v>
      </c>
      <c r="K108" s="41">
        <v>155</v>
      </c>
      <c r="L108" s="103">
        <v>13.388259526261587</v>
      </c>
      <c r="M108" s="114">
        <v>11.87214611872146</v>
      </c>
      <c r="N108" s="44">
        <v>15.348288075560804</v>
      </c>
      <c r="O108" s="44">
        <v>18.909410729991205</v>
      </c>
      <c r="P108" s="44">
        <v>19.114688128772634</v>
      </c>
      <c r="Q108" s="44">
        <v>12.520193861066236</v>
      </c>
      <c r="V108" s="31" t="s">
        <v>328</v>
      </c>
      <c r="Z108" s="41">
        <v>155</v>
      </c>
      <c r="AA108" s="41">
        <v>130</v>
      </c>
      <c r="AB108" s="39">
        <v>190</v>
      </c>
      <c r="AC108" s="103">
        <v>12.520193861066236</v>
      </c>
      <c r="AD108" s="44">
        <v>15.348288075560804</v>
      </c>
      <c r="AE108" s="44">
        <v>19.114688128772634</v>
      </c>
    </row>
    <row r="109" spans="1:33" ht="15" customHeight="1" x14ac:dyDescent="0.2">
      <c r="B109" s="31" t="s">
        <v>329</v>
      </c>
      <c r="F109" s="41">
        <v>245</v>
      </c>
      <c r="G109" s="41">
        <v>182</v>
      </c>
      <c r="H109" s="41">
        <v>63</v>
      </c>
      <c r="I109" s="41">
        <v>138</v>
      </c>
      <c r="J109" s="39">
        <v>114</v>
      </c>
      <c r="K109" s="41">
        <v>206</v>
      </c>
      <c r="L109" s="103">
        <v>12.615859938208033</v>
      </c>
      <c r="M109" s="114">
        <v>16.621004566210047</v>
      </c>
      <c r="N109" s="44">
        <v>7.4380165289256199</v>
      </c>
      <c r="O109" s="44">
        <v>12.137203166226913</v>
      </c>
      <c r="P109" s="44">
        <v>11.468812877263582</v>
      </c>
      <c r="Q109" s="44">
        <v>16.639741518578351</v>
      </c>
      <c r="V109" s="31" t="s">
        <v>329</v>
      </c>
      <c r="Z109" s="41">
        <v>206</v>
      </c>
      <c r="AA109" s="41">
        <v>63</v>
      </c>
      <c r="AB109" s="39">
        <v>114</v>
      </c>
      <c r="AC109" s="103">
        <v>16.639741518578351</v>
      </c>
      <c r="AD109" s="44">
        <v>7.4380165289256199</v>
      </c>
      <c r="AE109" s="44">
        <v>11.468812877263582</v>
      </c>
    </row>
    <row r="110" spans="1:33" ht="15" customHeight="1" x14ac:dyDescent="0.2">
      <c r="B110" s="31" t="s">
        <v>330</v>
      </c>
      <c r="F110" s="41">
        <v>297</v>
      </c>
      <c r="G110" s="41">
        <v>258</v>
      </c>
      <c r="H110" s="41">
        <v>39</v>
      </c>
      <c r="I110" s="41">
        <v>123</v>
      </c>
      <c r="J110" s="39">
        <v>102</v>
      </c>
      <c r="K110" s="41">
        <v>279</v>
      </c>
      <c r="L110" s="103">
        <v>15.293511843460351</v>
      </c>
      <c r="M110" s="114">
        <v>23.56164383561644</v>
      </c>
      <c r="N110" s="44">
        <v>4.6044864226682405</v>
      </c>
      <c r="O110" s="44">
        <v>10.817941952506596</v>
      </c>
      <c r="P110" s="44">
        <v>10.261569416498995</v>
      </c>
      <c r="Q110" s="44">
        <v>22.536348949919223</v>
      </c>
      <c r="V110" s="31" t="s">
        <v>330</v>
      </c>
      <c r="Z110" s="41">
        <v>279</v>
      </c>
      <c r="AA110" s="41">
        <v>39</v>
      </c>
      <c r="AB110" s="39">
        <v>102</v>
      </c>
      <c r="AC110" s="103">
        <v>22.536348949919223</v>
      </c>
      <c r="AD110" s="44">
        <v>4.6044864226682405</v>
      </c>
      <c r="AE110" s="44">
        <v>10.261569416498995</v>
      </c>
    </row>
    <row r="111" spans="1:33" ht="15" customHeight="1" x14ac:dyDescent="0.2">
      <c r="B111" s="31" t="s">
        <v>331</v>
      </c>
      <c r="F111" s="41">
        <v>295</v>
      </c>
      <c r="G111" s="41">
        <v>249</v>
      </c>
      <c r="H111" s="41">
        <v>46</v>
      </c>
      <c r="I111" s="41">
        <v>116</v>
      </c>
      <c r="J111" s="39">
        <v>83</v>
      </c>
      <c r="K111" s="41">
        <v>282</v>
      </c>
      <c r="L111" s="103">
        <v>15.190525231719876</v>
      </c>
      <c r="M111" s="114">
        <v>22.739726027397261</v>
      </c>
      <c r="N111" s="44">
        <v>5.4309327036599759</v>
      </c>
      <c r="O111" s="44">
        <v>10.202286719437115</v>
      </c>
      <c r="P111" s="44">
        <v>8.3501006036217316</v>
      </c>
      <c r="Q111" s="44">
        <v>22.778675282714055</v>
      </c>
      <c r="V111" s="31" t="s">
        <v>331</v>
      </c>
      <c r="Z111" s="41">
        <v>282</v>
      </c>
      <c r="AA111" s="41">
        <v>46</v>
      </c>
      <c r="AB111" s="39">
        <v>83</v>
      </c>
      <c r="AC111" s="103">
        <v>22.778675282714055</v>
      </c>
      <c r="AD111" s="44">
        <v>5.4309327036599759</v>
      </c>
      <c r="AE111" s="44">
        <v>8.3501006036217316</v>
      </c>
    </row>
    <row r="112" spans="1:33" ht="15" customHeight="1" x14ac:dyDescent="0.2">
      <c r="B112" s="31" t="s">
        <v>332</v>
      </c>
      <c r="F112" s="41">
        <v>92</v>
      </c>
      <c r="G112" s="41">
        <v>75</v>
      </c>
      <c r="H112" s="41">
        <v>17</v>
      </c>
      <c r="I112" s="41">
        <v>37</v>
      </c>
      <c r="J112" s="39">
        <v>26</v>
      </c>
      <c r="K112" s="41">
        <v>86</v>
      </c>
      <c r="L112" s="103">
        <v>4.737384140061792</v>
      </c>
      <c r="M112" s="114">
        <v>6.8493150684931505</v>
      </c>
      <c r="N112" s="44">
        <v>2.0070838252656436</v>
      </c>
      <c r="O112" s="44">
        <v>3.2541776605101145</v>
      </c>
      <c r="P112" s="44">
        <v>2.6156941649899399</v>
      </c>
      <c r="Q112" s="44">
        <v>6.9466882067851374</v>
      </c>
      <c r="V112" s="31" t="s">
        <v>332</v>
      </c>
      <c r="Z112" s="41">
        <v>86</v>
      </c>
      <c r="AA112" s="41">
        <v>17</v>
      </c>
      <c r="AB112" s="39">
        <v>26</v>
      </c>
      <c r="AC112" s="103">
        <v>6.9466882067851374</v>
      </c>
      <c r="AD112" s="44">
        <v>2.0070838252656436</v>
      </c>
      <c r="AE112" s="44">
        <v>2.6156941649899399</v>
      </c>
    </row>
    <row r="113" spans="1:32" ht="15" customHeight="1" x14ac:dyDescent="0.2">
      <c r="B113" s="31" t="s">
        <v>220</v>
      </c>
      <c r="F113" s="41">
        <v>62</v>
      </c>
      <c r="G113" s="41">
        <v>55</v>
      </c>
      <c r="H113" s="41">
        <v>7</v>
      </c>
      <c r="I113" s="41">
        <v>22</v>
      </c>
      <c r="J113" s="39">
        <v>11</v>
      </c>
      <c r="K113" s="41">
        <v>66</v>
      </c>
      <c r="L113" s="103">
        <v>3.1925849639546859</v>
      </c>
      <c r="M113" s="114">
        <v>5.0228310502283104</v>
      </c>
      <c r="N113" s="44">
        <v>0.82644628099173556</v>
      </c>
      <c r="O113" s="44">
        <v>1.9349164467897977</v>
      </c>
      <c r="P113" s="44">
        <v>1.1066398390342052</v>
      </c>
      <c r="Q113" s="44">
        <v>5.3311793214862675</v>
      </c>
      <c r="V113" s="31" t="s">
        <v>220</v>
      </c>
      <c r="Z113" s="41">
        <v>66</v>
      </c>
      <c r="AA113" s="41">
        <v>7</v>
      </c>
      <c r="AB113" s="39">
        <v>11</v>
      </c>
      <c r="AC113" s="103">
        <v>5.3311793214862675</v>
      </c>
      <c r="AD113" s="44">
        <v>0.82644628099173556</v>
      </c>
      <c r="AE113" s="44">
        <v>1.1066398390342052</v>
      </c>
    </row>
    <row r="114" spans="1:32" ht="15" customHeight="1" x14ac:dyDescent="0.2">
      <c r="B114" s="22" t="s">
        <v>0</v>
      </c>
      <c r="C114" s="113"/>
      <c r="D114" s="113"/>
      <c r="E114" s="113"/>
      <c r="F114" s="47">
        <v>17</v>
      </c>
      <c r="G114" s="47">
        <v>7</v>
      </c>
      <c r="H114" s="47">
        <v>10</v>
      </c>
      <c r="I114" s="47">
        <v>8</v>
      </c>
      <c r="J114" s="45">
        <v>7</v>
      </c>
      <c r="K114" s="47">
        <v>8</v>
      </c>
      <c r="L114" s="115">
        <v>0.87538619979402688</v>
      </c>
      <c r="M114" s="116">
        <v>0.63926940639269414</v>
      </c>
      <c r="N114" s="50">
        <v>1.1806375442739079</v>
      </c>
      <c r="O114" s="50">
        <v>0.70360598065083557</v>
      </c>
      <c r="P114" s="50">
        <v>0.70422535211267612</v>
      </c>
      <c r="Q114" s="50">
        <v>0.64620355411954766</v>
      </c>
      <c r="V114" s="22" t="s">
        <v>141</v>
      </c>
      <c r="W114" s="113"/>
      <c r="X114" s="113"/>
      <c r="Y114" s="113"/>
      <c r="Z114" s="47">
        <v>8</v>
      </c>
      <c r="AA114" s="47">
        <v>10</v>
      </c>
      <c r="AB114" s="45">
        <v>7</v>
      </c>
      <c r="AC114" s="115">
        <v>0.64620355411954766</v>
      </c>
      <c r="AD114" s="50">
        <v>1.1806375442739079</v>
      </c>
      <c r="AE114" s="50">
        <v>0.70422535211267612</v>
      </c>
    </row>
    <row r="115" spans="1:32" ht="15" customHeight="1" x14ac:dyDescent="0.2">
      <c r="B115" s="104" t="s">
        <v>1</v>
      </c>
      <c r="C115" s="17"/>
      <c r="D115" s="17"/>
      <c r="E115" s="21"/>
      <c r="F115" s="105">
        <v>1942</v>
      </c>
      <c r="G115" s="105">
        <v>1095</v>
      </c>
      <c r="H115" s="105">
        <v>847</v>
      </c>
      <c r="I115" s="105">
        <v>1137</v>
      </c>
      <c r="J115" s="106">
        <v>994</v>
      </c>
      <c r="K115" s="105">
        <v>1238</v>
      </c>
      <c r="L115" s="107">
        <v>100</v>
      </c>
      <c r="M115" s="133">
        <v>100</v>
      </c>
      <c r="N115" s="108">
        <v>99.999999999999986</v>
      </c>
      <c r="O115" s="108">
        <v>100</v>
      </c>
      <c r="P115" s="108">
        <v>100.00000000000001</v>
      </c>
      <c r="Q115" s="108">
        <v>100</v>
      </c>
      <c r="V115" s="104" t="s">
        <v>1</v>
      </c>
      <c r="W115" s="17"/>
      <c r="X115" s="17"/>
      <c r="Y115" s="21"/>
      <c r="Z115" s="105">
        <v>1238</v>
      </c>
      <c r="AA115" s="105">
        <v>847</v>
      </c>
      <c r="AB115" s="106">
        <v>994</v>
      </c>
      <c r="AC115" s="107">
        <v>100</v>
      </c>
      <c r="AD115" s="108">
        <v>99.999999999999986</v>
      </c>
      <c r="AE115" s="108">
        <v>100.00000000000001</v>
      </c>
    </row>
    <row r="116" spans="1:32" ht="15" customHeight="1" x14ac:dyDescent="0.2">
      <c r="B116" s="104" t="s">
        <v>221</v>
      </c>
      <c r="C116" s="17"/>
      <c r="D116" s="17"/>
      <c r="E116" s="21"/>
      <c r="F116" s="134">
        <v>43.371948051948053</v>
      </c>
      <c r="G116" s="134">
        <v>55.155330882352942</v>
      </c>
      <c r="H116" s="134">
        <v>28.054958183990443</v>
      </c>
      <c r="I116" s="134">
        <v>37.850310008857399</v>
      </c>
      <c r="J116" s="134">
        <v>35.360688956433634</v>
      </c>
      <c r="K116" s="134">
        <v>55.155284552845529</v>
      </c>
      <c r="V116" s="104" t="s">
        <v>221</v>
      </c>
      <c r="W116" s="17"/>
      <c r="X116" s="17"/>
      <c r="Y116" s="21"/>
      <c r="Z116" s="352">
        <v>55.155284552845529</v>
      </c>
      <c r="AA116" s="352">
        <v>28.054958183990443</v>
      </c>
      <c r="AB116" s="352">
        <v>35.360688956433634</v>
      </c>
      <c r="AC116" s="9"/>
    </row>
    <row r="117" spans="1:32" ht="15" customHeight="1" x14ac:dyDescent="0.2">
      <c r="B117" s="104" t="s">
        <v>222</v>
      </c>
      <c r="C117" s="17"/>
      <c r="D117" s="17"/>
      <c r="E117" s="21"/>
      <c r="F117" s="135">
        <v>279</v>
      </c>
      <c r="G117" s="135">
        <v>279</v>
      </c>
      <c r="H117" s="135">
        <v>207</v>
      </c>
      <c r="I117" s="135">
        <v>205</v>
      </c>
      <c r="J117" s="135">
        <v>181</v>
      </c>
      <c r="K117" s="135">
        <v>279</v>
      </c>
      <c r="V117" s="104" t="s">
        <v>222</v>
      </c>
      <c r="W117" s="17"/>
      <c r="X117" s="17"/>
      <c r="Y117" s="21"/>
      <c r="Z117" s="135">
        <v>279</v>
      </c>
      <c r="AA117" s="135">
        <v>207</v>
      </c>
      <c r="AB117" s="135">
        <v>181</v>
      </c>
      <c r="AC117" s="9"/>
    </row>
    <row r="118" spans="1:32" ht="15" customHeight="1" x14ac:dyDescent="0.2">
      <c r="B118" s="104" t="s">
        <v>223</v>
      </c>
      <c r="C118" s="17"/>
      <c r="D118" s="17"/>
      <c r="E118" s="21"/>
      <c r="F118" s="135">
        <v>2</v>
      </c>
      <c r="G118" s="135">
        <v>9</v>
      </c>
      <c r="H118" s="135">
        <v>2</v>
      </c>
      <c r="I118" s="135">
        <v>2</v>
      </c>
      <c r="J118" s="135">
        <v>2</v>
      </c>
      <c r="K118" s="135">
        <v>4</v>
      </c>
      <c r="V118" s="104" t="s">
        <v>223</v>
      </c>
      <c r="W118" s="17"/>
      <c r="X118" s="17"/>
      <c r="Y118" s="21"/>
      <c r="Z118" s="135">
        <v>4</v>
      </c>
      <c r="AA118" s="135">
        <v>2</v>
      </c>
      <c r="AB118" s="135">
        <v>2</v>
      </c>
      <c r="AC118" s="9"/>
    </row>
    <row r="119" spans="1:32" ht="15" customHeight="1" x14ac:dyDescent="0.2">
      <c r="B119" s="77"/>
      <c r="C119" s="65"/>
      <c r="D119" s="65"/>
      <c r="E119" s="65"/>
      <c r="F119" s="136"/>
      <c r="G119" s="137"/>
      <c r="H119" s="137"/>
      <c r="I119" s="136"/>
      <c r="J119" s="137"/>
      <c r="K119" s="136"/>
      <c r="L119" s="137"/>
      <c r="M119" s="136"/>
      <c r="N119" s="137"/>
      <c r="O119" s="137"/>
      <c r="P119" s="136"/>
      <c r="Q119" s="136"/>
      <c r="R119" s="137"/>
      <c r="S119" s="137"/>
      <c r="T119" s="137"/>
      <c r="V119" s="77"/>
      <c r="W119" s="65"/>
      <c r="X119" s="65"/>
      <c r="Y119" s="65"/>
      <c r="Z119" s="136"/>
      <c r="AA119" s="137"/>
      <c r="AB119" s="137"/>
      <c r="AC119" s="137"/>
      <c r="AD119" s="137"/>
      <c r="AE119" s="136"/>
      <c r="AF119" s="137"/>
    </row>
    <row r="120" spans="1:32" ht="15" customHeight="1" x14ac:dyDescent="0.2">
      <c r="A120" s="9" t="s">
        <v>731</v>
      </c>
      <c r="B120" s="13"/>
      <c r="K120" s="11"/>
      <c r="M120" s="11"/>
      <c r="V120" s="13"/>
      <c r="AB120" s="9"/>
      <c r="AC120" s="9"/>
    </row>
    <row r="121" spans="1:32" ht="13.75" customHeight="1" x14ac:dyDescent="0.2">
      <c r="B121" s="109"/>
      <c r="C121" s="110"/>
      <c r="D121" s="110"/>
      <c r="E121" s="110"/>
      <c r="F121" s="86"/>
      <c r="G121" s="87"/>
      <c r="H121" s="88" t="s">
        <v>2</v>
      </c>
      <c r="I121" s="88"/>
      <c r="J121" s="87"/>
      <c r="K121" s="87"/>
      <c r="L121" s="89"/>
      <c r="M121" s="87"/>
      <c r="N121" s="88" t="s">
        <v>3</v>
      </c>
      <c r="O121" s="88"/>
      <c r="P121" s="87"/>
      <c r="Q121" s="90"/>
      <c r="V121" s="109"/>
      <c r="W121" s="110"/>
      <c r="X121" s="110"/>
      <c r="Y121" s="110"/>
      <c r="Z121" s="91"/>
      <c r="AA121" s="92" t="s">
        <v>2</v>
      </c>
      <c r="AB121" s="88"/>
      <c r="AC121" s="93"/>
      <c r="AD121" s="92" t="s">
        <v>3</v>
      </c>
      <c r="AE121" s="94"/>
    </row>
    <row r="122" spans="1:32" ht="22.75" customHeight="1" x14ac:dyDescent="0.2">
      <c r="B122" s="31"/>
      <c r="E122" s="95"/>
      <c r="F122" s="24" t="s">
        <v>398</v>
      </c>
      <c r="G122" s="24" t="s">
        <v>182</v>
      </c>
      <c r="H122" s="24" t="s">
        <v>183</v>
      </c>
      <c r="I122" s="24" t="s">
        <v>399</v>
      </c>
      <c r="J122" s="25" t="s">
        <v>185</v>
      </c>
      <c r="K122" s="24" t="s">
        <v>718</v>
      </c>
      <c r="L122" s="30" t="s">
        <v>398</v>
      </c>
      <c r="M122" s="24" t="s">
        <v>182</v>
      </c>
      <c r="N122" s="24" t="s">
        <v>183</v>
      </c>
      <c r="O122" s="24" t="s">
        <v>399</v>
      </c>
      <c r="P122" s="24" t="s">
        <v>185</v>
      </c>
      <c r="Q122" s="24" t="s">
        <v>718</v>
      </c>
      <c r="V122" s="31"/>
      <c r="Y122" s="95"/>
      <c r="Z122" s="24" t="s">
        <v>620</v>
      </c>
      <c r="AA122" s="24" t="s">
        <v>183</v>
      </c>
      <c r="AB122" s="25" t="s">
        <v>185</v>
      </c>
      <c r="AC122" s="96" t="s">
        <v>620</v>
      </c>
      <c r="AD122" s="24" t="s">
        <v>921</v>
      </c>
      <c r="AE122" s="24" t="s">
        <v>922</v>
      </c>
    </row>
    <row r="123" spans="1:32" ht="12" customHeight="1" x14ac:dyDescent="0.2">
      <c r="B123" s="22"/>
      <c r="C123" s="113"/>
      <c r="D123" s="113"/>
      <c r="E123" s="97"/>
      <c r="F123" s="98"/>
      <c r="G123" s="98"/>
      <c r="H123" s="98"/>
      <c r="I123" s="98"/>
      <c r="J123" s="99"/>
      <c r="K123" s="98"/>
      <c r="L123" s="100">
        <v>1942</v>
      </c>
      <c r="M123" s="101">
        <v>1095</v>
      </c>
      <c r="N123" s="101">
        <v>847</v>
      </c>
      <c r="O123" s="101">
        <v>1137</v>
      </c>
      <c r="P123" s="101">
        <v>994</v>
      </c>
      <c r="Q123" s="101">
        <v>1238</v>
      </c>
      <c r="V123" s="22"/>
      <c r="W123" s="113"/>
      <c r="X123" s="113"/>
      <c r="Y123" s="97"/>
      <c r="Z123" s="98"/>
      <c r="AA123" s="98"/>
      <c r="AB123" s="99"/>
      <c r="AC123" s="100">
        <v>1238</v>
      </c>
      <c r="AD123" s="101">
        <v>847</v>
      </c>
      <c r="AE123" s="101">
        <v>994</v>
      </c>
    </row>
    <row r="124" spans="1:32" ht="15" customHeight="1" x14ac:dyDescent="0.2">
      <c r="B124" s="31" t="s">
        <v>219</v>
      </c>
      <c r="F124" s="34">
        <v>136</v>
      </c>
      <c r="G124" s="34">
        <v>5</v>
      </c>
      <c r="H124" s="34">
        <v>131</v>
      </c>
      <c r="I124" s="34">
        <v>74</v>
      </c>
      <c r="J124" s="32">
        <v>71</v>
      </c>
      <c r="K124" s="34">
        <v>8</v>
      </c>
      <c r="L124" s="102">
        <v>7.003089598352215</v>
      </c>
      <c r="M124" s="132">
        <v>0.45662100456621002</v>
      </c>
      <c r="N124" s="37">
        <v>15.466351829988193</v>
      </c>
      <c r="O124" s="37">
        <v>6.508355321020229</v>
      </c>
      <c r="P124" s="37">
        <v>7.1428571428571423</v>
      </c>
      <c r="Q124" s="37">
        <v>0.64620355411954766</v>
      </c>
      <c r="V124" s="31" t="s">
        <v>219</v>
      </c>
      <c r="Z124" s="34">
        <v>8</v>
      </c>
      <c r="AA124" s="34">
        <v>131</v>
      </c>
      <c r="AB124" s="32">
        <v>71</v>
      </c>
      <c r="AC124" s="102">
        <v>0.64620355411954766</v>
      </c>
      <c r="AD124" s="37">
        <v>15.466351829988193</v>
      </c>
      <c r="AE124" s="37">
        <v>7.1428571428571423</v>
      </c>
    </row>
    <row r="125" spans="1:32" ht="15" customHeight="1" x14ac:dyDescent="0.2">
      <c r="B125" s="31" t="s">
        <v>326</v>
      </c>
      <c r="F125" s="41">
        <v>301</v>
      </c>
      <c r="G125" s="41">
        <v>49</v>
      </c>
      <c r="H125" s="41">
        <v>252</v>
      </c>
      <c r="I125" s="41">
        <v>207</v>
      </c>
      <c r="J125" s="39">
        <v>200</v>
      </c>
      <c r="K125" s="41">
        <v>56</v>
      </c>
      <c r="L125" s="103">
        <v>15.499485066941299</v>
      </c>
      <c r="M125" s="114">
        <v>4.474885844748858</v>
      </c>
      <c r="N125" s="44">
        <v>29.75206611570248</v>
      </c>
      <c r="O125" s="44">
        <v>18.20580474934037</v>
      </c>
      <c r="P125" s="44">
        <v>20.120724346076461</v>
      </c>
      <c r="Q125" s="44">
        <v>4.523424878836833</v>
      </c>
      <c r="V125" s="31" t="s">
        <v>326</v>
      </c>
      <c r="Z125" s="41">
        <v>56</v>
      </c>
      <c r="AA125" s="41">
        <v>252</v>
      </c>
      <c r="AB125" s="39">
        <v>200</v>
      </c>
      <c r="AC125" s="103">
        <v>4.523424878836833</v>
      </c>
      <c r="AD125" s="44">
        <v>29.75206611570248</v>
      </c>
      <c r="AE125" s="44">
        <v>20.120724346076461</v>
      </c>
    </row>
    <row r="126" spans="1:32" ht="15" customHeight="1" x14ac:dyDescent="0.2">
      <c r="B126" s="31" t="s">
        <v>327</v>
      </c>
      <c r="F126" s="41">
        <v>359</v>
      </c>
      <c r="G126" s="41">
        <v>150</v>
      </c>
      <c r="H126" s="41">
        <v>209</v>
      </c>
      <c r="I126" s="41">
        <v>297</v>
      </c>
      <c r="J126" s="39">
        <v>280</v>
      </c>
      <c r="K126" s="41">
        <v>167</v>
      </c>
      <c r="L126" s="103">
        <v>18.486096807415038</v>
      </c>
      <c r="M126" s="114">
        <v>13.698630136986301</v>
      </c>
      <c r="N126" s="44">
        <v>24.675324675324674</v>
      </c>
      <c r="O126" s="44">
        <v>26.121372031662272</v>
      </c>
      <c r="P126" s="44">
        <v>28.169014084507044</v>
      </c>
      <c r="Q126" s="44">
        <v>13.489499192245557</v>
      </c>
      <c r="V126" s="31" t="s">
        <v>327</v>
      </c>
      <c r="Z126" s="41">
        <v>167</v>
      </c>
      <c r="AA126" s="41">
        <v>209</v>
      </c>
      <c r="AB126" s="39">
        <v>280</v>
      </c>
      <c r="AC126" s="103">
        <v>13.489499192245557</v>
      </c>
      <c r="AD126" s="44">
        <v>24.675324675324674</v>
      </c>
      <c r="AE126" s="44">
        <v>28.169014084507044</v>
      </c>
    </row>
    <row r="127" spans="1:32" ht="15" customHeight="1" x14ac:dyDescent="0.2">
      <c r="B127" s="31" t="s">
        <v>328</v>
      </c>
      <c r="F127" s="41">
        <v>262</v>
      </c>
      <c r="G127" s="41">
        <v>156</v>
      </c>
      <c r="H127" s="41">
        <v>106</v>
      </c>
      <c r="I127" s="41">
        <v>192</v>
      </c>
      <c r="J127" s="39">
        <v>166</v>
      </c>
      <c r="K127" s="41">
        <v>182</v>
      </c>
      <c r="L127" s="103">
        <v>13.491246138002062</v>
      </c>
      <c r="M127" s="114">
        <v>14.246575342465754</v>
      </c>
      <c r="N127" s="44">
        <v>12.514757969303425</v>
      </c>
      <c r="O127" s="44">
        <v>16.886543535620053</v>
      </c>
      <c r="P127" s="44">
        <v>16.700201207243463</v>
      </c>
      <c r="Q127" s="44">
        <v>14.701130856219709</v>
      </c>
      <c r="V127" s="31" t="s">
        <v>328</v>
      </c>
      <c r="Z127" s="41">
        <v>182</v>
      </c>
      <c r="AA127" s="41">
        <v>106</v>
      </c>
      <c r="AB127" s="39">
        <v>166</v>
      </c>
      <c r="AC127" s="103">
        <v>14.701130856219709</v>
      </c>
      <c r="AD127" s="44">
        <v>12.514757969303425</v>
      </c>
      <c r="AE127" s="44">
        <v>16.700201207243463</v>
      </c>
    </row>
    <row r="128" spans="1:32" ht="15" customHeight="1" x14ac:dyDescent="0.2">
      <c r="B128" s="31" t="s">
        <v>329</v>
      </c>
      <c r="F128" s="41">
        <v>296</v>
      </c>
      <c r="G128" s="41">
        <v>242</v>
      </c>
      <c r="H128" s="41">
        <v>54</v>
      </c>
      <c r="I128" s="41">
        <v>132</v>
      </c>
      <c r="J128" s="39">
        <v>109</v>
      </c>
      <c r="K128" s="41">
        <v>265</v>
      </c>
      <c r="L128" s="103">
        <v>15.242018537590113</v>
      </c>
      <c r="M128" s="114">
        <v>22.100456621004565</v>
      </c>
      <c r="N128" s="44">
        <v>6.3754427390791024</v>
      </c>
      <c r="O128" s="44">
        <v>11.609498680738787</v>
      </c>
      <c r="P128" s="44">
        <v>10.965794768611669</v>
      </c>
      <c r="Q128" s="44">
        <v>21.405492730210014</v>
      </c>
      <c r="V128" s="31" t="s">
        <v>329</v>
      </c>
      <c r="Z128" s="41">
        <v>265</v>
      </c>
      <c r="AA128" s="41">
        <v>54</v>
      </c>
      <c r="AB128" s="39">
        <v>109</v>
      </c>
      <c r="AC128" s="103">
        <v>21.405492730210014</v>
      </c>
      <c r="AD128" s="44">
        <v>6.3754427390791024</v>
      </c>
      <c r="AE128" s="44">
        <v>10.965794768611669</v>
      </c>
    </row>
    <row r="129" spans="1:36" ht="15" customHeight="1" x14ac:dyDescent="0.2">
      <c r="B129" s="31" t="s">
        <v>330</v>
      </c>
      <c r="F129" s="41">
        <v>255</v>
      </c>
      <c r="G129" s="41">
        <v>217</v>
      </c>
      <c r="H129" s="41">
        <v>38</v>
      </c>
      <c r="I129" s="41">
        <v>99</v>
      </c>
      <c r="J129" s="39">
        <v>73</v>
      </c>
      <c r="K129" s="41">
        <v>243</v>
      </c>
      <c r="L129" s="103">
        <v>13.130792996910401</v>
      </c>
      <c r="M129" s="114">
        <v>19.817351598173516</v>
      </c>
      <c r="N129" s="44">
        <v>4.4864226682408495</v>
      </c>
      <c r="O129" s="44">
        <v>8.7071240105540895</v>
      </c>
      <c r="P129" s="44">
        <v>7.3440643863179069</v>
      </c>
      <c r="Q129" s="44">
        <v>19.628432956381261</v>
      </c>
      <c r="V129" s="31" t="s">
        <v>330</v>
      </c>
      <c r="Z129" s="41">
        <v>243</v>
      </c>
      <c r="AA129" s="41">
        <v>38</v>
      </c>
      <c r="AB129" s="39">
        <v>73</v>
      </c>
      <c r="AC129" s="103">
        <v>19.628432956381261</v>
      </c>
      <c r="AD129" s="44">
        <v>4.4864226682408495</v>
      </c>
      <c r="AE129" s="44">
        <v>7.3440643863179069</v>
      </c>
    </row>
    <row r="130" spans="1:36" ht="15" customHeight="1" x14ac:dyDescent="0.2">
      <c r="B130" s="31" t="s">
        <v>331</v>
      </c>
      <c r="F130" s="41">
        <v>204</v>
      </c>
      <c r="G130" s="41">
        <v>177</v>
      </c>
      <c r="H130" s="41">
        <v>27</v>
      </c>
      <c r="I130" s="41">
        <v>83</v>
      </c>
      <c r="J130" s="39">
        <v>59</v>
      </c>
      <c r="K130" s="41">
        <v>201</v>
      </c>
      <c r="L130" s="103">
        <v>10.504634397528321</v>
      </c>
      <c r="M130" s="114">
        <v>16.164383561643834</v>
      </c>
      <c r="N130" s="44">
        <v>3.1877213695395512</v>
      </c>
      <c r="O130" s="44">
        <v>7.299912049252419</v>
      </c>
      <c r="P130" s="44">
        <v>5.9356136820925549</v>
      </c>
      <c r="Q130" s="44">
        <v>16.235864297253634</v>
      </c>
      <c r="V130" s="31" t="s">
        <v>331</v>
      </c>
      <c r="Z130" s="41">
        <v>201</v>
      </c>
      <c r="AA130" s="41">
        <v>27</v>
      </c>
      <c r="AB130" s="39">
        <v>59</v>
      </c>
      <c r="AC130" s="103">
        <v>16.235864297253634</v>
      </c>
      <c r="AD130" s="44">
        <v>3.1877213695395512</v>
      </c>
      <c r="AE130" s="44">
        <v>5.9356136820925549</v>
      </c>
    </row>
    <row r="131" spans="1:36" ht="15" customHeight="1" x14ac:dyDescent="0.2">
      <c r="B131" s="31" t="s">
        <v>332</v>
      </c>
      <c r="F131" s="41">
        <v>65</v>
      </c>
      <c r="G131" s="41">
        <v>54</v>
      </c>
      <c r="H131" s="41">
        <v>11</v>
      </c>
      <c r="I131" s="41">
        <v>24</v>
      </c>
      <c r="J131" s="39">
        <v>16</v>
      </c>
      <c r="K131" s="41">
        <v>62</v>
      </c>
      <c r="L131" s="103">
        <v>3.3470648815653967</v>
      </c>
      <c r="M131" s="114">
        <v>4.9315068493150687</v>
      </c>
      <c r="N131" s="44">
        <v>1.2987012987012987</v>
      </c>
      <c r="O131" s="44">
        <v>2.1108179419525066</v>
      </c>
      <c r="P131" s="44">
        <v>1.6096579476861168</v>
      </c>
      <c r="Q131" s="44">
        <v>5.0080775444264942</v>
      </c>
      <c r="V131" s="31" t="s">
        <v>332</v>
      </c>
      <c r="Z131" s="41">
        <v>62</v>
      </c>
      <c r="AA131" s="41">
        <v>11</v>
      </c>
      <c r="AB131" s="39">
        <v>16</v>
      </c>
      <c r="AC131" s="103">
        <v>5.0080775444264942</v>
      </c>
      <c r="AD131" s="44">
        <v>1.2987012987012987</v>
      </c>
      <c r="AE131" s="44">
        <v>1.6096579476861168</v>
      </c>
    </row>
    <row r="132" spans="1:36" ht="15" customHeight="1" x14ac:dyDescent="0.2">
      <c r="B132" s="31" t="s">
        <v>220</v>
      </c>
      <c r="F132" s="41">
        <v>32</v>
      </c>
      <c r="G132" s="41">
        <v>28</v>
      </c>
      <c r="H132" s="41">
        <v>4</v>
      </c>
      <c r="I132" s="41">
        <v>13</v>
      </c>
      <c r="J132" s="39">
        <v>7</v>
      </c>
      <c r="K132" s="41">
        <v>34</v>
      </c>
      <c r="L132" s="103">
        <v>1.6477857878475797</v>
      </c>
      <c r="M132" s="114">
        <v>2.5570776255707766</v>
      </c>
      <c r="N132" s="44">
        <v>0.47225501770956313</v>
      </c>
      <c r="O132" s="44">
        <v>1.1433597185576077</v>
      </c>
      <c r="P132" s="44">
        <v>0.70422535211267612</v>
      </c>
      <c r="Q132" s="44">
        <v>2.7463651050080773</v>
      </c>
      <c r="V132" s="31" t="s">
        <v>220</v>
      </c>
      <c r="Z132" s="41">
        <v>34</v>
      </c>
      <c r="AA132" s="41">
        <v>4</v>
      </c>
      <c r="AB132" s="39">
        <v>7</v>
      </c>
      <c r="AC132" s="103">
        <v>2.7463651050080773</v>
      </c>
      <c r="AD132" s="44">
        <v>0.47225501770956313</v>
      </c>
      <c r="AE132" s="44">
        <v>0.70422535211267612</v>
      </c>
    </row>
    <row r="133" spans="1:36" ht="15" customHeight="1" x14ac:dyDescent="0.2">
      <c r="B133" s="22" t="s">
        <v>141</v>
      </c>
      <c r="C133" s="113"/>
      <c r="D133" s="113"/>
      <c r="E133" s="113"/>
      <c r="F133" s="47">
        <v>32</v>
      </c>
      <c r="G133" s="47">
        <v>17</v>
      </c>
      <c r="H133" s="47">
        <v>15</v>
      </c>
      <c r="I133" s="47">
        <v>16</v>
      </c>
      <c r="J133" s="45">
        <v>13</v>
      </c>
      <c r="K133" s="47">
        <v>20</v>
      </c>
      <c r="L133" s="115">
        <v>1.6477857878475797</v>
      </c>
      <c r="M133" s="116">
        <v>1.5525114155251141</v>
      </c>
      <c r="N133" s="50">
        <v>1.7709563164108619</v>
      </c>
      <c r="O133" s="50">
        <v>1.4072119613016711</v>
      </c>
      <c r="P133" s="50">
        <v>1.3078470824949699</v>
      </c>
      <c r="Q133" s="50">
        <v>1.615508885298869</v>
      </c>
      <c r="V133" s="22" t="s">
        <v>141</v>
      </c>
      <c r="W133" s="113"/>
      <c r="X133" s="113"/>
      <c r="Y133" s="113"/>
      <c r="Z133" s="47">
        <v>20</v>
      </c>
      <c r="AA133" s="47">
        <v>15</v>
      </c>
      <c r="AB133" s="45">
        <v>13</v>
      </c>
      <c r="AC133" s="115">
        <v>1.615508885298869</v>
      </c>
      <c r="AD133" s="50">
        <v>1.7709563164108619</v>
      </c>
      <c r="AE133" s="50">
        <v>1.3078470824949699</v>
      </c>
    </row>
    <row r="134" spans="1:36" ht="15" customHeight="1" x14ac:dyDescent="0.2">
      <c r="B134" s="104" t="s">
        <v>1</v>
      </c>
      <c r="C134" s="17"/>
      <c r="D134" s="17"/>
      <c r="E134" s="21"/>
      <c r="F134" s="105">
        <v>1942</v>
      </c>
      <c r="G134" s="105">
        <v>1095</v>
      </c>
      <c r="H134" s="105">
        <v>847</v>
      </c>
      <c r="I134" s="105">
        <v>1137</v>
      </c>
      <c r="J134" s="106">
        <v>994</v>
      </c>
      <c r="K134" s="105">
        <v>1238</v>
      </c>
      <c r="L134" s="107">
        <v>100.00000000000001</v>
      </c>
      <c r="M134" s="133">
        <v>100</v>
      </c>
      <c r="N134" s="108">
        <v>99.999999999999986</v>
      </c>
      <c r="O134" s="108">
        <v>99.999999999999986</v>
      </c>
      <c r="P134" s="108">
        <v>100.00000000000001</v>
      </c>
      <c r="Q134" s="108">
        <v>100</v>
      </c>
      <c r="V134" s="104" t="s">
        <v>1</v>
      </c>
      <c r="W134" s="17"/>
      <c r="X134" s="17"/>
      <c r="Y134" s="21"/>
      <c r="Z134" s="105">
        <v>1238</v>
      </c>
      <c r="AA134" s="105">
        <v>847</v>
      </c>
      <c r="AB134" s="106">
        <v>994</v>
      </c>
      <c r="AC134" s="107">
        <v>100</v>
      </c>
      <c r="AD134" s="108">
        <v>99.999999999999986</v>
      </c>
      <c r="AE134" s="108">
        <v>100.00000000000001</v>
      </c>
    </row>
    <row r="135" spans="1:36" ht="15" customHeight="1" x14ac:dyDescent="0.2">
      <c r="B135" s="104" t="s">
        <v>221</v>
      </c>
      <c r="C135" s="17"/>
      <c r="D135" s="17"/>
      <c r="E135" s="21"/>
      <c r="F135" s="134">
        <v>38.863350785340316</v>
      </c>
      <c r="G135" s="134">
        <v>49.439703153988866</v>
      </c>
      <c r="H135" s="134">
        <v>25.15985576923077</v>
      </c>
      <c r="I135" s="134">
        <v>33.83050847457627</v>
      </c>
      <c r="J135" s="134">
        <v>31.486238532110093</v>
      </c>
      <c r="K135" s="134">
        <v>49.533661740558294</v>
      </c>
      <c r="V135" s="104" t="s">
        <v>221</v>
      </c>
      <c r="W135" s="17"/>
      <c r="X135" s="17"/>
      <c r="Y135" s="21"/>
      <c r="Z135" s="352">
        <v>49.533661740558294</v>
      </c>
      <c r="AA135" s="352">
        <v>25.15985576923077</v>
      </c>
      <c r="AB135" s="352">
        <v>31.486238532110093</v>
      </c>
      <c r="AC135" s="9"/>
    </row>
    <row r="136" spans="1:36" ht="15" customHeight="1" x14ac:dyDescent="0.2">
      <c r="B136" s="104" t="s">
        <v>222</v>
      </c>
      <c r="C136" s="17"/>
      <c r="D136" s="17"/>
      <c r="E136" s="21"/>
      <c r="F136" s="135">
        <v>259</v>
      </c>
      <c r="G136" s="135">
        <v>259</v>
      </c>
      <c r="H136" s="135">
        <v>141</v>
      </c>
      <c r="I136" s="135">
        <v>203</v>
      </c>
      <c r="J136" s="135">
        <v>145</v>
      </c>
      <c r="K136" s="135">
        <v>259</v>
      </c>
      <c r="V136" s="104" t="s">
        <v>222</v>
      </c>
      <c r="W136" s="17"/>
      <c r="X136" s="17"/>
      <c r="Y136" s="21"/>
      <c r="Z136" s="135">
        <v>259</v>
      </c>
      <c r="AA136" s="135">
        <v>141</v>
      </c>
      <c r="AB136" s="135">
        <v>145</v>
      </c>
      <c r="AC136" s="9"/>
    </row>
    <row r="137" spans="1:36" ht="15" customHeight="1" x14ac:dyDescent="0.2">
      <c r="B137" s="104" t="s">
        <v>223</v>
      </c>
      <c r="C137" s="17"/>
      <c r="D137" s="17"/>
      <c r="E137" s="21"/>
      <c r="F137" s="135">
        <v>2</v>
      </c>
      <c r="G137" s="135">
        <v>6</v>
      </c>
      <c r="H137" s="135">
        <v>2</v>
      </c>
      <c r="I137" s="135">
        <v>1</v>
      </c>
      <c r="J137" s="135">
        <v>1</v>
      </c>
      <c r="K137" s="135">
        <v>4</v>
      </c>
      <c r="V137" s="104" t="s">
        <v>223</v>
      </c>
      <c r="W137" s="17"/>
      <c r="X137" s="17"/>
      <c r="Y137" s="21"/>
      <c r="Z137" s="135">
        <v>4</v>
      </c>
      <c r="AA137" s="135">
        <v>2</v>
      </c>
      <c r="AB137" s="135">
        <v>1</v>
      </c>
      <c r="AC137" s="9"/>
    </row>
    <row r="138" spans="1:36" ht="15" customHeight="1" x14ac:dyDescent="0.2">
      <c r="B138" s="77"/>
      <c r="C138" s="65"/>
      <c r="D138" s="65"/>
      <c r="E138" s="65"/>
      <c r="F138" s="136"/>
      <c r="G138" s="137"/>
      <c r="H138" s="137"/>
      <c r="I138" s="136"/>
      <c r="J138" s="137"/>
      <c r="K138" s="136"/>
      <c r="L138" s="137"/>
      <c r="M138" s="136"/>
      <c r="N138" s="137"/>
      <c r="O138" s="137"/>
      <c r="P138" s="136"/>
      <c r="Q138" s="136"/>
      <c r="R138" s="137"/>
      <c r="S138" s="137"/>
      <c r="T138" s="137"/>
      <c r="V138" s="77"/>
      <c r="W138" s="65"/>
      <c r="X138" s="65"/>
      <c r="Y138" s="65"/>
      <c r="Z138" s="136"/>
      <c r="AA138" s="137"/>
      <c r="AB138" s="137"/>
      <c r="AC138" s="136"/>
      <c r="AD138" s="137"/>
      <c r="AE138" s="137"/>
      <c r="AF138" s="136"/>
      <c r="AG138" s="137"/>
      <c r="AH138" s="137"/>
      <c r="AI138" s="136"/>
      <c r="AJ138" s="137"/>
    </row>
    <row r="139" spans="1:36" ht="15" customHeight="1" x14ac:dyDescent="0.2">
      <c r="A139" s="9" t="s">
        <v>732</v>
      </c>
      <c r="B139" s="13"/>
      <c r="C139" s="9"/>
      <c r="D139" s="9"/>
      <c r="F139" s="9"/>
      <c r="G139" s="9"/>
      <c r="H139" s="9"/>
      <c r="I139" s="9"/>
      <c r="V139" s="13"/>
      <c r="W139" s="9"/>
      <c r="X139" s="9"/>
      <c r="Z139" s="9"/>
      <c r="AA139" s="9"/>
      <c r="AB139" s="9"/>
      <c r="AC139" s="9"/>
    </row>
    <row r="140" spans="1:36" ht="13.75" customHeight="1" x14ac:dyDescent="0.2">
      <c r="B140" s="109"/>
      <c r="C140" s="110"/>
      <c r="D140" s="110"/>
      <c r="E140" s="110"/>
      <c r="F140" s="86"/>
      <c r="G140" s="87"/>
      <c r="H140" s="88" t="s">
        <v>2</v>
      </c>
      <c r="I140" s="88"/>
      <c r="J140" s="87"/>
      <c r="K140" s="87"/>
      <c r="L140" s="89"/>
      <c r="M140" s="87"/>
      <c r="N140" s="88" t="s">
        <v>3</v>
      </c>
      <c r="O140" s="88"/>
      <c r="P140" s="87"/>
      <c r="Q140" s="90"/>
      <c r="V140" s="109"/>
      <c r="W140" s="110"/>
      <c r="X140" s="110"/>
      <c r="Y140" s="110"/>
      <c r="Z140" s="91"/>
      <c r="AA140" s="92" t="s">
        <v>2</v>
      </c>
      <c r="AB140" s="88"/>
      <c r="AC140" s="93"/>
      <c r="AD140" s="92" t="s">
        <v>3</v>
      </c>
      <c r="AE140" s="94"/>
    </row>
    <row r="141" spans="1:36" ht="22.75" customHeight="1" x14ac:dyDescent="0.2">
      <c r="B141" s="31"/>
      <c r="E141" s="95"/>
      <c r="F141" s="24" t="s">
        <v>398</v>
      </c>
      <c r="G141" s="24" t="s">
        <v>182</v>
      </c>
      <c r="H141" s="24" t="s">
        <v>183</v>
      </c>
      <c r="I141" s="24" t="s">
        <v>399</v>
      </c>
      <c r="J141" s="25" t="s">
        <v>185</v>
      </c>
      <c r="K141" s="24" t="s">
        <v>718</v>
      </c>
      <c r="L141" s="30" t="s">
        <v>398</v>
      </c>
      <c r="M141" s="24" t="s">
        <v>182</v>
      </c>
      <c r="N141" s="24" t="s">
        <v>183</v>
      </c>
      <c r="O141" s="24" t="s">
        <v>399</v>
      </c>
      <c r="P141" s="24" t="s">
        <v>185</v>
      </c>
      <c r="Q141" s="24" t="s">
        <v>718</v>
      </c>
      <c r="V141" s="31"/>
      <c r="Y141" s="95"/>
      <c r="Z141" s="24" t="s">
        <v>620</v>
      </c>
      <c r="AA141" s="24" t="s">
        <v>183</v>
      </c>
      <c r="AB141" s="25" t="s">
        <v>185</v>
      </c>
      <c r="AC141" s="96" t="s">
        <v>620</v>
      </c>
      <c r="AD141" s="24" t="s">
        <v>921</v>
      </c>
      <c r="AE141" s="24" t="s">
        <v>922</v>
      </c>
    </row>
    <row r="142" spans="1:36" ht="12" customHeight="1" x14ac:dyDescent="0.2">
      <c r="B142" s="22"/>
      <c r="C142" s="113"/>
      <c r="D142" s="113"/>
      <c r="E142" s="97"/>
      <c r="F142" s="98"/>
      <c r="G142" s="98"/>
      <c r="H142" s="98"/>
      <c r="I142" s="98"/>
      <c r="J142" s="99"/>
      <c r="K142" s="98"/>
      <c r="L142" s="100">
        <v>1942</v>
      </c>
      <c r="M142" s="101">
        <v>1095</v>
      </c>
      <c r="N142" s="101">
        <v>847</v>
      </c>
      <c r="O142" s="101">
        <v>1137</v>
      </c>
      <c r="P142" s="101">
        <v>994</v>
      </c>
      <c r="Q142" s="101">
        <v>1238</v>
      </c>
      <c r="V142" s="22"/>
      <c r="W142" s="113"/>
      <c r="X142" s="113"/>
      <c r="Y142" s="97"/>
      <c r="Z142" s="98"/>
      <c r="AA142" s="98"/>
      <c r="AB142" s="99"/>
      <c r="AC142" s="100">
        <v>1238</v>
      </c>
      <c r="AD142" s="101">
        <v>847</v>
      </c>
      <c r="AE142" s="101">
        <v>994</v>
      </c>
    </row>
    <row r="143" spans="1:36" ht="15" customHeight="1" x14ac:dyDescent="0.2">
      <c r="B143" s="31" t="s">
        <v>159</v>
      </c>
      <c r="F143" s="34">
        <v>28</v>
      </c>
      <c r="G143" s="34">
        <v>11</v>
      </c>
      <c r="H143" s="34">
        <v>17</v>
      </c>
      <c r="I143" s="34">
        <v>27</v>
      </c>
      <c r="J143" s="32">
        <v>26</v>
      </c>
      <c r="K143" s="34">
        <v>12</v>
      </c>
      <c r="L143" s="102">
        <v>1.4418125643666324</v>
      </c>
      <c r="M143" s="132">
        <v>1.004566210045662</v>
      </c>
      <c r="N143" s="37">
        <v>2.0070838252656436</v>
      </c>
      <c r="O143" s="37">
        <v>2.3746701846965697</v>
      </c>
      <c r="P143" s="37">
        <v>2.6156941649899399</v>
      </c>
      <c r="Q143" s="37">
        <v>0.96930533117932149</v>
      </c>
      <c r="V143" s="31" t="s">
        <v>159</v>
      </c>
      <c r="Z143" s="34">
        <v>12</v>
      </c>
      <c r="AA143" s="34">
        <v>17</v>
      </c>
      <c r="AB143" s="32">
        <v>26</v>
      </c>
      <c r="AC143" s="102">
        <v>0.96930533117932149</v>
      </c>
      <c r="AD143" s="37">
        <v>2.0070838252656436</v>
      </c>
      <c r="AE143" s="37">
        <v>2.6156941649899399</v>
      </c>
    </row>
    <row r="144" spans="1:36" ht="15" customHeight="1" x14ac:dyDescent="0.2">
      <c r="B144" s="31" t="s">
        <v>160</v>
      </c>
      <c r="F144" s="41">
        <v>112</v>
      </c>
      <c r="G144" s="41">
        <v>57</v>
      </c>
      <c r="H144" s="41">
        <v>55</v>
      </c>
      <c r="I144" s="41">
        <v>66</v>
      </c>
      <c r="J144" s="39">
        <v>59</v>
      </c>
      <c r="K144" s="41">
        <v>64</v>
      </c>
      <c r="L144" s="103">
        <v>5.7672502574665296</v>
      </c>
      <c r="M144" s="114">
        <v>5.2054794520547949</v>
      </c>
      <c r="N144" s="44">
        <v>6.4935064935064926</v>
      </c>
      <c r="O144" s="44">
        <v>5.8047493403693933</v>
      </c>
      <c r="P144" s="44">
        <v>5.9356136820925549</v>
      </c>
      <c r="Q144" s="44">
        <v>5.1696284329563813</v>
      </c>
      <c r="V144" s="31" t="s">
        <v>160</v>
      </c>
      <c r="Z144" s="41">
        <v>64</v>
      </c>
      <c r="AA144" s="41">
        <v>55</v>
      </c>
      <c r="AB144" s="39">
        <v>59</v>
      </c>
      <c r="AC144" s="103">
        <v>5.1696284329563813</v>
      </c>
      <c r="AD144" s="44">
        <v>6.4935064935064926</v>
      </c>
      <c r="AE144" s="44">
        <v>5.9356136820925549</v>
      </c>
    </row>
    <row r="145" spans="1:36" ht="15" customHeight="1" x14ac:dyDescent="0.2">
      <c r="B145" s="31" t="s">
        <v>314</v>
      </c>
      <c r="F145" s="41">
        <v>488</v>
      </c>
      <c r="G145" s="41">
        <v>302</v>
      </c>
      <c r="H145" s="41">
        <v>186</v>
      </c>
      <c r="I145" s="41">
        <v>270</v>
      </c>
      <c r="J145" s="39">
        <v>236</v>
      </c>
      <c r="K145" s="41">
        <v>336</v>
      </c>
      <c r="L145" s="103">
        <v>25.128733264675589</v>
      </c>
      <c r="M145" s="114">
        <v>27.579908675799086</v>
      </c>
      <c r="N145" s="44">
        <v>21.959858323494689</v>
      </c>
      <c r="O145" s="44">
        <v>23.746701846965699</v>
      </c>
      <c r="P145" s="44">
        <v>23.74245472837022</v>
      </c>
      <c r="Q145" s="44">
        <v>27.140549273021001</v>
      </c>
      <c r="V145" s="31" t="s">
        <v>314</v>
      </c>
      <c r="Z145" s="41">
        <v>336</v>
      </c>
      <c r="AA145" s="41">
        <v>186</v>
      </c>
      <c r="AB145" s="39">
        <v>236</v>
      </c>
      <c r="AC145" s="103">
        <v>27.140549273021001</v>
      </c>
      <c r="AD145" s="44">
        <v>21.959858323494689</v>
      </c>
      <c r="AE145" s="44">
        <v>23.74245472837022</v>
      </c>
    </row>
    <row r="146" spans="1:36" ht="15" customHeight="1" x14ac:dyDescent="0.2">
      <c r="B146" s="31" t="s">
        <v>144</v>
      </c>
      <c r="F146" s="41">
        <v>749</v>
      </c>
      <c r="G146" s="41">
        <v>495</v>
      </c>
      <c r="H146" s="41">
        <v>254</v>
      </c>
      <c r="I146" s="41">
        <v>390</v>
      </c>
      <c r="J146" s="39">
        <v>339</v>
      </c>
      <c r="K146" s="41">
        <v>546</v>
      </c>
      <c r="L146" s="103">
        <v>38.568486096807412</v>
      </c>
      <c r="M146" s="114">
        <v>45.205479452054789</v>
      </c>
      <c r="N146" s="44">
        <v>29.988193624557262</v>
      </c>
      <c r="O146" s="44">
        <v>34.300791556728235</v>
      </c>
      <c r="P146" s="44">
        <v>34.104627766599599</v>
      </c>
      <c r="Q146" s="44">
        <v>44.103392568659125</v>
      </c>
      <c r="V146" s="31" t="s">
        <v>144</v>
      </c>
      <c r="Z146" s="41">
        <v>546</v>
      </c>
      <c r="AA146" s="41">
        <v>254</v>
      </c>
      <c r="AB146" s="39">
        <v>339</v>
      </c>
      <c r="AC146" s="103">
        <v>44.103392568659125</v>
      </c>
      <c r="AD146" s="44">
        <v>29.988193624557262</v>
      </c>
      <c r="AE146" s="44">
        <v>34.104627766599599</v>
      </c>
    </row>
    <row r="147" spans="1:36" ht="15" customHeight="1" x14ac:dyDescent="0.2">
      <c r="B147" s="31" t="s">
        <v>225</v>
      </c>
      <c r="F147" s="41">
        <v>532</v>
      </c>
      <c r="G147" s="41">
        <v>213</v>
      </c>
      <c r="H147" s="41">
        <v>319</v>
      </c>
      <c r="I147" s="41">
        <v>368</v>
      </c>
      <c r="J147" s="39">
        <v>321</v>
      </c>
      <c r="K147" s="41">
        <v>260</v>
      </c>
      <c r="L147" s="103">
        <v>27.394438722966015</v>
      </c>
      <c r="M147" s="114">
        <v>19.452054794520549</v>
      </c>
      <c r="N147" s="44">
        <v>37.662337662337663</v>
      </c>
      <c r="O147" s="44">
        <v>32.365875109938436</v>
      </c>
      <c r="P147" s="44">
        <v>32.293762575452718</v>
      </c>
      <c r="Q147" s="44">
        <v>21.001615508885298</v>
      </c>
      <c r="V147" s="31" t="s">
        <v>225</v>
      </c>
      <c r="Z147" s="41">
        <v>260</v>
      </c>
      <c r="AA147" s="41">
        <v>319</v>
      </c>
      <c r="AB147" s="39">
        <v>321</v>
      </c>
      <c r="AC147" s="103">
        <v>21.001615508885298</v>
      </c>
      <c r="AD147" s="44">
        <v>37.662337662337663</v>
      </c>
      <c r="AE147" s="44">
        <v>32.293762575452718</v>
      </c>
    </row>
    <row r="148" spans="1:36" ht="15" customHeight="1" x14ac:dyDescent="0.2">
      <c r="B148" s="22" t="s">
        <v>141</v>
      </c>
      <c r="C148" s="113"/>
      <c r="D148" s="113"/>
      <c r="E148" s="113"/>
      <c r="F148" s="47">
        <v>33</v>
      </c>
      <c r="G148" s="47">
        <v>17</v>
      </c>
      <c r="H148" s="47">
        <v>16</v>
      </c>
      <c r="I148" s="47">
        <v>16</v>
      </c>
      <c r="J148" s="45">
        <v>13</v>
      </c>
      <c r="K148" s="47">
        <v>20</v>
      </c>
      <c r="L148" s="115">
        <v>1.6992790937178166</v>
      </c>
      <c r="M148" s="116">
        <v>1.5525114155251141</v>
      </c>
      <c r="N148" s="50">
        <v>1.8890200708382525</v>
      </c>
      <c r="O148" s="50">
        <v>1.4072119613016711</v>
      </c>
      <c r="P148" s="50">
        <v>1.3078470824949699</v>
      </c>
      <c r="Q148" s="50">
        <v>1.615508885298869</v>
      </c>
      <c r="V148" s="22" t="s">
        <v>141</v>
      </c>
      <c r="W148" s="113"/>
      <c r="X148" s="113"/>
      <c r="Y148" s="113"/>
      <c r="Z148" s="47">
        <v>20</v>
      </c>
      <c r="AA148" s="47">
        <v>16</v>
      </c>
      <c r="AB148" s="45">
        <v>13</v>
      </c>
      <c r="AC148" s="115">
        <v>1.615508885298869</v>
      </c>
      <c r="AD148" s="50">
        <v>1.8890200708382525</v>
      </c>
      <c r="AE148" s="50">
        <v>1.3078470824949699</v>
      </c>
    </row>
    <row r="149" spans="1:36" ht="15" customHeight="1" x14ac:dyDescent="0.2">
      <c r="B149" s="104" t="s">
        <v>1</v>
      </c>
      <c r="C149" s="17"/>
      <c r="D149" s="17"/>
      <c r="E149" s="21"/>
      <c r="F149" s="105">
        <v>1942</v>
      </c>
      <c r="G149" s="105">
        <v>1095</v>
      </c>
      <c r="H149" s="105">
        <v>847</v>
      </c>
      <c r="I149" s="105">
        <v>1137</v>
      </c>
      <c r="J149" s="106">
        <v>994</v>
      </c>
      <c r="K149" s="105">
        <v>1238</v>
      </c>
      <c r="L149" s="107">
        <v>100</v>
      </c>
      <c r="M149" s="133">
        <v>100</v>
      </c>
      <c r="N149" s="108">
        <v>100</v>
      </c>
      <c r="O149" s="108">
        <v>100</v>
      </c>
      <c r="P149" s="108">
        <v>100.00000000000001</v>
      </c>
      <c r="Q149" s="108">
        <v>99.999999999999986</v>
      </c>
      <c r="V149" s="104" t="s">
        <v>1</v>
      </c>
      <c r="W149" s="17"/>
      <c r="X149" s="17"/>
      <c r="Y149" s="21"/>
      <c r="Z149" s="105">
        <v>1238</v>
      </c>
      <c r="AA149" s="105">
        <v>847</v>
      </c>
      <c r="AB149" s="106">
        <v>994</v>
      </c>
      <c r="AC149" s="107">
        <v>99.999999999999986</v>
      </c>
      <c r="AD149" s="108">
        <v>100</v>
      </c>
      <c r="AE149" s="108">
        <v>100.00000000000001</v>
      </c>
    </row>
    <row r="150" spans="1:36" ht="15" customHeight="1" x14ac:dyDescent="0.2">
      <c r="B150" s="104" t="s">
        <v>83</v>
      </c>
      <c r="C150" s="17"/>
      <c r="D150" s="17"/>
      <c r="E150" s="21"/>
      <c r="F150" s="134">
        <v>90.402648685674791</v>
      </c>
      <c r="G150" s="134">
        <v>90.244180070028222</v>
      </c>
      <c r="H150" s="134">
        <v>90.608219284551978</v>
      </c>
      <c r="I150" s="134">
        <v>89.796273010319183</v>
      </c>
      <c r="J150" s="134">
        <v>89.507813249655428</v>
      </c>
      <c r="K150" s="134">
        <v>90.425027390924654</v>
      </c>
      <c r="V150" s="104" t="s">
        <v>83</v>
      </c>
      <c r="W150" s="17"/>
      <c r="X150" s="17"/>
      <c r="Y150" s="21"/>
      <c r="Z150" s="353">
        <v>90.425027390924654</v>
      </c>
      <c r="AA150" s="353">
        <v>90.608219284551978</v>
      </c>
      <c r="AB150" s="353">
        <v>89.507813249655428</v>
      </c>
      <c r="AC150" s="9"/>
    </row>
    <row r="151" spans="1:36" ht="15" customHeight="1" x14ac:dyDescent="0.2">
      <c r="B151" s="51" t="s">
        <v>323</v>
      </c>
      <c r="C151" s="138"/>
      <c r="D151" s="138"/>
      <c r="E151" s="139"/>
      <c r="F151" s="140">
        <v>91.903262739254572</v>
      </c>
      <c r="G151" s="140">
        <v>91.539685653333564</v>
      </c>
      <c r="H151" s="140">
        <v>92.317257480799611</v>
      </c>
      <c r="I151" s="140">
        <v>91.914264434591033</v>
      </c>
      <c r="J151" s="140">
        <v>91.70279866267731</v>
      </c>
      <c r="K151" s="140">
        <v>91.742129177794666</v>
      </c>
      <c r="V151" s="51" t="s">
        <v>323</v>
      </c>
      <c r="W151" s="138"/>
      <c r="X151" s="138"/>
      <c r="Y151" s="139"/>
      <c r="Z151" s="140">
        <v>91.742129177794666</v>
      </c>
      <c r="AA151" s="140">
        <v>92.317257480799611</v>
      </c>
      <c r="AB151" s="140">
        <v>91.70279866267731</v>
      </c>
      <c r="AC151" s="9"/>
    </row>
    <row r="152" spans="1:36" ht="15" customHeight="1" x14ac:dyDescent="0.2">
      <c r="B152" s="77"/>
      <c r="C152" s="65"/>
      <c r="D152" s="65"/>
      <c r="E152" s="65"/>
      <c r="F152" s="136"/>
      <c r="G152" s="137"/>
      <c r="H152" s="137"/>
      <c r="I152" s="136"/>
      <c r="J152" s="137"/>
      <c r="L152" s="137"/>
      <c r="M152" s="136"/>
      <c r="N152" s="137"/>
      <c r="O152" s="137"/>
      <c r="P152" s="136"/>
      <c r="Q152" s="136"/>
      <c r="R152" s="137"/>
      <c r="S152" s="137"/>
      <c r="T152" s="137"/>
      <c r="V152" s="77"/>
      <c r="W152" s="65"/>
      <c r="X152" s="65"/>
      <c r="Y152" s="65"/>
      <c r="Z152" s="136"/>
      <c r="AA152" s="137"/>
      <c r="AB152" s="137"/>
      <c r="AC152" s="136"/>
      <c r="AD152" s="137"/>
      <c r="AE152" s="137"/>
      <c r="AF152" s="136"/>
      <c r="AG152" s="137"/>
      <c r="AH152" s="137"/>
      <c r="AI152" s="136"/>
      <c r="AJ152" s="137"/>
    </row>
    <row r="153" spans="1:36" ht="15" customHeight="1" x14ac:dyDescent="0.2">
      <c r="A153" s="9" t="s">
        <v>419</v>
      </c>
      <c r="B153" s="77"/>
      <c r="C153" s="65"/>
      <c r="D153" s="65"/>
      <c r="E153" s="141"/>
      <c r="F153" s="141"/>
      <c r="G153" s="142"/>
      <c r="H153" s="141"/>
      <c r="I153" s="143"/>
      <c r="V153" s="77"/>
      <c r="W153" s="65"/>
      <c r="X153" s="65"/>
      <c r="Y153" s="141"/>
      <c r="Z153" s="141"/>
      <c r="AA153" s="142"/>
      <c r="AB153" s="141"/>
      <c r="AC153" s="143"/>
    </row>
    <row r="154" spans="1:36" ht="13.75" customHeight="1" x14ac:dyDescent="0.2">
      <c r="B154" s="14"/>
      <c r="C154" s="110"/>
      <c r="D154" s="110"/>
      <c r="E154" s="110"/>
      <c r="F154" s="86"/>
      <c r="G154" s="87"/>
      <c r="H154" s="88" t="s">
        <v>2</v>
      </c>
      <c r="I154" s="88"/>
      <c r="J154" s="87"/>
      <c r="K154" s="87"/>
      <c r="L154" s="89"/>
      <c r="M154" s="87"/>
      <c r="N154" s="88" t="s">
        <v>3</v>
      </c>
      <c r="O154" s="88"/>
      <c r="P154" s="87"/>
      <c r="Q154" s="90"/>
      <c r="V154" s="14"/>
      <c r="W154" s="110"/>
      <c r="X154" s="110"/>
      <c r="Y154" s="110"/>
      <c r="Z154" s="91"/>
      <c r="AA154" s="92" t="s">
        <v>2</v>
      </c>
      <c r="AB154" s="88"/>
      <c r="AC154" s="93"/>
      <c r="AD154" s="92" t="s">
        <v>3</v>
      </c>
      <c r="AE154" s="94"/>
    </row>
    <row r="155" spans="1:36" ht="22.75" customHeight="1" x14ac:dyDescent="0.2">
      <c r="B155" s="31"/>
      <c r="F155" s="24" t="s">
        <v>398</v>
      </c>
      <c r="G155" s="24" t="s">
        <v>182</v>
      </c>
      <c r="H155" s="24" t="s">
        <v>183</v>
      </c>
      <c r="I155" s="24" t="s">
        <v>399</v>
      </c>
      <c r="J155" s="25" t="s">
        <v>185</v>
      </c>
      <c r="K155" s="24" t="s">
        <v>718</v>
      </c>
      <c r="L155" s="30" t="s">
        <v>398</v>
      </c>
      <c r="M155" s="24" t="s">
        <v>182</v>
      </c>
      <c r="N155" s="24" t="s">
        <v>183</v>
      </c>
      <c r="O155" s="24" t="s">
        <v>399</v>
      </c>
      <c r="P155" s="24" t="s">
        <v>185</v>
      </c>
      <c r="Q155" s="24" t="s">
        <v>718</v>
      </c>
      <c r="V155" s="31"/>
      <c r="Z155" s="24" t="s">
        <v>620</v>
      </c>
      <c r="AA155" s="24" t="s">
        <v>183</v>
      </c>
      <c r="AB155" s="25" t="s">
        <v>185</v>
      </c>
      <c r="AC155" s="96" t="s">
        <v>620</v>
      </c>
      <c r="AD155" s="24" t="s">
        <v>921</v>
      </c>
      <c r="AE155" s="24" t="s">
        <v>922</v>
      </c>
    </row>
    <row r="156" spans="1:36" ht="12" customHeight="1" x14ac:dyDescent="0.2">
      <c r="B156" s="22"/>
      <c r="C156" s="113"/>
      <c r="D156" s="113"/>
      <c r="E156" s="113"/>
      <c r="F156" s="98"/>
      <c r="G156" s="98"/>
      <c r="H156" s="98"/>
      <c r="I156" s="98"/>
      <c r="J156" s="99"/>
      <c r="K156" s="98"/>
      <c r="L156" s="100">
        <v>1942</v>
      </c>
      <c r="M156" s="101">
        <v>1095</v>
      </c>
      <c r="N156" s="101">
        <v>847</v>
      </c>
      <c r="O156" s="101">
        <v>1137</v>
      </c>
      <c r="P156" s="101">
        <v>994</v>
      </c>
      <c r="Q156" s="101">
        <v>1238</v>
      </c>
      <c r="V156" s="22"/>
      <c r="W156" s="113"/>
      <c r="X156" s="113"/>
      <c r="Y156" s="113"/>
      <c r="Z156" s="98"/>
      <c r="AA156" s="98"/>
      <c r="AB156" s="99"/>
      <c r="AC156" s="100">
        <v>1238</v>
      </c>
      <c r="AD156" s="101">
        <v>847</v>
      </c>
      <c r="AE156" s="101">
        <v>994</v>
      </c>
    </row>
    <row r="157" spans="1:36" ht="15" customHeight="1" x14ac:dyDescent="0.2">
      <c r="B157" s="31" t="s">
        <v>417</v>
      </c>
      <c r="F157" s="34">
        <v>729</v>
      </c>
      <c r="G157" s="34">
        <v>177</v>
      </c>
      <c r="H157" s="34">
        <v>552</v>
      </c>
      <c r="I157" s="34">
        <v>810</v>
      </c>
      <c r="J157" s="32">
        <v>770</v>
      </c>
      <c r="K157" s="34">
        <v>217</v>
      </c>
      <c r="L157" s="102">
        <v>37.538619979402675</v>
      </c>
      <c r="M157" s="37">
        <v>16.164383561643834</v>
      </c>
      <c r="N157" s="37">
        <v>65.171192443919708</v>
      </c>
      <c r="O157" s="37">
        <v>71.240105540897105</v>
      </c>
      <c r="P157" s="37">
        <v>77.464788732394368</v>
      </c>
      <c r="Q157" s="37">
        <v>17.528271405492728</v>
      </c>
      <c r="V157" s="31" t="s">
        <v>417</v>
      </c>
      <c r="Z157" s="34">
        <v>217</v>
      </c>
      <c r="AA157" s="34">
        <v>552</v>
      </c>
      <c r="AB157" s="32">
        <v>770</v>
      </c>
      <c r="AC157" s="102">
        <v>17.528271405492728</v>
      </c>
      <c r="AD157" s="37">
        <v>65.171192443919708</v>
      </c>
      <c r="AE157" s="37">
        <v>77.464788732394368</v>
      </c>
    </row>
    <row r="158" spans="1:36" ht="15" customHeight="1" x14ac:dyDescent="0.2">
      <c r="B158" s="31" t="s">
        <v>420</v>
      </c>
      <c r="F158" s="41">
        <v>192</v>
      </c>
      <c r="G158" s="41">
        <v>69</v>
      </c>
      <c r="H158" s="41">
        <v>123</v>
      </c>
      <c r="I158" s="41">
        <v>105</v>
      </c>
      <c r="J158" s="39">
        <v>89</v>
      </c>
      <c r="K158" s="41">
        <v>85</v>
      </c>
      <c r="L158" s="103">
        <v>9.8867147270854794</v>
      </c>
      <c r="M158" s="44">
        <v>6.3013698630136989</v>
      </c>
      <c r="N158" s="44">
        <v>14.521841794569069</v>
      </c>
      <c r="O158" s="44">
        <v>9.2348284960422156</v>
      </c>
      <c r="P158" s="44">
        <v>8.9537223340040253</v>
      </c>
      <c r="Q158" s="44">
        <v>6.8659127625201934</v>
      </c>
      <c r="V158" s="31" t="s">
        <v>420</v>
      </c>
      <c r="Z158" s="41">
        <v>85</v>
      </c>
      <c r="AA158" s="41">
        <v>123</v>
      </c>
      <c r="AB158" s="39">
        <v>89</v>
      </c>
      <c r="AC158" s="103">
        <v>6.8659127625201934</v>
      </c>
      <c r="AD158" s="44">
        <v>14.521841794569069</v>
      </c>
      <c r="AE158" s="44">
        <v>8.9537223340040253</v>
      </c>
    </row>
    <row r="159" spans="1:36" ht="15" customHeight="1" x14ac:dyDescent="0.2">
      <c r="B159" s="31" t="s">
        <v>421</v>
      </c>
      <c r="F159" s="41">
        <v>927</v>
      </c>
      <c r="G159" s="41">
        <v>790</v>
      </c>
      <c r="H159" s="41">
        <v>137</v>
      </c>
      <c r="I159" s="41">
        <v>197</v>
      </c>
      <c r="J159" s="39">
        <v>120</v>
      </c>
      <c r="K159" s="41">
        <v>867</v>
      </c>
      <c r="L159" s="103">
        <v>47.734294541709573</v>
      </c>
      <c r="M159" s="44">
        <v>72.146118721461178</v>
      </c>
      <c r="N159" s="44">
        <v>16.174734356552538</v>
      </c>
      <c r="O159" s="44">
        <v>17.326297273526826</v>
      </c>
      <c r="P159" s="44">
        <v>12.072434607645874</v>
      </c>
      <c r="Q159" s="44">
        <v>70.03231017770598</v>
      </c>
      <c r="V159" s="31" t="s">
        <v>421</v>
      </c>
      <c r="Z159" s="41">
        <v>867</v>
      </c>
      <c r="AA159" s="41">
        <v>137</v>
      </c>
      <c r="AB159" s="39">
        <v>120</v>
      </c>
      <c r="AC159" s="103">
        <v>70.03231017770598</v>
      </c>
      <c r="AD159" s="44">
        <v>16.174734356552538</v>
      </c>
      <c r="AE159" s="44">
        <v>12.072434607645874</v>
      </c>
    </row>
    <row r="160" spans="1:36" ht="15" customHeight="1" x14ac:dyDescent="0.2">
      <c r="B160" s="22" t="s">
        <v>0</v>
      </c>
      <c r="C160" s="113"/>
      <c r="D160" s="113"/>
      <c r="E160" s="113"/>
      <c r="F160" s="47">
        <v>94</v>
      </c>
      <c r="G160" s="47">
        <v>59</v>
      </c>
      <c r="H160" s="47">
        <v>35</v>
      </c>
      <c r="I160" s="47">
        <v>25</v>
      </c>
      <c r="J160" s="45">
        <v>15</v>
      </c>
      <c r="K160" s="47">
        <v>69</v>
      </c>
      <c r="L160" s="115">
        <v>4.8403707518022658</v>
      </c>
      <c r="M160" s="116">
        <v>5.3881278538812785</v>
      </c>
      <c r="N160" s="116">
        <v>4.1322314049586781</v>
      </c>
      <c r="O160" s="116">
        <v>2.198768689533861</v>
      </c>
      <c r="P160" s="116">
        <v>1.5090543259557343</v>
      </c>
      <c r="Q160" s="116">
        <v>5.5735056542810986</v>
      </c>
      <c r="V160" s="22" t="s">
        <v>418</v>
      </c>
      <c r="W160" s="113"/>
      <c r="X160" s="113"/>
      <c r="Y160" s="113"/>
      <c r="Z160" s="47">
        <v>69</v>
      </c>
      <c r="AA160" s="47">
        <v>35</v>
      </c>
      <c r="AB160" s="45">
        <v>15</v>
      </c>
      <c r="AC160" s="115">
        <v>5.5735056542810986</v>
      </c>
      <c r="AD160" s="116">
        <v>4.1322314049586781</v>
      </c>
      <c r="AE160" s="116">
        <v>1.5090543259557343</v>
      </c>
    </row>
    <row r="161" spans="1:37" ht="15" customHeight="1" x14ac:dyDescent="0.2">
      <c r="B161" s="104" t="s">
        <v>1</v>
      </c>
      <c r="C161" s="17"/>
      <c r="D161" s="17"/>
      <c r="E161" s="17"/>
      <c r="F161" s="105">
        <v>1942</v>
      </c>
      <c r="G161" s="105">
        <v>1095</v>
      </c>
      <c r="H161" s="105">
        <v>847</v>
      </c>
      <c r="I161" s="105">
        <v>1137</v>
      </c>
      <c r="J161" s="106">
        <v>994</v>
      </c>
      <c r="K161" s="105">
        <v>1238</v>
      </c>
      <c r="L161" s="107">
        <v>100</v>
      </c>
      <c r="M161" s="108">
        <v>99.999999999999986</v>
      </c>
      <c r="N161" s="108">
        <v>99.999999999999986</v>
      </c>
      <c r="O161" s="108">
        <v>100</v>
      </c>
      <c r="P161" s="108">
        <v>100</v>
      </c>
      <c r="Q161" s="108">
        <v>100</v>
      </c>
      <c r="V161" s="104" t="s">
        <v>1</v>
      </c>
      <c r="W161" s="17"/>
      <c r="X161" s="17"/>
      <c r="Y161" s="17"/>
      <c r="Z161" s="105">
        <v>1238</v>
      </c>
      <c r="AA161" s="105">
        <v>847</v>
      </c>
      <c r="AB161" s="106">
        <v>994</v>
      </c>
      <c r="AC161" s="107">
        <v>100</v>
      </c>
      <c r="AD161" s="108">
        <v>99.999999999999986</v>
      </c>
      <c r="AE161" s="108">
        <v>100</v>
      </c>
    </row>
    <row r="162" spans="1:37" ht="13.75" customHeight="1" x14ac:dyDescent="0.2">
      <c r="B162" s="13"/>
      <c r="C162" s="9"/>
      <c r="D162" s="9"/>
      <c r="F162" s="9"/>
      <c r="G162" s="9"/>
      <c r="H162" s="9"/>
      <c r="I162" s="9"/>
      <c r="V162" s="13"/>
      <c r="W162" s="9"/>
      <c r="X162" s="9"/>
      <c r="Z162" s="9"/>
      <c r="AA162" s="9"/>
      <c r="AB162" s="9"/>
      <c r="AC162" s="9"/>
    </row>
    <row r="163" spans="1:37" ht="15" customHeight="1" x14ac:dyDescent="0.2">
      <c r="A163" s="9" t="s">
        <v>337</v>
      </c>
      <c r="B163" s="77"/>
      <c r="C163" s="65"/>
      <c r="D163" s="65"/>
      <c r="E163" s="141"/>
      <c r="F163" s="141"/>
      <c r="G163" s="142"/>
      <c r="H163" s="141"/>
      <c r="I163" s="143"/>
      <c r="V163" s="77"/>
      <c r="W163" s="65"/>
      <c r="X163" s="65"/>
      <c r="Y163" s="141"/>
      <c r="Z163" s="141"/>
      <c r="AA163" s="142"/>
      <c r="AB163" s="141"/>
      <c r="AC163" s="143"/>
    </row>
    <row r="164" spans="1:37" ht="15" customHeight="1" x14ac:dyDescent="0.2">
      <c r="B164" s="58" t="s">
        <v>398</v>
      </c>
      <c r="C164" s="59"/>
      <c r="D164" s="17"/>
      <c r="E164" s="17"/>
      <c r="F164" s="17"/>
      <c r="G164" s="17"/>
      <c r="H164" s="21"/>
      <c r="I164" s="144" t="s">
        <v>283</v>
      </c>
      <c r="J164" s="145" t="s">
        <v>284</v>
      </c>
      <c r="K164" s="144" t="s">
        <v>285</v>
      </c>
      <c r="L164" s="146" t="s">
        <v>286</v>
      </c>
      <c r="M164" s="144" t="s">
        <v>287</v>
      </c>
      <c r="W164" s="77"/>
      <c r="X164" s="65"/>
      <c r="Y164" s="65"/>
      <c r="Z164" s="141"/>
      <c r="AA164" s="141"/>
      <c r="AB164" s="142"/>
      <c r="AC164" s="141"/>
      <c r="AD164" s="143"/>
    </row>
    <row r="165" spans="1:37" ht="15" customHeight="1" x14ac:dyDescent="0.2">
      <c r="B165" s="147" t="s">
        <v>288</v>
      </c>
      <c r="C165" s="109" t="s">
        <v>464</v>
      </c>
      <c r="H165" s="148"/>
      <c r="I165" s="149">
        <v>212</v>
      </c>
      <c r="J165" s="149">
        <v>137</v>
      </c>
      <c r="K165" s="149">
        <v>1224</v>
      </c>
      <c r="L165" s="149">
        <v>369</v>
      </c>
      <c r="M165" s="34">
        <v>1942</v>
      </c>
      <c r="W165" s="77"/>
      <c r="X165" s="65"/>
      <c r="Y165" s="65"/>
      <c r="Z165" s="141"/>
      <c r="AA165" s="141"/>
      <c r="AB165" s="142"/>
      <c r="AC165" s="141"/>
      <c r="AD165" s="143"/>
    </row>
    <row r="166" spans="1:37" ht="15" customHeight="1" x14ac:dyDescent="0.2">
      <c r="B166" s="150"/>
      <c r="C166" s="111" t="s">
        <v>465</v>
      </c>
      <c r="H166" s="148"/>
      <c r="I166" s="151">
        <v>358</v>
      </c>
      <c r="J166" s="151">
        <v>149</v>
      </c>
      <c r="K166" s="151">
        <v>1113</v>
      </c>
      <c r="L166" s="151">
        <v>322</v>
      </c>
      <c r="M166" s="41">
        <v>1942</v>
      </c>
      <c r="W166" s="77"/>
      <c r="X166" s="65"/>
      <c r="Y166" s="65"/>
      <c r="Z166" s="141"/>
      <c r="AA166" s="141"/>
      <c r="AB166" s="142"/>
      <c r="AC166" s="141"/>
      <c r="AD166" s="143"/>
    </row>
    <row r="167" spans="1:37" ht="15" customHeight="1" x14ac:dyDescent="0.2">
      <c r="B167" s="150"/>
      <c r="C167" s="111" t="s">
        <v>466</v>
      </c>
      <c r="H167" s="148"/>
      <c r="I167" s="151">
        <v>86</v>
      </c>
      <c r="J167" s="151">
        <v>63</v>
      </c>
      <c r="K167" s="151">
        <v>1321</v>
      </c>
      <c r="L167" s="151">
        <v>472</v>
      </c>
      <c r="M167" s="41">
        <v>1942</v>
      </c>
      <c r="W167" s="77"/>
      <c r="X167" s="65"/>
      <c r="Y167" s="65"/>
      <c r="Z167" s="141"/>
      <c r="AA167" s="141"/>
      <c r="AB167" s="142"/>
      <c r="AC167" s="141"/>
      <c r="AD167" s="143"/>
    </row>
    <row r="168" spans="1:37" ht="15" customHeight="1" x14ac:dyDescent="0.2">
      <c r="B168" s="150"/>
      <c r="C168" s="111" t="s">
        <v>467</v>
      </c>
      <c r="H168" s="148"/>
      <c r="I168" s="151">
        <v>373</v>
      </c>
      <c r="J168" s="151">
        <v>162</v>
      </c>
      <c r="K168" s="151">
        <v>1100</v>
      </c>
      <c r="L168" s="151">
        <v>307</v>
      </c>
      <c r="M168" s="41">
        <v>1942</v>
      </c>
      <c r="W168" s="77"/>
      <c r="X168" s="65"/>
      <c r="Y168" s="65"/>
      <c r="Z168" s="141"/>
      <c r="AA168" s="141"/>
      <c r="AB168" s="142"/>
      <c r="AC168" s="141"/>
      <c r="AD168" s="143"/>
    </row>
    <row r="169" spans="1:37" ht="15" customHeight="1" x14ac:dyDescent="0.2">
      <c r="B169" s="150"/>
      <c r="C169" s="111" t="s">
        <v>468</v>
      </c>
      <c r="H169" s="148"/>
      <c r="I169" s="151">
        <v>86</v>
      </c>
      <c r="J169" s="151">
        <v>47</v>
      </c>
      <c r="K169" s="151">
        <v>1317</v>
      </c>
      <c r="L169" s="151">
        <v>492</v>
      </c>
      <c r="M169" s="41">
        <v>1942</v>
      </c>
      <c r="W169" s="77"/>
      <c r="X169" s="65"/>
      <c r="Y169" s="65"/>
      <c r="Z169" s="141"/>
      <c r="AA169" s="141"/>
      <c r="AB169" s="142"/>
      <c r="AC169" s="141"/>
      <c r="AD169" s="143"/>
    </row>
    <row r="170" spans="1:37" ht="15" customHeight="1" x14ac:dyDescent="0.2">
      <c r="B170" s="150"/>
      <c r="C170" s="111" t="s">
        <v>469</v>
      </c>
      <c r="H170" s="148"/>
      <c r="I170" s="151">
        <v>59</v>
      </c>
      <c r="J170" s="151">
        <v>34</v>
      </c>
      <c r="K170" s="151">
        <v>1366</v>
      </c>
      <c r="L170" s="151">
        <v>483</v>
      </c>
      <c r="M170" s="41">
        <v>1942</v>
      </c>
      <c r="W170" s="77"/>
      <c r="X170" s="65"/>
      <c r="Y170" s="65"/>
      <c r="Z170" s="141"/>
      <c r="AA170" s="141"/>
      <c r="AB170" s="142"/>
      <c r="AC170" s="141"/>
      <c r="AD170" s="143"/>
    </row>
    <row r="171" spans="1:37" ht="15" customHeight="1" x14ac:dyDescent="0.2">
      <c r="B171" s="150"/>
      <c r="C171" s="111" t="s">
        <v>470</v>
      </c>
      <c r="H171" s="148"/>
      <c r="I171" s="151">
        <v>17</v>
      </c>
      <c r="J171" s="151">
        <v>10</v>
      </c>
      <c r="K171" s="151">
        <v>1397</v>
      </c>
      <c r="L171" s="151">
        <v>518</v>
      </c>
      <c r="M171" s="41">
        <v>1942</v>
      </c>
      <c r="W171" s="77"/>
      <c r="X171" s="65"/>
      <c r="Y171" s="65"/>
      <c r="Z171" s="141"/>
      <c r="AA171" s="141"/>
      <c r="AB171" s="142"/>
      <c r="AC171" s="141"/>
      <c r="AD171" s="143"/>
    </row>
    <row r="172" spans="1:37" ht="15" customHeight="1" x14ac:dyDescent="0.2">
      <c r="B172" s="150"/>
      <c r="C172" s="111" t="s">
        <v>471</v>
      </c>
      <c r="H172" s="148"/>
      <c r="I172" s="151">
        <v>9</v>
      </c>
      <c r="J172" s="151">
        <v>51</v>
      </c>
      <c r="K172" s="151">
        <v>1369</v>
      </c>
      <c r="L172" s="151">
        <v>513</v>
      </c>
      <c r="M172" s="41">
        <v>1942</v>
      </c>
      <c r="W172" s="77"/>
      <c r="X172" s="65"/>
      <c r="Y172" s="65"/>
      <c r="Z172" s="141"/>
      <c r="AA172" s="141"/>
      <c r="AB172" s="142"/>
      <c r="AC172" s="141"/>
      <c r="AD172" s="143"/>
    </row>
    <row r="173" spans="1:37" ht="15" customHeight="1" x14ac:dyDescent="0.2">
      <c r="B173" s="150"/>
      <c r="C173" s="111" t="s">
        <v>472</v>
      </c>
      <c r="H173" s="148"/>
      <c r="I173" s="151">
        <v>7</v>
      </c>
      <c r="J173" s="151">
        <v>14</v>
      </c>
      <c r="K173" s="151">
        <v>1399</v>
      </c>
      <c r="L173" s="151">
        <v>522</v>
      </c>
      <c r="M173" s="41">
        <v>1942</v>
      </c>
      <c r="N173" s="152"/>
      <c r="O173" s="152"/>
      <c r="P173" s="152"/>
      <c r="Q173" s="152"/>
      <c r="R173" s="152"/>
      <c r="S173" s="152"/>
      <c r="T173" s="152"/>
      <c r="U173" s="152"/>
      <c r="W173" s="77"/>
      <c r="X173" s="65"/>
      <c r="Y173" s="65"/>
      <c r="Z173" s="141"/>
      <c r="AA173" s="141"/>
      <c r="AB173" s="142"/>
      <c r="AC173" s="141"/>
      <c r="AD173" s="143"/>
      <c r="AI173" s="152"/>
      <c r="AJ173" s="152"/>
      <c r="AK173" s="152"/>
    </row>
    <row r="174" spans="1:37" ht="15" customHeight="1" x14ac:dyDescent="0.2">
      <c r="B174" s="150"/>
      <c r="C174" s="111" t="s">
        <v>473</v>
      </c>
      <c r="H174" s="148"/>
      <c r="I174" s="151">
        <v>43</v>
      </c>
      <c r="J174" s="151">
        <v>32</v>
      </c>
      <c r="K174" s="151">
        <v>1357</v>
      </c>
      <c r="L174" s="151">
        <v>510</v>
      </c>
      <c r="M174" s="41">
        <v>1942</v>
      </c>
      <c r="N174" s="152"/>
      <c r="O174" s="152"/>
      <c r="P174" s="152"/>
      <c r="Q174" s="152"/>
      <c r="R174" s="152"/>
      <c r="S174" s="152"/>
      <c r="T174" s="152"/>
      <c r="U174" s="152"/>
      <c r="W174" s="77"/>
      <c r="X174" s="65"/>
      <c r="Y174" s="65"/>
      <c r="Z174" s="141"/>
      <c r="AA174" s="141"/>
      <c r="AB174" s="142"/>
      <c r="AC174" s="141"/>
      <c r="AD174" s="143"/>
      <c r="AI174" s="152"/>
      <c r="AJ174" s="152"/>
      <c r="AK174" s="152"/>
    </row>
    <row r="175" spans="1:37" ht="15" customHeight="1" x14ac:dyDescent="0.2">
      <c r="B175" s="150"/>
      <c r="C175" s="111" t="s">
        <v>474</v>
      </c>
      <c r="H175" s="148"/>
      <c r="I175" s="151">
        <v>8</v>
      </c>
      <c r="J175" s="151">
        <v>19</v>
      </c>
      <c r="K175" s="151">
        <v>1399</v>
      </c>
      <c r="L175" s="151">
        <v>516</v>
      </c>
      <c r="M175" s="41">
        <v>1942</v>
      </c>
      <c r="N175" s="152"/>
      <c r="O175" s="152"/>
      <c r="P175" s="152"/>
      <c r="Q175" s="152"/>
      <c r="R175" s="152"/>
      <c r="S175" s="152"/>
      <c r="T175" s="152"/>
      <c r="U175" s="152"/>
      <c r="W175" s="77"/>
      <c r="X175" s="65"/>
      <c r="Y175" s="65"/>
      <c r="Z175" s="141"/>
      <c r="AA175" s="141"/>
      <c r="AB175" s="142"/>
      <c r="AC175" s="141"/>
      <c r="AD175" s="143"/>
      <c r="AI175" s="152"/>
      <c r="AJ175" s="152"/>
      <c r="AK175" s="152"/>
    </row>
    <row r="176" spans="1:37" ht="15" customHeight="1" x14ac:dyDescent="0.2">
      <c r="B176" s="153"/>
      <c r="C176" s="112" t="s">
        <v>475</v>
      </c>
      <c r="D176" s="113"/>
      <c r="E176" s="113"/>
      <c r="F176" s="113"/>
      <c r="G176" s="113"/>
      <c r="H176" s="154"/>
      <c r="I176" s="155">
        <v>10</v>
      </c>
      <c r="J176" s="155">
        <v>52</v>
      </c>
      <c r="K176" s="155">
        <v>1367</v>
      </c>
      <c r="L176" s="155">
        <v>513</v>
      </c>
      <c r="M176" s="47">
        <v>1942</v>
      </c>
      <c r="N176" s="152"/>
      <c r="O176" s="152"/>
      <c r="P176" s="152"/>
      <c r="Q176" s="152"/>
      <c r="R176" s="152"/>
      <c r="S176" s="152"/>
      <c r="T176" s="152"/>
      <c r="U176" s="152"/>
      <c r="W176" s="77"/>
      <c r="X176" s="65"/>
      <c r="Y176" s="65"/>
      <c r="Z176" s="141"/>
      <c r="AA176" s="141"/>
      <c r="AB176" s="142"/>
      <c r="AC176" s="141"/>
      <c r="AD176" s="143"/>
      <c r="AI176" s="152"/>
      <c r="AJ176" s="152"/>
      <c r="AK176" s="152"/>
    </row>
    <row r="177" spans="2:37" ht="15" customHeight="1" x14ac:dyDescent="0.2">
      <c r="B177" s="147" t="s">
        <v>3</v>
      </c>
      <c r="C177" s="109" t="s">
        <v>452</v>
      </c>
      <c r="H177" s="156">
        <v>1942</v>
      </c>
      <c r="I177" s="157">
        <v>10.916580844490216</v>
      </c>
      <c r="J177" s="157">
        <v>7.0545829042224506</v>
      </c>
      <c r="K177" s="157">
        <v>63.027806385169924</v>
      </c>
      <c r="L177" s="157">
        <v>19.001029866117406</v>
      </c>
      <c r="M177" s="37">
        <v>100</v>
      </c>
      <c r="N177" s="152"/>
      <c r="O177" s="152"/>
      <c r="P177" s="152"/>
      <c r="Q177" s="152"/>
      <c r="R177" s="152"/>
      <c r="S177" s="152"/>
      <c r="T177" s="152"/>
      <c r="U177" s="152"/>
      <c r="W177" s="77"/>
      <c r="X177" s="65"/>
      <c r="Y177" s="65"/>
      <c r="Z177" s="141"/>
      <c r="AA177" s="141"/>
      <c r="AB177" s="142"/>
      <c r="AC177" s="141"/>
      <c r="AD177" s="143"/>
      <c r="AI177" s="152"/>
      <c r="AJ177" s="152"/>
      <c r="AK177" s="152"/>
    </row>
    <row r="178" spans="2:37" ht="15" customHeight="1" x14ac:dyDescent="0.2">
      <c r="B178" s="150"/>
      <c r="C178" s="111" t="s">
        <v>453</v>
      </c>
      <c r="H178" s="156">
        <v>1942</v>
      </c>
      <c r="I178" s="158">
        <v>18.4346035015448</v>
      </c>
      <c r="J178" s="158">
        <v>7.6725025746652937</v>
      </c>
      <c r="K178" s="158">
        <v>57.312049433573634</v>
      </c>
      <c r="L178" s="158">
        <v>16.580844490216272</v>
      </c>
      <c r="M178" s="44">
        <v>100</v>
      </c>
      <c r="N178" s="152"/>
      <c r="O178" s="152"/>
      <c r="P178" s="152"/>
      <c r="Q178" s="152"/>
      <c r="R178" s="152"/>
      <c r="S178" s="152"/>
      <c r="T178" s="152"/>
      <c r="U178" s="152"/>
      <c r="W178" s="77"/>
      <c r="X178" s="65"/>
      <c r="Y178" s="65"/>
      <c r="Z178" s="141"/>
      <c r="AA178" s="141"/>
      <c r="AB178" s="142"/>
      <c r="AC178" s="141"/>
      <c r="AD178" s="143"/>
      <c r="AI178" s="152"/>
      <c r="AJ178" s="152"/>
      <c r="AK178" s="152"/>
    </row>
    <row r="179" spans="2:37" ht="15" customHeight="1" x14ac:dyDescent="0.2">
      <c r="B179" s="150"/>
      <c r="C179" s="111" t="s">
        <v>454</v>
      </c>
      <c r="H179" s="156">
        <v>1942</v>
      </c>
      <c r="I179" s="158">
        <v>4.4284243048403704</v>
      </c>
      <c r="J179" s="158">
        <v>3.2440782698249229</v>
      </c>
      <c r="K179" s="158">
        <v>68.022657054582908</v>
      </c>
      <c r="L179" s="158">
        <v>24.304840370751801</v>
      </c>
      <c r="M179" s="44">
        <v>100</v>
      </c>
      <c r="N179" s="152"/>
      <c r="O179" s="152"/>
      <c r="P179" s="152"/>
      <c r="Q179" s="152"/>
      <c r="R179" s="152"/>
      <c r="S179" s="152"/>
      <c r="T179" s="152"/>
      <c r="U179" s="152"/>
      <c r="W179" s="77"/>
      <c r="X179" s="65"/>
      <c r="Y179" s="65"/>
      <c r="Z179" s="141"/>
      <c r="AA179" s="141"/>
      <c r="AB179" s="142"/>
      <c r="AC179" s="141"/>
      <c r="AD179" s="143"/>
      <c r="AI179" s="152"/>
      <c r="AJ179" s="152"/>
      <c r="AK179" s="152"/>
    </row>
    <row r="180" spans="2:37" ht="15" customHeight="1" x14ac:dyDescent="0.2">
      <c r="B180" s="150"/>
      <c r="C180" s="111" t="s">
        <v>455</v>
      </c>
      <c r="H180" s="156">
        <v>1942</v>
      </c>
      <c r="I180" s="158">
        <v>19.207003089598352</v>
      </c>
      <c r="J180" s="158">
        <v>8.3419155509783725</v>
      </c>
      <c r="K180" s="158">
        <v>56.642636457260551</v>
      </c>
      <c r="L180" s="158">
        <v>15.808444902162719</v>
      </c>
      <c r="M180" s="44">
        <v>99.999999999999986</v>
      </c>
      <c r="N180" s="152"/>
      <c r="O180" s="152"/>
      <c r="P180" s="152"/>
      <c r="Q180" s="152"/>
      <c r="R180" s="152"/>
      <c r="S180" s="152"/>
      <c r="T180" s="152"/>
      <c r="U180" s="152"/>
      <c r="W180" s="77"/>
      <c r="X180" s="65"/>
      <c r="Y180" s="65"/>
      <c r="Z180" s="141"/>
      <c r="AA180" s="141"/>
      <c r="AB180" s="142"/>
      <c r="AC180" s="141"/>
      <c r="AD180" s="143"/>
      <c r="AI180" s="152"/>
      <c r="AJ180" s="152"/>
      <c r="AK180" s="152"/>
    </row>
    <row r="181" spans="2:37" ht="15" customHeight="1" x14ac:dyDescent="0.2">
      <c r="B181" s="150"/>
      <c r="C181" s="111" t="s">
        <v>456</v>
      </c>
      <c r="H181" s="156">
        <v>1942</v>
      </c>
      <c r="I181" s="158">
        <v>4.4284243048403704</v>
      </c>
      <c r="J181" s="158">
        <v>2.4201853759011329</v>
      </c>
      <c r="K181" s="158">
        <v>67.816683831101955</v>
      </c>
      <c r="L181" s="158">
        <v>25.334706488156538</v>
      </c>
      <c r="M181" s="44">
        <v>100</v>
      </c>
      <c r="N181" s="152"/>
      <c r="O181" s="152"/>
      <c r="P181" s="152"/>
      <c r="Q181" s="152"/>
      <c r="R181" s="152"/>
      <c r="S181" s="152"/>
      <c r="T181" s="152"/>
      <c r="U181" s="152"/>
      <c r="W181" s="77"/>
      <c r="X181" s="65"/>
      <c r="Y181" s="65"/>
      <c r="Z181" s="141"/>
      <c r="AA181" s="141"/>
      <c r="AB181" s="142"/>
      <c r="AC181" s="141"/>
      <c r="AD181" s="143"/>
      <c r="AI181" s="152"/>
      <c r="AJ181" s="152"/>
      <c r="AK181" s="152"/>
    </row>
    <row r="182" spans="2:37" ht="15" customHeight="1" x14ac:dyDescent="0.2">
      <c r="B182" s="150"/>
      <c r="C182" s="111" t="s">
        <v>457</v>
      </c>
      <c r="H182" s="156">
        <v>1942</v>
      </c>
      <c r="I182" s="158">
        <v>3.0381050463439752</v>
      </c>
      <c r="J182" s="158">
        <v>1.7507723995880538</v>
      </c>
      <c r="K182" s="158">
        <v>70.339855818743573</v>
      </c>
      <c r="L182" s="158">
        <v>24.871266735324408</v>
      </c>
      <c r="M182" s="44">
        <v>100.00000000000001</v>
      </c>
      <c r="N182" s="152"/>
      <c r="O182" s="152"/>
      <c r="P182" s="152"/>
      <c r="Q182" s="152"/>
      <c r="R182" s="152"/>
      <c r="S182" s="152"/>
      <c r="T182" s="152"/>
      <c r="U182" s="152"/>
      <c r="W182" s="77"/>
      <c r="X182" s="65"/>
      <c r="Y182" s="65"/>
      <c r="Z182" s="141"/>
      <c r="AA182" s="141"/>
      <c r="AB182" s="142"/>
      <c r="AC182" s="141"/>
      <c r="AD182" s="143"/>
      <c r="AI182" s="152"/>
      <c r="AJ182" s="152"/>
      <c r="AK182" s="152"/>
    </row>
    <row r="183" spans="2:37" ht="15" customHeight="1" x14ac:dyDescent="0.2">
      <c r="B183" s="150"/>
      <c r="C183" s="111" t="s">
        <v>458</v>
      </c>
      <c r="H183" s="156">
        <v>1942</v>
      </c>
      <c r="I183" s="158">
        <v>0.87538619979402688</v>
      </c>
      <c r="J183" s="158">
        <v>0.51493305870236872</v>
      </c>
      <c r="K183" s="158">
        <v>71.936148300720902</v>
      </c>
      <c r="L183" s="158">
        <v>26.673532440782701</v>
      </c>
      <c r="M183" s="44">
        <v>100</v>
      </c>
      <c r="N183" s="152"/>
      <c r="O183" s="152"/>
      <c r="P183" s="152"/>
      <c r="Q183" s="152"/>
      <c r="R183" s="152"/>
      <c r="S183" s="152"/>
      <c r="T183" s="152"/>
      <c r="U183" s="152"/>
      <c r="W183" s="77"/>
      <c r="X183" s="65"/>
      <c r="Y183" s="65"/>
      <c r="Z183" s="141"/>
      <c r="AA183" s="141"/>
      <c r="AB183" s="142"/>
      <c r="AC183" s="141"/>
      <c r="AD183" s="143"/>
      <c r="AI183" s="152"/>
      <c r="AJ183" s="152"/>
      <c r="AK183" s="152"/>
    </row>
    <row r="184" spans="2:37" ht="15" customHeight="1" x14ac:dyDescent="0.2">
      <c r="B184" s="150"/>
      <c r="C184" s="111" t="s">
        <v>459</v>
      </c>
      <c r="H184" s="156">
        <v>1942</v>
      </c>
      <c r="I184" s="158">
        <v>0.46343975283213185</v>
      </c>
      <c r="J184" s="158">
        <v>2.6261585993820802</v>
      </c>
      <c r="K184" s="158">
        <v>70.494335736354273</v>
      </c>
      <c r="L184" s="158">
        <v>26.416065911431513</v>
      </c>
      <c r="M184" s="44">
        <v>100</v>
      </c>
      <c r="N184" s="152"/>
      <c r="O184" s="152"/>
      <c r="P184" s="152"/>
      <c r="Q184" s="152"/>
      <c r="R184" s="152"/>
      <c r="S184" s="152"/>
      <c r="T184" s="152"/>
      <c r="U184" s="152"/>
      <c r="W184" s="77"/>
      <c r="X184" s="65"/>
      <c r="Y184" s="65"/>
      <c r="Z184" s="141"/>
      <c r="AA184" s="141"/>
      <c r="AB184" s="142"/>
      <c r="AC184" s="141"/>
      <c r="AD184" s="143"/>
      <c r="AI184" s="152"/>
      <c r="AJ184" s="152"/>
      <c r="AK184" s="152"/>
    </row>
    <row r="185" spans="2:37" ht="15" customHeight="1" x14ac:dyDescent="0.2">
      <c r="B185" s="150"/>
      <c r="C185" s="111" t="s">
        <v>460</v>
      </c>
      <c r="H185" s="156">
        <v>1942</v>
      </c>
      <c r="I185" s="158">
        <v>0.3604531410916581</v>
      </c>
      <c r="J185" s="158">
        <v>0.7209062821833162</v>
      </c>
      <c r="K185" s="158">
        <v>72.039134912461378</v>
      </c>
      <c r="L185" s="158">
        <v>26.879505664263647</v>
      </c>
      <c r="M185" s="44">
        <v>100</v>
      </c>
      <c r="N185" s="152"/>
      <c r="O185" s="152"/>
      <c r="P185" s="152"/>
      <c r="Q185" s="152"/>
      <c r="R185" s="152"/>
      <c r="S185" s="152"/>
      <c r="T185" s="152"/>
      <c r="U185" s="152"/>
      <c r="W185" s="77"/>
      <c r="X185" s="65"/>
      <c r="Y185" s="65"/>
      <c r="Z185" s="141"/>
      <c r="AA185" s="141"/>
      <c r="AB185" s="142"/>
      <c r="AC185" s="141"/>
      <c r="AD185" s="143"/>
      <c r="AI185" s="152"/>
      <c r="AJ185" s="152"/>
      <c r="AK185" s="152"/>
    </row>
    <row r="186" spans="2:37" ht="15" customHeight="1" x14ac:dyDescent="0.2">
      <c r="B186" s="150"/>
      <c r="C186" s="111" t="s">
        <v>461</v>
      </c>
      <c r="H186" s="156">
        <v>1942</v>
      </c>
      <c r="I186" s="158">
        <v>2.2142121524201852</v>
      </c>
      <c r="J186" s="158">
        <v>1.6477857878475797</v>
      </c>
      <c r="K186" s="158">
        <v>69.876416065911428</v>
      </c>
      <c r="L186" s="158">
        <v>26.261585993820802</v>
      </c>
      <c r="M186" s="44">
        <v>100</v>
      </c>
      <c r="N186" s="152"/>
      <c r="O186" s="152"/>
      <c r="P186" s="152"/>
      <c r="Q186" s="152"/>
      <c r="R186" s="152"/>
      <c r="S186" s="152"/>
      <c r="T186" s="152"/>
      <c r="U186" s="152"/>
      <c r="W186" s="77"/>
      <c r="X186" s="65"/>
      <c r="Y186" s="65"/>
      <c r="Z186" s="141"/>
      <c r="AA186" s="141"/>
      <c r="AB186" s="142"/>
      <c r="AC186" s="141"/>
      <c r="AD186" s="143"/>
      <c r="AI186" s="152"/>
      <c r="AJ186" s="152"/>
      <c r="AK186" s="152"/>
    </row>
    <row r="187" spans="2:37" ht="15" customHeight="1" x14ac:dyDescent="0.2">
      <c r="B187" s="150"/>
      <c r="C187" s="111" t="s">
        <v>462</v>
      </c>
      <c r="H187" s="156">
        <v>1942</v>
      </c>
      <c r="I187" s="158">
        <v>0.41194644696189492</v>
      </c>
      <c r="J187" s="158">
        <v>0.97837281153450051</v>
      </c>
      <c r="K187" s="158">
        <v>72.039134912461378</v>
      </c>
      <c r="L187" s="158">
        <v>26.570545829042224</v>
      </c>
      <c r="M187" s="44">
        <v>100</v>
      </c>
      <c r="N187" s="152"/>
      <c r="O187" s="152"/>
      <c r="P187" s="152"/>
      <c r="Q187" s="152"/>
      <c r="R187" s="152"/>
      <c r="S187" s="152"/>
      <c r="T187" s="152"/>
      <c r="U187" s="152"/>
      <c r="W187" s="77"/>
      <c r="X187" s="65"/>
      <c r="Y187" s="65"/>
      <c r="Z187" s="141"/>
      <c r="AA187" s="141"/>
      <c r="AB187" s="142"/>
      <c r="AC187" s="141"/>
      <c r="AD187" s="143"/>
      <c r="AI187" s="152"/>
      <c r="AJ187" s="152"/>
      <c r="AK187" s="152"/>
    </row>
    <row r="188" spans="2:37" ht="15" customHeight="1" x14ac:dyDescent="0.2">
      <c r="B188" s="153"/>
      <c r="C188" s="112" t="s">
        <v>463</v>
      </c>
      <c r="D188" s="113"/>
      <c r="E188" s="113"/>
      <c r="F188" s="113"/>
      <c r="G188" s="113"/>
      <c r="H188" s="159">
        <v>1942</v>
      </c>
      <c r="I188" s="160">
        <v>0.51493305870236872</v>
      </c>
      <c r="J188" s="160">
        <v>2.6776519052523171</v>
      </c>
      <c r="K188" s="160">
        <v>70.391349124613797</v>
      </c>
      <c r="L188" s="160">
        <v>26.416065911431513</v>
      </c>
      <c r="M188" s="50">
        <v>100</v>
      </c>
      <c r="N188" s="152"/>
      <c r="O188" s="152"/>
      <c r="P188" s="152"/>
      <c r="Q188" s="152"/>
      <c r="R188" s="152"/>
      <c r="S188" s="152"/>
      <c r="T188" s="152"/>
      <c r="U188" s="152"/>
      <c r="W188" s="77"/>
      <c r="X188" s="65"/>
      <c r="Y188" s="65"/>
      <c r="Z188" s="141"/>
      <c r="AA188" s="141"/>
      <c r="AB188" s="142"/>
      <c r="AC188" s="141"/>
      <c r="AD188" s="143"/>
      <c r="AI188" s="152"/>
      <c r="AJ188" s="152"/>
      <c r="AK188" s="152"/>
    </row>
    <row r="189" spans="2:37" ht="15" customHeight="1" x14ac:dyDescent="0.2">
      <c r="L189" s="152"/>
      <c r="M189" s="152"/>
      <c r="N189" s="152"/>
      <c r="O189" s="152"/>
      <c r="P189" s="152"/>
      <c r="Q189" s="152"/>
      <c r="R189" s="152"/>
      <c r="S189" s="152"/>
      <c r="T189" s="152"/>
      <c r="U189" s="152"/>
      <c r="W189" s="77"/>
      <c r="X189" s="65"/>
      <c r="Y189" s="65"/>
      <c r="Z189" s="141"/>
      <c r="AA189" s="141"/>
      <c r="AB189" s="142"/>
      <c r="AC189" s="141"/>
      <c r="AD189" s="143"/>
      <c r="AI189" s="152"/>
      <c r="AJ189" s="152"/>
      <c r="AK189" s="152"/>
    </row>
    <row r="190" spans="2:37" ht="15" customHeight="1" x14ac:dyDescent="0.2">
      <c r="B190" s="58" t="s">
        <v>182</v>
      </c>
      <c r="C190" s="59"/>
      <c r="D190" s="17"/>
      <c r="E190" s="17"/>
      <c r="F190" s="17"/>
      <c r="G190" s="17"/>
      <c r="H190" s="21"/>
      <c r="I190" s="144" t="s">
        <v>283</v>
      </c>
      <c r="J190" s="145" t="s">
        <v>284</v>
      </c>
      <c r="K190" s="144" t="s">
        <v>285</v>
      </c>
      <c r="L190" s="146" t="s">
        <v>286</v>
      </c>
      <c r="M190" s="144" t="s">
        <v>287</v>
      </c>
      <c r="W190" s="77"/>
      <c r="X190" s="65"/>
      <c r="Y190" s="65"/>
      <c r="Z190" s="141"/>
      <c r="AA190" s="141"/>
      <c r="AB190" s="142"/>
      <c r="AC190" s="141"/>
      <c r="AD190" s="143"/>
    </row>
    <row r="191" spans="2:37" ht="15" customHeight="1" x14ac:dyDescent="0.2">
      <c r="B191" s="147" t="s">
        <v>288</v>
      </c>
      <c r="C191" s="109" t="s">
        <v>452</v>
      </c>
      <c r="H191" s="148"/>
      <c r="I191" s="149">
        <v>60</v>
      </c>
      <c r="J191" s="149">
        <v>47</v>
      </c>
      <c r="K191" s="149">
        <v>873</v>
      </c>
      <c r="L191" s="149">
        <v>115</v>
      </c>
      <c r="M191" s="34">
        <v>1095</v>
      </c>
      <c r="W191" s="77"/>
      <c r="X191" s="65"/>
      <c r="Y191" s="65"/>
      <c r="Z191" s="141"/>
      <c r="AA191" s="141"/>
      <c r="AB191" s="142"/>
      <c r="AC191" s="141"/>
      <c r="AD191" s="143"/>
    </row>
    <row r="192" spans="2:37" ht="15" customHeight="1" x14ac:dyDescent="0.2">
      <c r="B192" s="150"/>
      <c r="C192" s="111" t="s">
        <v>453</v>
      </c>
      <c r="H192" s="148"/>
      <c r="I192" s="151">
        <v>22</v>
      </c>
      <c r="J192" s="151">
        <v>35</v>
      </c>
      <c r="K192" s="151">
        <v>875</v>
      </c>
      <c r="L192" s="151">
        <v>163</v>
      </c>
      <c r="M192" s="41">
        <v>1095</v>
      </c>
      <c r="W192" s="77"/>
      <c r="X192" s="65"/>
      <c r="Y192" s="65"/>
      <c r="Z192" s="141"/>
      <c r="AA192" s="141"/>
      <c r="AB192" s="142"/>
      <c r="AC192" s="141"/>
      <c r="AD192" s="143"/>
    </row>
    <row r="193" spans="2:37" ht="15" customHeight="1" x14ac:dyDescent="0.2">
      <c r="B193" s="150"/>
      <c r="C193" s="111" t="s">
        <v>454</v>
      </c>
      <c r="H193" s="148"/>
      <c r="I193" s="151">
        <v>16</v>
      </c>
      <c r="J193" s="151">
        <v>21</v>
      </c>
      <c r="K193" s="151">
        <v>884</v>
      </c>
      <c r="L193" s="151">
        <v>174</v>
      </c>
      <c r="M193" s="41">
        <v>1095</v>
      </c>
      <c r="W193" s="77"/>
      <c r="X193" s="65"/>
      <c r="Y193" s="65"/>
      <c r="Z193" s="141"/>
      <c r="AA193" s="141"/>
      <c r="AB193" s="142"/>
      <c r="AC193" s="141"/>
      <c r="AD193" s="143"/>
    </row>
    <row r="194" spans="2:37" ht="15" customHeight="1" x14ac:dyDescent="0.2">
      <c r="B194" s="150"/>
      <c r="C194" s="111" t="s">
        <v>455</v>
      </c>
      <c r="H194" s="148"/>
      <c r="I194" s="151">
        <v>91</v>
      </c>
      <c r="J194" s="151">
        <v>58</v>
      </c>
      <c r="K194" s="151">
        <v>819</v>
      </c>
      <c r="L194" s="151">
        <v>127</v>
      </c>
      <c r="M194" s="41">
        <v>1095</v>
      </c>
      <c r="W194" s="9"/>
      <c r="AF194" s="152"/>
      <c r="AG194" s="152"/>
    </row>
    <row r="195" spans="2:37" ht="15" customHeight="1" x14ac:dyDescent="0.2">
      <c r="B195" s="150"/>
      <c r="C195" s="111" t="s">
        <v>456</v>
      </c>
      <c r="H195" s="148"/>
      <c r="I195" s="151">
        <v>66</v>
      </c>
      <c r="J195" s="151">
        <v>27</v>
      </c>
      <c r="K195" s="151">
        <v>843</v>
      </c>
      <c r="L195" s="151">
        <v>159</v>
      </c>
      <c r="M195" s="41">
        <v>1095</v>
      </c>
      <c r="W195" s="9"/>
      <c r="AF195" s="152"/>
      <c r="AG195" s="152"/>
    </row>
    <row r="196" spans="2:37" ht="15" customHeight="1" x14ac:dyDescent="0.2">
      <c r="B196" s="150"/>
      <c r="C196" s="111" t="s">
        <v>457</v>
      </c>
      <c r="H196" s="148"/>
      <c r="I196" s="151">
        <v>15</v>
      </c>
      <c r="J196" s="151">
        <v>15</v>
      </c>
      <c r="K196" s="151">
        <v>892</v>
      </c>
      <c r="L196" s="151">
        <v>173</v>
      </c>
      <c r="M196" s="41">
        <v>1095</v>
      </c>
      <c r="W196" s="9"/>
      <c r="AF196" s="152"/>
      <c r="AG196" s="152"/>
    </row>
    <row r="197" spans="2:37" ht="15" customHeight="1" x14ac:dyDescent="0.2">
      <c r="B197" s="150"/>
      <c r="C197" s="111" t="s">
        <v>458</v>
      </c>
      <c r="H197" s="148"/>
      <c r="I197" s="151">
        <v>2</v>
      </c>
      <c r="J197" s="151">
        <v>5</v>
      </c>
      <c r="K197" s="151">
        <v>905</v>
      </c>
      <c r="L197" s="151">
        <v>183</v>
      </c>
      <c r="M197" s="41">
        <v>1095</v>
      </c>
      <c r="W197" s="9"/>
      <c r="AF197" s="152"/>
      <c r="AG197" s="152"/>
    </row>
    <row r="198" spans="2:37" ht="15" customHeight="1" x14ac:dyDescent="0.2">
      <c r="B198" s="150"/>
      <c r="C198" s="111" t="s">
        <v>459</v>
      </c>
      <c r="H198" s="148"/>
      <c r="I198" s="151">
        <v>5</v>
      </c>
      <c r="J198" s="151">
        <v>32</v>
      </c>
      <c r="K198" s="151">
        <v>880</v>
      </c>
      <c r="L198" s="151">
        <v>178</v>
      </c>
      <c r="M198" s="41">
        <v>1095</v>
      </c>
      <c r="W198" s="9"/>
      <c r="AF198" s="152"/>
      <c r="AG198" s="152"/>
    </row>
    <row r="199" spans="2:37" ht="15" customHeight="1" x14ac:dyDescent="0.2">
      <c r="B199" s="150"/>
      <c r="C199" s="111" t="s">
        <v>460</v>
      </c>
      <c r="H199" s="148"/>
      <c r="I199" s="151">
        <v>5</v>
      </c>
      <c r="J199" s="151">
        <v>7</v>
      </c>
      <c r="K199" s="151">
        <v>903</v>
      </c>
      <c r="L199" s="151">
        <v>180</v>
      </c>
      <c r="M199" s="41">
        <v>1095</v>
      </c>
      <c r="N199" s="152"/>
      <c r="O199" s="152"/>
      <c r="P199" s="152"/>
      <c r="Q199" s="152"/>
      <c r="R199" s="152"/>
      <c r="S199" s="152"/>
      <c r="T199" s="152"/>
      <c r="U199" s="152"/>
      <c r="W199" s="9"/>
      <c r="AF199" s="152"/>
      <c r="AG199" s="152"/>
      <c r="AH199" s="152"/>
      <c r="AI199" s="152"/>
      <c r="AJ199" s="152"/>
      <c r="AK199" s="152"/>
    </row>
    <row r="200" spans="2:37" ht="15" customHeight="1" x14ac:dyDescent="0.2">
      <c r="B200" s="150"/>
      <c r="C200" s="111" t="s">
        <v>461</v>
      </c>
      <c r="H200" s="148"/>
      <c r="I200" s="151">
        <v>27</v>
      </c>
      <c r="J200" s="151">
        <v>22</v>
      </c>
      <c r="K200" s="151">
        <v>872</v>
      </c>
      <c r="L200" s="151">
        <v>174</v>
      </c>
      <c r="M200" s="41">
        <v>1095</v>
      </c>
      <c r="N200" s="152"/>
      <c r="O200" s="152"/>
      <c r="P200" s="152"/>
      <c r="Q200" s="152"/>
      <c r="R200" s="152"/>
      <c r="S200" s="152"/>
      <c r="T200" s="152"/>
      <c r="U200" s="152"/>
      <c r="W200" s="9"/>
      <c r="AF200" s="152"/>
      <c r="AG200" s="152"/>
      <c r="AH200" s="152"/>
      <c r="AI200" s="152"/>
      <c r="AJ200" s="152"/>
      <c r="AK200" s="152"/>
    </row>
    <row r="201" spans="2:37" ht="15" customHeight="1" x14ac:dyDescent="0.2">
      <c r="B201" s="150"/>
      <c r="C201" s="111" t="s">
        <v>462</v>
      </c>
      <c r="H201" s="148"/>
      <c r="I201" s="151">
        <v>4</v>
      </c>
      <c r="J201" s="151">
        <v>8</v>
      </c>
      <c r="K201" s="151">
        <v>902</v>
      </c>
      <c r="L201" s="151">
        <v>181</v>
      </c>
      <c r="M201" s="41">
        <v>1095</v>
      </c>
      <c r="N201" s="152"/>
      <c r="O201" s="152"/>
      <c r="P201" s="152"/>
      <c r="Q201" s="152"/>
      <c r="R201" s="152"/>
      <c r="S201" s="152"/>
      <c r="T201" s="152"/>
      <c r="U201" s="152"/>
      <c r="W201" s="9"/>
      <c r="AF201" s="152"/>
      <c r="AG201" s="152"/>
      <c r="AH201" s="152"/>
      <c r="AI201" s="152"/>
      <c r="AJ201" s="152"/>
      <c r="AK201" s="152"/>
    </row>
    <row r="202" spans="2:37" ht="15" customHeight="1" x14ac:dyDescent="0.2">
      <c r="B202" s="153"/>
      <c r="C202" s="112" t="s">
        <v>463</v>
      </c>
      <c r="D202" s="113"/>
      <c r="E202" s="113"/>
      <c r="F202" s="113"/>
      <c r="G202" s="113"/>
      <c r="H202" s="154"/>
      <c r="I202" s="155">
        <v>6</v>
      </c>
      <c r="J202" s="155">
        <v>28</v>
      </c>
      <c r="K202" s="155">
        <v>884</v>
      </c>
      <c r="L202" s="155">
        <v>177</v>
      </c>
      <c r="M202" s="47">
        <v>1095</v>
      </c>
      <c r="N202" s="152"/>
      <c r="O202" s="152"/>
      <c r="P202" s="152"/>
      <c r="Q202" s="152"/>
      <c r="R202" s="152"/>
      <c r="S202" s="152"/>
      <c r="T202" s="152"/>
      <c r="U202" s="152"/>
      <c r="W202" s="9"/>
      <c r="AF202" s="152"/>
      <c r="AG202" s="152"/>
      <c r="AH202" s="152"/>
      <c r="AI202" s="152"/>
      <c r="AJ202" s="152"/>
      <c r="AK202" s="152"/>
    </row>
    <row r="203" spans="2:37" ht="15" customHeight="1" x14ac:dyDescent="0.2">
      <c r="B203" s="147" t="s">
        <v>3</v>
      </c>
      <c r="C203" s="109" t="s">
        <v>452</v>
      </c>
      <c r="H203" s="156">
        <v>1095</v>
      </c>
      <c r="I203" s="157">
        <v>5.4794520547945202</v>
      </c>
      <c r="J203" s="157">
        <v>4.2922374429223744</v>
      </c>
      <c r="K203" s="157">
        <v>79.726027397260268</v>
      </c>
      <c r="L203" s="157">
        <v>10.50228310502283</v>
      </c>
      <c r="M203" s="37">
        <v>99.999999999999986</v>
      </c>
      <c r="N203" s="152"/>
      <c r="O203" s="152"/>
      <c r="P203" s="152"/>
      <c r="Q203" s="152"/>
      <c r="R203" s="152"/>
      <c r="S203" s="152"/>
      <c r="T203" s="152"/>
      <c r="U203" s="152"/>
      <c r="W203" s="9"/>
      <c r="AF203" s="152"/>
      <c r="AG203" s="152"/>
      <c r="AH203" s="152"/>
      <c r="AI203" s="152"/>
      <c r="AJ203" s="152"/>
      <c r="AK203" s="152"/>
    </row>
    <row r="204" spans="2:37" ht="15" customHeight="1" x14ac:dyDescent="0.2">
      <c r="B204" s="150"/>
      <c r="C204" s="111" t="s">
        <v>453</v>
      </c>
      <c r="H204" s="156">
        <v>1095</v>
      </c>
      <c r="I204" s="158">
        <v>2.0091324200913241</v>
      </c>
      <c r="J204" s="158">
        <v>3.1963470319634704</v>
      </c>
      <c r="K204" s="158">
        <v>79.908675799086765</v>
      </c>
      <c r="L204" s="158">
        <v>14.885844748858448</v>
      </c>
      <c r="M204" s="44">
        <v>100</v>
      </c>
      <c r="N204" s="152"/>
      <c r="O204" s="152"/>
      <c r="P204" s="152"/>
      <c r="Q204" s="152"/>
      <c r="R204" s="152"/>
      <c r="S204" s="152"/>
      <c r="T204" s="152"/>
      <c r="U204" s="152"/>
      <c r="W204" s="9"/>
      <c r="AF204" s="152"/>
      <c r="AG204" s="152"/>
      <c r="AH204" s="152"/>
      <c r="AI204" s="152"/>
      <c r="AJ204" s="152"/>
      <c r="AK204" s="152"/>
    </row>
    <row r="205" spans="2:37" ht="15" customHeight="1" x14ac:dyDescent="0.2">
      <c r="B205" s="150"/>
      <c r="C205" s="111" t="s">
        <v>454</v>
      </c>
      <c r="H205" s="156">
        <v>1095</v>
      </c>
      <c r="I205" s="158">
        <v>1.4611872146118721</v>
      </c>
      <c r="J205" s="158">
        <v>1.9178082191780823</v>
      </c>
      <c r="K205" s="158">
        <v>80.730593607305934</v>
      </c>
      <c r="L205" s="158">
        <v>15.890410958904111</v>
      </c>
      <c r="M205" s="44">
        <v>100</v>
      </c>
      <c r="N205" s="152"/>
      <c r="O205" s="152"/>
      <c r="P205" s="152"/>
      <c r="Q205" s="152"/>
      <c r="R205" s="152"/>
      <c r="S205" s="152"/>
      <c r="T205" s="152"/>
      <c r="U205" s="152"/>
      <c r="W205" s="9"/>
      <c r="AF205" s="152"/>
      <c r="AG205" s="152"/>
      <c r="AH205" s="152"/>
      <c r="AI205" s="152"/>
      <c r="AJ205" s="152"/>
      <c r="AK205" s="152"/>
    </row>
    <row r="206" spans="2:37" ht="15" customHeight="1" x14ac:dyDescent="0.2">
      <c r="B206" s="150"/>
      <c r="C206" s="111" t="s">
        <v>455</v>
      </c>
      <c r="H206" s="156">
        <v>1095</v>
      </c>
      <c r="I206" s="158">
        <v>8.3105022831050235</v>
      </c>
      <c r="J206" s="158">
        <v>5.2968036529680367</v>
      </c>
      <c r="K206" s="158">
        <v>74.794520547945211</v>
      </c>
      <c r="L206" s="158">
        <v>11.598173515981735</v>
      </c>
      <c r="M206" s="44">
        <v>100</v>
      </c>
      <c r="N206" s="152"/>
      <c r="O206" s="152"/>
      <c r="P206" s="152"/>
      <c r="Q206" s="152"/>
      <c r="R206" s="152"/>
      <c r="S206" s="152"/>
      <c r="T206" s="152"/>
      <c r="U206" s="152"/>
      <c r="W206" s="9"/>
      <c r="AF206" s="152"/>
      <c r="AG206" s="152"/>
      <c r="AH206" s="152"/>
      <c r="AI206" s="152"/>
      <c r="AJ206" s="152"/>
      <c r="AK206" s="152"/>
    </row>
    <row r="207" spans="2:37" ht="15" customHeight="1" x14ac:dyDescent="0.2">
      <c r="B207" s="150"/>
      <c r="C207" s="111" t="s">
        <v>456</v>
      </c>
      <c r="H207" s="156">
        <v>1095</v>
      </c>
      <c r="I207" s="158">
        <v>6.0273972602739727</v>
      </c>
      <c r="J207" s="158">
        <v>2.4657534246575343</v>
      </c>
      <c r="K207" s="158">
        <v>76.986301369863014</v>
      </c>
      <c r="L207" s="158">
        <v>14.520547945205479</v>
      </c>
      <c r="M207" s="44">
        <v>100</v>
      </c>
      <c r="N207" s="152"/>
      <c r="O207" s="152"/>
      <c r="P207" s="152"/>
      <c r="Q207" s="152"/>
      <c r="R207" s="152"/>
      <c r="S207" s="152"/>
      <c r="T207" s="152"/>
      <c r="U207" s="152"/>
      <c r="W207" s="9"/>
      <c r="AF207" s="152"/>
      <c r="AG207" s="152"/>
      <c r="AH207" s="152"/>
      <c r="AI207" s="152"/>
      <c r="AJ207" s="152"/>
      <c r="AK207" s="152"/>
    </row>
    <row r="208" spans="2:37" ht="15" customHeight="1" x14ac:dyDescent="0.2">
      <c r="B208" s="150"/>
      <c r="C208" s="111" t="s">
        <v>457</v>
      </c>
      <c r="H208" s="156">
        <v>1095</v>
      </c>
      <c r="I208" s="158">
        <v>1.3698630136986301</v>
      </c>
      <c r="J208" s="158">
        <v>1.3698630136986301</v>
      </c>
      <c r="K208" s="158">
        <v>81.461187214611869</v>
      </c>
      <c r="L208" s="158">
        <v>15.799086757990869</v>
      </c>
      <c r="M208" s="44">
        <v>99.999999999999986</v>
      </c>
      <c r="N208" s="152"/>
      <c r="O208" s="152"/>
      <c r="P208" s="152"/>
      <c r="Q208" s="152"/>
      <c r="R208" s="152"/>
      <c r="S208" s="152"/>
      <c r="T208" s="152"/>
      <c r="U208" s="152"/>
      <c r="W208" s="9"/>
      <c r="AF208" s="152"/>
      <c r="AG208" s="152"/>
      <c r="AH208" s="152"/>
      <c r="AI208" s="152"/>
      <c r="AJ208" s="152"/>
      <c r="AK208" s="152"/>
    </row>
    <row r="209" spans="1:37" ht="15" customHeight="1" x14ac:dyDescent="0.2">
      <c r="B209" s="150"/>
      <c r="C209" s="111" t="s">
        <v>458</v>
      </c>
      <c r="H209" s="156">
        <v>1095</v>
      </c>
      <c r="I209" s="158">
        <v>0.18264840182648401</v>
      </c>
      <c r="J209" s="158">
        <v>0.45662100456621002</v>
      </c>
      <c r="K209" s="158">
        <v>82.648401826484019</v>
      </c>
      <c r="L209" s="158">
        <v>16.712328767123289</v>
      </c>
      <c r="M209" s="44">
        <v>100</v>
      </c>
      <c r="N209" s="152"/>
      <c r="O209" s="152"/>
      <c r="P209" s="152"/>
      <c r="Q209" s="152"/>
      <c r="R209" s="152"/>
      <c r="S209" s="152"/>
      <c r="T209" s="152"/>
      <c r="U209" s="152"/>
      <c r="W209" s="9"/>
      <c r="AF209" s="152"/>
      <c r="AG209" s="152"/>
      <c r="AH209" s="152"/>
      <c r="AI209" s="152"/>
      <c r="AJ209" s="152"/>
      <c r="AK209" s="152"/>
    </row>
    <row r="210" spans="1:37" ht="15" customHeight="1" x14ac:dyDescent="0.2">
      <c r="B210" s="150"/>
      <c r="C210" s="111" t="s">
        <v>459</v>
      </c>
      <c r="H210" s="156">
        <v>1095</v>
      </c>
      <c r="I210" s="158">
        <v>0.45662100456621002</v>
      </c>
      <c r="J210" s="158">
        <v>2.9223744292237441</v>
      </c>
      <c r="K210" s="158">
        <v>80.365296803652967</v>
      </c>
      <c r="L210" s="158">
        <v>16.25570776255708</v>
      </c>
      <c r="M210" s="44">
        <v>100</v>
      </c>
      <c r="N210" s="152"/>
      <c r="O210" s="152"/>
      <c r="P210" s="152"/>
      <c r="Q210" s="152"/>
      <c r="R210" s="152"/>
      <c r="S210" s="152"/>
      <c r="T210" s="152"/>
      <c r="U210" s="152"/>
      <c r="W210" s="9"/>
      <c r="AF210" s="152"/>
      <c r="AG210" s="152"/>
      <c r="AH210" s="152"/>
      <c r="AI210" s="152"/>
      <c r="AJ210" s="152"/>
      <c r="AK210" s="152"/>
    </row>
    <row r="211" spans="1:37" ht="15" customHeight="1" x14ac:dyDescent="0.2">
      <c r="B211" s="150"/>
      <c r="C211" s="111" t="s">
        <v>460</v>
      </c>
      <c r="H211" s="156">
        <v>1095</v>
      </c>
      <c r="I211" s="158">
        <v>0.45662100456621002</v>
      </c>
      <c r="J211" s="158">
        <v>0.63926940639269414</v>
      </c>
      <c r="K211" s="158">
        <v>82.465753424657535</v>
      </c>
      <c r="L211" s="158">
        <v>16.43835616438356</v>
      </c>
      <c r="M211" s="44">
        <v>100</v>
      </c>
      <c r="N211" s="152"/>
      <c r="O211" s="152"/>
      <c r="P211" s="152"/>
      <c r="Q211" s="152"/>
      <c r="R211" s="152"/>
      <c r="S211" s="152"/>
      <c r="T211" s="152"/>
      <c r="U211" s="152"/>
      <c r="W211" s="9"/>
      <c r="AF211" s="152"/>
      <c r="AG211" s="152"/>
      <c r="AH211" s="152"/>
      <c r="AI211" s="152"/>
      <c r="AJ211" s="152"/>
      <c r="AK211" s="152"/>
    </row>
    <row r="212" spans="1:37" ht="15" customHeight="1" x14ac:dyDescent="0.2">
      <c r="B212" s="150"/>
      <c r="C212" s="111" t="s">
        <v>461</v>
      </c>
      <c r="H212" s="156">
        <v>1095</v>
      </c>
      <c r="I212" s="158">
        <v>2.4657534246575343</v>
      </c>
      <c r="J212" s="158">
        <v>2.0091324200913241</v>
      </c>
      <c r="K212" s="158">
        <v>79.634703196347033</v>
      </c>
      <c r="L212" s="158">
        <v>15.890410958904111</v>
      </c>
      <c r="M212" s="44">
        <v>100</v>
      </c>
      <c r="N212" s="152"/>
      <c r="O212" s="152"/>
      <c r="P212" s="152"/>
      <c r="Q212" s="152"/>
      <c r="R212" s="152"/>
      <c r="S212" s="152"/>
      <c r="T212" s="152"/>
      <c r="U212" s="152"/>
      <c r="W212" s="9"/>
      <c r="AF212" s="152"/>
      <c r="AG212" s="152"/>
      <c r="AH212" s="152"/>
      <c r="AI212" s="152"/>
      <c r="AJ212" s="152"/>
      <c r="AK212" s="152"/>
    </row>
    <row r="213" spans="1:37" ht="15" customHeight="1" x14ac:dyDescent="0.2">
      <c r="B213" s="150"/>
      <c r="C213" s="111" t="s">
        <v>462</v>
      </c>
      <c r="H213" s="156">
        <v>1095</v>
      </c>
      <c r="I213" s="158">
        <v>0.36529680365296802</v>
      </c>
      <c r="J213" s="158">
        <v>0.73059360730593603</v>
      </c>
      <c r="K213" s="158">
        <v>82.374429223744301</v>
      </c>
      <c r="L213" s="158">
        <v>16.529680365296802</v>
      </c>
      <c r="M213" s="44">
        <v>100</v>
      </c>
      <c r="N213" s="152"/>
      <c r="O213" s="152"/>
      <c r="P213" s="152"/>
      <c r="Q213" s="152"/>
      <c r="R213" s="152"/>
      <c r="S213" s="152"/>
      <c r="T213" s="152"/>
      <c r="U213" s="152"/>
      <c r="W213" s="9"/>
      <c r="AF213" s="152"/>
      <c r="AG213" s="152"/>
      <c r="AH213" s="152"/>
      <c r="AI213" s="152"/>
      <c r="AJ213" s="152"/>
      <c r="AK213" s="152"/>
    </row>
    <row r="214" spans="1:37" ht="15" customHeight="1" x14ac:dyDescent="0.2">
      <c r="B214" s="153"/>
      <c r="C214" s="112" t="s">
        <v>463</v>
      </c>
      <c r="D214" s="113"/>
      <c r="E214" s="113"/>
      <c r="F214" s="113"/>
      <c r="G214" s="113"/>
      <c r="H214" s="159">
        <v>1095</v>
      </c>
      <c r="I214" s="160">
        <v>0.54794520547945202</v>
      </c>
      <c r="J214" s="160">
        <v>2.5570776255707766</v>
      </c>
      <c r="K214" s="160">
        <v>80.730593607305934</v>
      </c>
      <c r="L214" s="160">
        <v>16.164383561643834</v>
      </c>
      <c r="M214" s="50">
        <v>100</v>
      </c>
      <c r="N214" s="152"/>
      <c r="O214" s="152"/>
      <c r="P214" s="152"/>
      <c r="Q214" s="152"/>
      <c r="R214" s="152"/>
      <c r="S214" s="152"/>
      <c r="T214" s="152"/>
      <c r="U214" s="152"/>
      <c r="W214" s="9"/>
      <c r="AF214" s="152"/>
      <c r="AG214" s="152"/>
      <c r="AH214" s="152"/>
      <c r="AI214" s="152"/>
      <c r="AJ214" s="152"/>
      <c r="AK214" s="152"/>
    </row>
    <row r="215" spans="1:37" ht="15" customHeight="1" x14ac:dyDescent="0.2">
      <c r="B215" s="77"/>
      <c r="C215" s="73"/>
      <c r="D215" s="73"/>
      <c r="E215" s="73"/>
      <c r="F215" s="161"/>
      <c r="G215" s="161"/>
      <c r="H215" s="152"/>
      <c r="I215" s="152"/>
      <c r="J215" s="152"/>
      <c r="K215" s="152"/>
      <c r="L215" s="152"/>
      <c r="M215" s="152"/>
      <c r="N215" s="152"/>
      <c r="O215" s="152"/>
      <c r="P215" s="152"/>
      <c r="Q215" s="152"/>
      <c r="R215" s="152"/>
      <c r="S215" s="152"/>
      <c r="T215" s="152"/>
      <c r="U215" s="152"/>
      <c r="W215" s="9"/>
      <c r="AF215" s="152"/>
      <c r="AG215" s="152"/>
      <c r="AH215" s="152"/>
      <c r="AI215" s="152"/>
      <c r="AJ215" s="152"/>
      <c r="AK215" s="152"/>
    </row>
    <row r="216" spans="1:37" ht="15" customHeight="1" x14ac:dyDescent="0.2">
      <c r="A216" s="9" t="s">
        <v>337</v>
      </c>
      <c r="B216" s="77"/>
      <c r="C216" s="65"/>
      <c r="D216" s="65"/>
      <c r="E216" s="65"/>
      <c r="F216" s="141"/>
      <c r="G216" s="141"/>
      <c r="H216" s="142"/>
      <c r="I216" s="141"/>
      <c r="J216" s="143"/>
      <c r="W216" s="9"/>
      <c r="AF216" s="152"/>
      <c r="AG216" s="152"/>
    </row>
    <row r="217" spans="1:37" ht="15" customHeight="1" x14ac:dyDescent="0.2">
      <c r="B217" s="58" t="s">
        <v>183</v>
      </c>
      <c r="C217" s="59"/>
      <c r="D217" s="17"/>
      <c r="E217" s="17"/>
      <c r="F217" s="17"/>
      <c r="G217" s="17"/>
      <c r="H217" s="21"/>
      <c r="I217" s="144" t="s">
        <v>283</v>
      </c>
      <c r="J217" s="145" t="s">
        <v>284</v>
      </c>
      <c r="K217" s="144" t="s">
        <v>285</v>
      </c>
      <c r="L217" s="146" t="s">
        <v>286</v>
      </c>
      <c r="M217" s="144" t="s">
        <v>287</v>
      </c>
      <c r="W217" s="9"/>
      <c r="AF217" s="152"/>
      <c r="AG217" s="152"/>
    </row>
    <row r="218" spans="1:37" ht="15" customHeight="1" x14ac:dyDescent="0.2">
      <c r="B218" s="147" t="s">
        <v>288</v>
      </c>
      <c r="C218" s="109" t="s">
        <v>452</v>
      </c>
      <c r="H218" s="148"/>
      <c r="I218" s="149">
        <v>152</v>
      </c>
      <c r="J218" s="149">
        <v>90</v>
      </c>
      <c r="K218" s="149">
        <v>351</v>
      </c>
      <c r="L218" s="149">
        <v>254</v>
      </c>
      <c r="M218" s="34">
        <v>847</v>
      </c>
      <c r="W218" s="9"/>
      <c r="AF218" s="152"/>
      <c r="AG218" s="152"/>
    </row>
    <row r="219" spans="1:37" ht="15" customHeight="1" x14ac:dyDescent="0.2">
      <c r="B219" s="150"/>
      <c r="C219" s="111" t="s">
        <v>453</v>
      </c>
      <c r="H219" s="148"/>
      <c r="I219" s="151">
        <v>336</v>
      </c>
      <c r="J219" s="151">
        <v>114</v>
      </c>
      <c r="K219" s="151">
        <v>238</v>
      </c>
      <c r="L219" s="151">
        <v>159</v>
      </c>
      <c r="M219" s="41">
        <v>847</v>
      </c>
      <c r="W219" s="9"/>
      <c r="AF219" s="152"/>
      <c r="AG219" s="152"/>
    </row>
    <row r="220" spans="1:37" ht="15" customHeight="1" x14ac:dyDescent="0.2">
      <c r="B220" s="150"/>
      <c r="C220" s="111" t="s">
        <v>454</v>
      </c>
      <c r="H220" s="148"/>
      <c r="I220" s="151">
        <v>70</v>
      </c>
      <c r="J220" s="151">
        <v>42</v>
      </c>
      <c r="K220" s="151">
        <v>437</v>
      </c>
      <c r="L220" s="151">
        <v>298</v>
      </c>
      <c r="M220" s="41">
        <v>847</v>
      </c>
      <c r="W220" s="9"/>
      <c r="AF220" s="152"/>
      <c r="AG220" s="152"/>
    </row>
    <row r="221" spans="1:37" ht="15" customHeight="1" x14ac:dyDescent="0.2">
      <c r="B221" s="150"/>
      <c r="C221" s="111" t="s">
        <v>455</v>
      </c>
      <c r="H221" s="148"/>
      <c r="I221" s="151">
        <v>282</v>
      </c>
      <c r="J221" s="151">
        <v>104</v>
      </c>
      <c r="K221" s="151">
        <v>281</v>
      </c>
      <c r="L221" s="151">
        <v>180</v>
      </c>
      <c r="M221" s="41">
        <v>847</v>
      </c>
      <c r="W221" s="9"/>
      <c r="AF221" s="152"/>
      <c r="AG221" s="152"/>
    </row>
    <row r="222" spans="1:37" ht="15" customHeight="1" x14ac:dyDescent="0.2">
      <c r="B222" s="150"/>
      <c r="C222" s="111" t="s">
        <v>456</v>
      </c>
      <c r="H222" s="148"/>
      <c r="I222" s="151">
        <v>20</v>
      </c>
      <c r="J222" s="151">
        <v>20</v>
      </c>
      <c r="K222" s="151">
        <v>474</v>
      </c>
      <c r="L222" s="151">
        <v>333</v>
      </c>
      <c r="M222" s="41">
        <v>847</v>
      </c>
      <c r="W222" s="9"/>
      <c r="AF222" s="152"/>
      <c r="AG222" s="152"/>
    </row>
    <row r="223" spans="1:37" ht="15" customHeight="1" x14ac:dyDescent="0.2">
      <c r="B223" s="150"/>
      <c r="C223" s="111" t="s">
        <v>457</v>
      </c>
      <c r="H223" s="148"/>
      <c r="I223" s="151">
        <v>44</v>
      </c>
      <c r="J223" s="151">
        <v>19</v>
      </c>
      <c r="K223" s="151">
        <v>474</v>
      </c>
      <c r="L223" s="151">
        <v>310</v>
      </c>
      <c r="M223" s="41">
        <v>847</v>
      </c>
      <c r="W223" s="9"/>
      <c r="AF223" s="152"/>
      <c r="AG223" s="152"/>
    </row>
    <row r="224" spans="1:37" ht="15" customHeight="1" x14ac:dyDescent="0.2">
      <c r="B224" s="150"/>
      <c r="C224" s="111" t="s">
        <v>458</v>
      </c>
      <c r="H224" s="148"/>
      <c r="I224" s="151">
        <v>15</v>
      </c>
      <c r="J224" s="151">
        <v>5</v>
      </c>
      <c r="K224" s="151">
        <v>492</v>
      </c>
      <c r="L224" s="151">
        <v>335</v>
      </c>
      <c r="M224" s="41">
        <v>847</v>
      </c>
      <c r="W224" s="9"/>
      <c r="AF224" s="152"/>
      <c r="AG224" s="152"/>
    </row>
    <row r="225" spans="2:37" ht="15" customHeight="1" x14ac:dyDescent="0.2">
      <c r="B225" s="150"/>
      <c r="C225" s="111" t="s">
        <v>459</v>
      </c>
      <c r="H225" s="148"/>
      <c r="I225" s="151">
        <v>4</v>
      </c>
      <c r="J225" s="151">
        <v>19</v>
      </c>
      <c r="K225" s="151">
        <v>489</v>
      </c>
      <c r="L225" s="151">
        <v>335</v>
      </c>
      <c r="M225" s="41">
        <v>847</v>
      </c>
      <c r="W225" s="9"/>
      <c r="AF225" s="152"/>
      <c r="AG225" s="152"/>
    </row>
    <row r="226" spans="2:37" ht="15" customHeight="1" x14ac:dyDescent="0.2">
      <c r="B226" s="150"/>
      <c r="C226" s="111" t="s">
        <v>460</v>
      </c>
      <c r="H226" s="148"/>
      <c r="I226" s="151">
        <v>2</v>
      </c>
      <c r="J226" s="151">
        <v>7</v>
      </c>
      <c r="K226" s="151">
        <v>496</v>
      </c>
      <c r="L226" s="151">
        <v>342</v>
      </c>
      <c r="M226" s="41">
        <v>847</v>
      </c>
      <c r="N226" s="152"/>
      <c r="O226" s="152"/>
      <c r="P226" s="152"/>
      <c r="Q226" s="152"/>
      <c r="R226" s="152"/>
      <c r="S226" s="152"/>
      <c r="T226" s="152"/>
      <c r="U226" s="152"/>
      <c r="W226" s="9"/>
      <c r="AF226" s="152"/>
      <c r="AG226" s="152"/>
      <c r="AH226" s="152"/>
      <c r="AI226" s="152"/>
      <c r="AJ226" s="152"/>
      <c r="AK226" s="152"/>
    </row>
    <row r="227" spans="2:37" ht="15" customHeight="1" x14ac:dyDescent="0.2">
      <c r="B227" s="150"/>
      <c r="C227" s="111" t="s">
        <v>461</v>
      </c>
      <c r="H227" s="148"/>
      <c r="I227" s="151">
        <v>16</v>
      </c>
      <c r="J227" s="151">
        <v>10</v>
      </c>
      <c r="K227" s="151">
        <v>485</v>
      </c>
      <c r="L227" s="151">
        <v>336</v>
      </c>
      <c r="M227" s="41">
        <v>847</v>
      </c>
      <c r="N227" s="152"/>
      <c r="O227" s="152"/>
      <c r="P227" s="152"/>
      <c r="Q227" s="152"/>
      <c r="R227" s="152"/>
      <c r="S227" s="152"/>
      <c r="T227" s="152"/>
      <c r="U227" s="152"/>
      <c r="W227" s="9"/>
      <c r="AF227" s="152"/>
      <c r="AG227" s="152"/>
      <c r="AH227" s="152"/>
      <c r="AI227" s="152"/>
      <c r="AJ227" s="152"/>
      <c r="AK227" s="152"/>
    </row>
    <row r="228" spans="2:37" ht="15" customHeight="1" x14ac:dyDescent="0.2">
      <c r="B228" s="150"/>
      <c r="C228" s="111" t="s">
        <v>462</v>
      </c>
      <c r="H228" s="148"/>
      <c r="I228" s="151">
        <v>4</v>
      </c>
      <c r="J228" s="151">
        <v>11</v>
      </c>
      <c r="K228" s="151">
        <v>497</v>
      </c>
      <c r="L228" s="151">
        <v>335</v>
      </c>
      <c r="M228" s="41">
        <v>847</v>
      </c>
      <c r="N228" s="152"/>
      <c r="O228" s="152"/>
      <c r="P228" s="152"/>
      <c r="Q228" s="152"/>
      <c r="R228" s="152"/>
      <c r="S228" s="152"/>
      <c r="T228" s="152"/>
      <c r="U228" s="152"/>
      <c r="W228" s="9"/>
      <c r="AF228" s="152"/>
      <c r="AG228" s="152"/>
      <c r="AH228" s="152"/>
      <c r="AI228" s="152"/>
      <c r="AJ228" s="152"/>
      <c r="AK228" s="152"/>
    </row>
    <row r="229" spans="2:37" ht="15" customHeight="1" x14ac:dyDescent="0.2">
      <c r="B229" s="153"/>
      <c r="C229" s="112" t="s">
        <v>463</v>
      </c>
      <c r="D229" s="113"/>
      <c r="E229" s="113"/>
      <c r="F229" s="113"/>
      <c r="G229" s="113"/>
      <c r="H229" s="154"/>
      <c r="I229" s="155">
        <v>4</v>
      </c>
      <c r="J229" s="155">
        <v>24</v>
      </c>
      <c r="K229" s="155">
        <v>483</v>
      </c>
      <c r="L229" s="155">
        <v>336</v>
      </c>
      <c r="M229" s="47">
        <v>847</v>
      </c>
      <c r="N229" s="152"/>
      <c r="O229" s="152"/>
      <c r="P229" s="152"/>
      <c r="Q229" s="152"/>
      <c r="R229" s="152"/>
      <c r="S229" s="152"/>
      <c r="T229" s="152"/>
      <c r="U229" s="152"/>
      <c r="W229" s="9"/>
      <c r="AF229" s="152"/>
      <c r="AG229" s="152"/>
      <c r="AH229" s="152"/>
      <c r="AI229" s="152"/>
      <c r="AJ229" s="152"/>
      <c r="AK229" s="152"/>
    </row>
    <row r="230" spans="2:37" ht="15" customHeight="1" x14ac:dyDescent="0.2">
      <c r="B230" s="147" t="s">
        <v>3</v>
      </c>
      <c r="C230" s="109" t="s">
        <v>452</v>
      </c>
      <c r="H230" s="156">
        <v>847</v>
      </c>
      <c r="I230" s="157">
        <v>17.945690672963398</v>
      </c>
      <c r="J230" s="157">
        <v>10.625737898465172</v>
      </c>
      <c r="K230" s="157">
        <v>41.440377804014169</v>
      </c>
      <c r="L230" s="157">
        <v>29.988193624557262</v>
      </c>
      <c r="M230" s="37">
        <v>100</v>
      </c>
      <c r="N230" s="152"/>
      <c r="O230" s="152"/>
      <c r="P230" s="152"/>
      <c r="Q230" s="152"/>
      <c r="R230" s="152"/>
      <c r="S230" s="152"/>
      <c r="T230" s="152"/>
      <c r="U230" s="152"/>
      <c r="W230" s="9"/>
      <c r="AF230" s="152"/>
      <c r="AG230" s="152"/>
      <c r="AH230" s="152"/>
      <c r="AI230" s="152"/>
      <c r="AJ230" s="152"/>
      <c r="AK230" s="152"/>
    </row>
    <row r="231" spans="2:37" ht="15" customHeight="1" x14ac:dyDescent="0.2">
      <c r="B231" s="150"/>
      <c r="C231" s="111" t="s">
        <v>453</v>
      </c>
      <c r="H231" s="156">
        <v>847</v>
      </c>
      <c r="I231" s="158">
        <v>39.669421487603309</v>
      </c>
      <c r="J231" s="158">
        <v>13.459268004722549</v>
      </c>
      <c r="K231" s="158">
        <v>28.099173553719009</v>
      </c>
      <c r="L231" s="158">
        <v>18.772136953955133</v>
      </c>
      <c r="M231" s="44">
        <v>100</v>
      </c>
      <c r="N231" s="152"/>
      <c r="O231" s="152"/>
      <c r="P231" s="152"/>
      <c r="Q231" s="152"/>
      <c r="R231" s="152"/>
      <c r="S231" s="152"/>
      <c r="T231" s="152"/>
      <c r="U231" s="152"/>
      <c r="W231" s="9"/>
      <c r="AF231" s="152"/>
      <c r="AG231" s="152"/>
      <c r="AH231" s="152"/>
      <c r="AI231" s="152"/>
      <c r="AJ231" s="152"/>
      <c r="AK231" s="152"/>
    </row>
    <row r="232" spans="2:37" ht="15" customHeight="1" x14ac:dyDescent="0.2">
      <c r="B232" s="150"/>
      <c r="C232" s="111" t="s">
        <v>454</v>
      </c>
      <c r="H232" s="156">
        <v>847</v>
      </c>
      <c r="I232" s="158">
        <v>8.2644628099173563</v>
      </c>
      <c r="J232" s="158">
        <v>4.9586776859504136</v>
      </c>
      <c r="K232" s="158">
        <v>51.59386068476978</v>
      </c>
      <c r="L232" s="158">
        <v>35.182998819362453</v>
      </c>
      <c r="M232" s="44">
        <v>100</v>
      </c>
      <c r="N232" s="152"/>
      <c r="O232" s="152"/>
      <c r="P232" s="152"/>
      <c r="Q232" s="152"/>
      <c r="R232" s="152"/>
      <c r="S232" s="152"/>
      <c r="T232" s="152"/>
      <c r="U232" s="152"/>
      <c r="W232" s="9"/>
      <c r="AF232" s="152"/>
      <c r="AG232" s="152"/>
      <c r="AH232" s="152"/>
      <c r="AI232" s="152"/>
      <c r="AJ232" s="152"/>
      <c r="AK232" s="152"/>
    </row>
    <row r="233" spans="2:37" ht="15" customHeight="1" x14ac:dyDescent="0.2">
      <c r="B233" s="150"/>
      <c r="C233" s="111" t="s">
        <v>455</v>
      </c>
      <c r="H233" s="156">
        <v>847</v>
      </c>
      <c r="I233" s="158">
        <v>33.293978748524204</v>
      </c>
      <c r="J233" s="158">
        <v>12.278630460448642</v>
      </c>
      <c r="K233" s="158">
        <v>33.175914994096814</v>
      </c>
      <c r="L233" s="158">
        <v>21.251475796930343</v>
      </c>
      <c r="M233" s="44">
        <v>100</v>
      </c>
      <c r="N233" s="152"/>
      <c r="O233" s="152"/>
      <c r="P233" s="152"/>
      <c r="Q233" s="152"/>
      <c r="R233" s="152"/>
      <c r="S233" s="152"/>
      <c r="T233" s="152"/>
      <c r="U233" s="152"/>
      <c r="W233" s="9"/>
      <c r="AF233" s="152"/>
      <c r="AG233" s="152"/>
      <c r="AH233" s="152"/>
      <c r="AI233" s="152"/>
      <c r="AJ233" s="152"/>
      <c r="AK233" s="152"/>
    </row>
    <row r="234" spans="2:37" ht="15" customHeight="1" x14ac:dyDescent="0.2">
      <c r="B234" s="150"/>
      <c r="C234" s="111" t="s">
        <v>456</v>
      </c>
      <c r="H234" s="156">
        <v>847</v>
      </c>
      <c r="I234" s="158">
        <v>2.3612750885478158</v>
      </c>
      <c r="J234" s="158">
        <v>2.3612750885478158</v>
      </c>
      <c r="K234" s="158">
        <v>55.962219598583239</v>
      </c>
      <c r="L234" s="158">
        <v>39.315230224321134</v>
      </c>
      <c r="M234" s="44">
        <v>100</v>
      </c>
      <c r="N234" s="152"/>
      <c r="O234" s="152"/>
      <c r="P234" s="152"/>
      <c r="Q234" s="152"/>
      <c r="R234" s="152"/>
      <c r="S234" s="152"/>
      <c r="T234" s="152"/>
      <c r="U234" s="152"/>
      <c r="W234" s="9"/>
      <c r="AF234" s="152"/>
      <c r="AG234" s="152"/>
      <c r="AH234" s="152"/>
      <c r="AI234" s="152"/>
      <c r="AJ234" s="152"/>
      <c r="AK234" s="152"/>
    </row>
    <row r="235" spans="2:37" ht="15" customHeight="1" x14ac:dyDescent="0.2">
      <c r="B235" s="150"/>
      <c r="C235" s="111" t="s">
        <v>457</v>
      </c>
      <c r="H235" s="156">
        <v>847</v>
      </c>
      <c r="I235" s="158">
        <v>5.1948051948051948</v>
      </c>
      <c r="J235" s="158">
        <v>2.2432113341204247</v>
      </c>
      <c r="K235" s="158">
        <v>55.962219598583239</v>
      </c>
      <c r="L235" s="158">
        <v>36.599763872491145</v>
      </c>
      <c r="M235" s="44">
        <v>100</v>
      </c>
      <c r="N235" s="152"/>
      <c r="O235" s="152"/>
      <c r="P235" s="152"/>
      <c r="Q235" s="152"/>
      <c r="R235" s="152"/>
      <c r="S235" s="152"/>
      <c r="T235" s="152"/>
      <c r="U235" s="152"/>
      <c r="W235" s="9"/>
      <c r="AF235" s="152"/>
      <c r="AG235" s="152"/>
      <c r="AH235" s="152"/>
      <c r="AI235" s="152"/>
      <c r="AJ235" s="152"/>
      <c r="AK235" s="152"/>
    </row>
    <row r="236" spans="2:37" ht="15" customHeight="1" x14ac:dyDescent="0.2">
      <c r="B236" s="150"/>
      <c r="C236" s="111" t="s">
        <v>458</v>
      </c>
      <c r="H236" s="156">
        <v>847</v>
      </c>
      <c r="I236" s="158">
        <v>1.7709563164108619</v>
      </c>
      <c r="J236" s="158">
        <v>0.59031877213695394</v>
      </c>
      <c r="K236" s="158">
        <v>58.087367178276274</v>
      </c>
      <c r="L236" s="158">
        <v>39.551357733175912</v>
      </c>
      <c r="M236" s="44">
        <v>100</v>
      </c>
      <c r="N236" s="152"/>
      <c r="O236" s="152"/>
      <c r="P236" s="152"/>
      <c r="Q236" s="152"/>
      <c r="R236" s="152"/>
      <c r="S236" s="152"/>
      <c r="T236" s="152"/>
      <c r="U236" s="152"/>
      <c r="W236" s="9"/>
      <c r="AF236" s="152"/>
      <c r="AG236" s="152"/>
      <c r="AH236" s="152"/>
      <c r="AI236" s="152"/>
      <c r="AJ236" s="152"/>
      <c r="AK236" s="152"/>
    </row>
    <row r="237" spans="2:37" ht="15" customHeight="1" x14ac:dyDescent="0.2">
      <c r="B237" s="150"/>
      <c r="C237" s="111" t="s">
        <v>459</v>
      </c>
      <c r="H237" s="156">
        <v>847</v>
      </c>
      <c r="I237" s="158">
        <v>0.47225501770956313</v>
      </c>
      <c r="J237" s="158">
        <v>2.2432113341204247</v>
      </c>
      <c r="K237" s="158">
        <v>57.733175914994092</v>
      </c>
      <c r="L237" s="158">
        <v>39.551357733175912</v>
      </c>
      <c r="M237" s="44">
        <v>100</v>
      </c>
      <c r="N237" s="152"/>
      <c r="O237" s="152"/>
      <c r="P237" s="152"/>
      <c r="Q237" s="152"/>
      <c r="R237" s="152"/>
      <c r="S237" s="152"/>
      <c r="T237" s="152"/>
      <c r="U237" s="152"/>
      <c r="W237" s="9"/>
      <c r="AF237" s="152"/>
      <c r="AG237" s="152"/>
      <c r="AH237" s="152"/>
      <c r="AI237" s="152"/>
      <c r="AJ237" s="152"/>
      <c r="AK237" s="152"/>
    </row>
    <row r="238" spans="2:37" ht="15" customHeight="1" x14ac:dyDescent="0.2">
      <c r="B238" s="150"/>
      <c r="C238" s="111" t="s">
        <v>460</v>
      </c>
      <c r="H238" s="156">
        <v>847</v>
      </c>
      <c r="I238" s="158">
        <v>0.23612750885478156</v>
      </c>
      <c r="J238" s="158">
        <v>0.82644628099173556</v>
      </c>
      <c r="K238" s="158">
        <v>58.559622195985824</v>
      </c>
      <c r="L238" s="158">
        <v>40.377804014167651</v>
      </c>
      <c r="M238" s="44">
        <v>100</v>
      </c>
      <c r="N238" s="152"/>
      <c r="O238" s="152"/>
      <c r="P238" s="152"/>
      <c r="Q238" s="152"/>
      <c r="R238" s="152"/>
      <c r="S238" s="152"/>
      <c r="T238" s="152"/>
      <c r="U238" s="152"/>
      <c r="W238" s="9"/>
      <c r="AF238" s="152"/>
      <c r="AG238" s="152"/>
      <c r="AH238" s="152"/>
      <c r="AI238" s="152"/>
      <c r="AJ238" s="152"/>
      <c r="AK238" s="152"/>
    </row>
    <row r="239" spans="2:37" ht="15" customHeight="1" x14ac:dyDescent="0.2">
      <c r="B239" s="150"/>
      <c r="C239" s="111" t="s">
        <v>461</v>
      </c>
      <c r="H239" s="156">
        <v>847</v>
      </c>
      <c r="I239" s="158">
        <v>1.8890200708382525</v>
      </c>
      <c r="J239" s="158">
        <v>1.1806375442739079</v>
      </c>
      <c r="K239" s="158">
        <v>57.260920897284528</v>
      </c>
      <c r="L239" s="158">
        <v>39.669421487603309</v>
      </c>
      <c r="M239" s="44">
        <v>100</v>
      </c>
      <c r="N239" s="152"/>
      <c r="O239" s="152"/>
      <c r="P239" s="152"/>
      <c r="Q239" s="152"/>
      <c r="R239" s="152"/>
      <c r="S239" s="152"/>
      <c r="T239" s="152"/>
      <c r="U239" s="152"/>
      <c r="W239" s="9"/>
      <c r="AF239" s="152"/>
      <c r="AG239" s="152"/>
      <c r="AH239" s="152"/>
      <c r="AI239" s="152"/>
      <c r="AJ239" s="152"/>
      <c r="AK239" s="152"/>
    </row>
    <row r="240" spans="2:37" ht="15" customHeight="1" x14ac:dyDescent="0.2">
      <c r="B240" s="150"/>
      <c r="C240" s="111" t="s">
        <v>462</v>
      </c>
      <c r="H240" s="156">
        <v>847</v>
      </c>
      <c r="I240" s="158">
        <v>0.47225501770956313</v>
      </c>
      <c r="J240" s="158">
        <v>1.2987012987012987</v>
      </c>
      <c r="K240" s="158">
        <v>58.677685950413228</v>
      </c>
      <c r="L240" s="158">
        <v>39.551357733175912</v>
      </c>
      <c r="M240" s="44">
        <v>100</v>
      </c>
      <c r="N240" s="152"/>
      <c r="O240" s="152"/>
      <c r="P240" s="152"/>
      <c r="Q240" s="152"/>
      <c r="R240" s="152"/>
      <c r="S240" s="152"/>
      <c r="T240" s="152"/>
      <c r="U240" s="152"/>
      <c r="W240" s="9"/>
      <c r="AF240" s="152"/>
      <c r="AG240" s="152"/>
      <c r="AH240" s="152"/>
      <c r="AI240" s="152"/>
      <c r="AJ240" s="152"/>
      <c r="AK240" s="152"/>
    </row>
    <row r="241" spans="2:37" ht="15" customHeight="1" x14ac:dyDescent="0.2">
      <c r="B241" s="153"/>
      <c r="C241" s="112" t="s">
        <v>463</v>
      </c>
      <c r="D241" s="113"/>
      <c r="E241" s="113"/>
      <c r="F241" s="113"/>
      <c r="G241" s="113"/>
      <c r="H241" s="159">
        <v>847</v>
      </c>
      <c r="I241" s="160">
        <v>0.47225501770956313</v>
      </c>
      <c r="J241" s="160">
        <v>2.833530106257379</v>
      </c>
      <c r="K241" s="160">
        <v>57.02479338842975</v>
      </c>
      <c r="L241" s="160">
        <v>39.669421487603309</v>
      </c>
      <c r="M241" s="50">
        <v>100</v>
      </c>
      <c r="N241" s="152"/>
      <c r="O241" s="152"/>
      <c r="P241" s="152"/>
      <c r="Q241" s="152"/>
      <c r="R241" s="152"/>
      <c r="S241" s="152"/>
      <c r="T241" s="152"/>
      <c r="U241" s="152"/>
      <c r="W241" s="9"/>
      <c r="AF241" s="152"/>
      <c r="AG241" s="152"/>
      <c r="AH241" s="152"/>
      <c r="AI241" s="152"/>
      <c r="AJ241" s="152"/>
      <c r="AK241" s="152"/>
    </row>
    <row r="242" spans="2:37" ht="15" customHeight="1" x14ac:dyDescent="0.2">
      <c r="B242" s="77"/>
      <c r="C242" s="73"/>
      <c r="D242" s="73"/>
      <c r="E242" s="73"/>
      <c r="F242" s="161"/>
      <c r="G242" s="152"/>
      <c r="H242" s="152"/>
      <c r="I242" s="152"/>
      <c r="J242" s="152"/>
      <c r="K242" s="152"/>
      <c r="L242" s="152"/>
      <c r="M242" s="152"/>
      <c r="N242" s="152"/>
      <c r="O242" s="152"/>
      <c r="P242" s="152"/>
      <c r="Q242" s="152"/>
      <c r="R242" s="152"/>
      <c r="S242" s="152"/>
      <c r="T242" s="152"/>
      <c r="U242" s="152"/>
      <c r="W242" s="9"/>
      <c r="AF242" s="152"/>
      <c r="AG242" s="152"/>
      <c r="AH242" s="152"/>
      <c r="AI242" s="152"/>
      <c r="AJ242" s="152"/>
      <c r="AK242" s="152"/>
    </row>
    <row r="243" spans="2:37" ht="15" customHeight="1" x14ac:dyDescent="0.2">
      <c r="B243" s="58" t="s">
        <v>399</v>
      </c>
      <c r="C243" s="59"/>
      <c r="D243" s="17"/>
      <c r="E243" s="17"/>
      <c r="F243" s="17"/>
      <c r="G243" s="17"/>
      <c r="H243" s="21"/>
      <c r="I243" s="144" t="s">
        <v>283</v>
      </c>
      <c r="J243" s="145" t="s">
        <v>284</v>
      </c>
      <c r="K243" s="144" t="s">
        <v>285</v>
      </c>
      <c r="L243" s="146" t="s">
        <v>286</v>
      </c>
      <c r="M243" s="144" t="s">
        <v>287</v>
      </c>
      <c r="O243" s="152"/>
      <c r="P243" s="152"/>
      <c r="Q243" s="152"/>
      <c r="R243" s="152"/>
      <c r="S243" s="152"/>
      <c r="T243" s="152"/>
      <c r="U243" s="152"/>
      <c r="W243" s="9"/>
      <c r="AF243" s="152"/>
      <c r="AG243" s="152"/>
      <c r="AI243" s="152"/>
      <c r="AJ243" s="152"/>
      <c r="AK243" s="152"/>
    </row>
    <row r="244" spans="2:37" ht="15" customHeight="1" x14ac:dyDescent="0.2">
      <c r="B244" s="147" t="s">
        <v>288</v>
      </c>
      <c r="C244" s="109" t="s">
        <v>452</v>
      </c>
      <c r="H244" s="148"/>
      <c r="I244" s="149">
        <v>247</v>
      </c>
      <c r="J244" s="149">
        <v>97</v>
      </c>
      <c r="K244" s="149">
        <v>558</v>
      </c>
      <c r="L244" s="149">
        <v>235</v>
      </c>
      <c r="M244" s="34">
        <v>1137</v>
      </c>
      <c r="O244" s="152"/>
      <c r="P244" s="152"/>
      <c r="Q244" s="152"/>
      <c r="R244" s="152"/>
      <c r="S244" s="152"/>
      <c r="T244" s="152"/>
      <c r="U244" s="152"/>
      <c r="W244" s="9"/>
      <c r="AF244" s="152"/>
      <c r="AG244" s="152"/>
      <c r="AI244" s="152"/>
      <c r="AJ244" s="152"/>
      <c r="AK244" s="152"/>
    </row>
    <row r="245" spans="2:37" ht="15" customHeight="1" x14ac:dyDescent="0.2">
      <c r="B245" s="150"/>
      <c r="C245" s="111" t="s">
        <v>453</v>
      </c>
      <c r="H245" s="148"/>
      <c r="I245" s="151">
        <v>501</v>
      </c>
      <c r="J245" s="151">
        <v>87</v>
      </c>
      <c r="K245" s="151">
        <v>386</v>
      </c>
      <c r="L245" s="151">
        <v>163</v>
      </c>
      <c r="M245" s="41">
        <v>1137</v>
      </c>
      <c r="O245" s="152"/>
      <c r="P245" s="152"/>
      <c r="Q245" s="152"/>
      <c r="R245" s="152"/>
      <c r="S245" s="152"/>
      <c r="T245" s="152"/>
      <c r="U245" s="152"/>
      <c r="W245" s="9"/>
      <c r="AF245" s="152"/>
      <c r="AG245" s="152"/>
      <c r="AI245" s="152"/>
      <c r="AJ245" s="152"/>
      <c r="AK245" s="152"/>
    </row>
    <row r="246" spans="2:37" ht="15" customHeight="1" x14ac:dyDescent="0.2">
      <c r="B246" s="150"/>
      <c r="C246" s="111" t="s">
        <v>454</v>
      </c>
      <c r="H246" s="148"/>
      <c r="I246" s="151">
        <v>125</v>
      </c>
      <c r="J246" s="151">
        <v>68</v>
      </c>
      <c r="K246" s="151">
        <v>660</v>
      </c>
      <c r="L246" s="151">
        <v>284</v>
      </c>
      <c r="M246" s="41">
        <v>1137</v>
      </c>
      <c r="O246" s="152"/>
      <c r="P246" s="152"/>
      <c r="Q246" s="152"/>
      <c r="R246" s="152"/>
      <c r="S246" s="152"/>
      <c r="T246" s="152"/>
      <c r="U246" s="152"/>
      <c r="W246" s="9"/>
      <c r="AF246" s="152"/>
      <c r="AG246" s="152"/>
      <c r="AI246" s="152"/>
      <c r="AJ246" s="152"/>
      <c r="AK246" s="152"/>
    </row>
    <row r="247" spans="2:37" ht="15" customHeight="1" x14ac:dyDescent="0.2">
      <c r="B247" s="150"/>
      <c r="C247" s="111" t="s">
        <v>455</v>
      </c>
      <c r="H247" s="148"/>
      <c r="I247" s="151">
        <v>361</v>
      </c>
      <c r="J247" s="151">
        <v>118</v>
      </c>
      <c r="K247" s="151">
        <v>484</v>
      </c>
      <c r="L247" s="151">
        <v>174</v>
      </c>
      <c r="M247" s="41">
        <v>1137</v>
      </c>
      <c r="O247" s="152"/>
      <c r="P247" s="152"/>
      <c r="Q247" s="152"/>
      <c r="R247" s="152"/>
      <c r="S247" s="152"/>
      <c r="T247" s="152"/>
      <c r="U247" s="152"/>
      <c r="W247" s="9"/>
      <c r="AF247" s="152"/>
      <c r="AG247" s="152"/>
      <c r="AI247" s="152"/>
      <c r="AJ247" s="152"/>
      <c r="AK247" s="152"/>
    </row>
    <row r="248" spans="2:37" ht="15" customHeight="1" x14ac:dyDescent="0.2">
      <c r="B248" s="150"/>
      <c r="C248" s="111" t="s">
        <v>456</v>
      </c>
      <c r="H248" s="148"/>
      <c r="I248" s="151">
        <v>43</v>
      </c>
      <c r="J248" s="151">
        <v>43</v>
      </c>
      <c r="K248" s="151">
        <v>749</v>
      </c>
      <c r="L248" s="151">
        <v>302</v>
      </c>
      <c r="M248" s="41">
        <v>1137</v>
      </c>
      <c r="O248" s="152"/>
      <c r="P248" s="152"/>
      <c r="Q248" s="152"/>
      <c r="R248" s="152"/>
      <c r="S248" s="152"/>
      <c r="T248" s="152"/>
      <c r="U248" s="152"/>
      <c r="W248" s="9"/>
      <c r="AF248" s="152"/>
      <c r="AG248" s="152"/>
      <c r="AI248" s="152"/>
      <c r="AJ248" s="152"/>
      <c r="AK248" s="152"/>
    </row>
    <row r="249" spans="2:37" ht="15" customHeight="1" x14ac:dyDescent="0.2">
      <c r="B249" s="150"/>
      <c r="C249" s="111" t="s">
        <v>457</v>
      </c>
      <c r="H249" s="148"/>
      <c r="I249" s="151">
        <v>106</v>
      </c>
      <c r="J249" s="151">
        <v>36</v>
      </c>
      <c r="K249" s="151">
        <v>731</v>
      </c>
      <c r="L249" s="151">
        <v>264</v>
      </c>
      <c r="M249" s="41">
        <v>1137</v>
      </c>
      <c r="O249" s="152"/>
      <c r="P249" s="152"/>
      <c r="Q249" s="152"/>
      <c r="R249" s="152"/>
      <c r="S249" s="152"/>
      <c r="T249" s="152"/>
      <c r="U249" s="152"/>
      <c r="W249" s="9"/>
      <c r="AF249" s="152"/>
      <c r="AG249" s="152"/>
      <c r="AI249" s="152"/>
      <c r="AJ249" s="152"/>
      <c r="AK249" s="152"/>
    </row>
    <row r="250" spans="2:37" ht="15" customHeight="1" x14ac:dyDescent="0.2">
      <c r="B250" s="150"/>
      <c r="C250" s="111" t="s">
        <v>458</v>
      </c>
      <c r="H250" s="148"/>
      <c r="I250" s="151">
        <v>77</v>
      </c>
      <c r="J250" s="151">
        <v>19</v>
      </c>
      <c r="K250" s="151">
        <v>739</v>
      </c>
      <c r="L250" s="151">
        <v>302</v>
      </c>
      <c r="M250" s="41">
        <v>1137</v>
      </c>
      <c r="O250" s="152"/>
      <c r="P250" s="152"/>
      <c r="Q250" s="152"/>
      <c r="R250" s="152"/>
      <c r="S250" s="152"/>
      <c r="T250" s="152"/>
      <c r="U250" s="152"/>
      <c r="W250" s="9"/>
      <c r="AF250" s="152"/>
      <c r="AG250" s="152"/>
      <c r="AI250" s="152"/>
      <c r="AJ250" s="152"/>
      <c r="AK250" s="152"/>
    </row>
    <row r="251" spans="2:37" ht="15" customHeight="1" x14ac:dyDescent="0.2">
      <c r="B251" s="150"/>
      <c r="C251" s="111" t="s">
        <v>459</v>
      </c>
      <c r="H251" s="148"/>
      <c r="I251" s="151">
        <v>19</v>
      </c>
      <c r="J251" s="151">
        <v>56</v>
      </c>
      <c r="K251" s="151">
        <v>764</v>
      </c>
      <c r="L251" s="151">
        <v>298</v>
      </c>
      <c r="M251" s="41">
        <v>1137</v>
      </c>
      <c r="O251" s="152"/>
      <c r="P251" s="152"/>
      <c r="Q251" s="152"/>
      <c r="R251" s="152"/>
      <c r="S251" s="152"/>
      <c r="T251" s="152"/>
      <c r="U251" s="152"/>
      <c r="W251" s="9"/>
      <c r="AF251" s="152"/>
      <c r="AG251" s="152"/>
      <c r="AI251" s="152"/>
      <c r="AJ251" s="152"/>
      <c r="AK251" s="152"/>
    </row>
    <row r="252" spans="2:37" ht="15" customHeight="1" x14ac:dyDescent="0.2">
      <c r="B252" s="150"/>
      <c r="C252" s="111" t="s">
        <v>460</v>
      </c>
      <c r="H252" s="148"/>
      <c r="I252" s="151">
        <v>9</v>
      </c>
      <c r="J252" s="151">
        <v>17</v>
      </c>
      <c r="K252" s="151">
        <v>801</v>
      </c>
      <c r="L252" s="151">
        <v>310</v>
      </c>
      <c r="M252" s="41">
        <v>1137</v>
      </c>
      <c r="N252" s="152"/>
      <c r="O252" s="152"/>
      <c r="P252" s="152"/>
      <c r="Q252" s="152"/>
      <c r="R252" s="152"/>
      <c r="S252" s="152"/>
      <c r="T252" s="152"/>
      <c r="U252" s="152"/>
      <c r="W252" s="9"/>
      <c r="AF252" s="152"/>
      <c r="AG252" s="152"/>
      <c r="AH252" s="152"/>
      <c r="AI252" s="152"/>
      <c r="AJ252" s="152"/>
      <c r="AK252" s="152"/>
    </row>
    <row r="253" spans="2:37" ht="15" customHeight="1" x14ac:dyDescent="0.2">
      <c r="B253" s="150"/>
      <c r="C253" s="111" t="s">
        <v>461</v>
      </c>
      <c r="H253" s="148"/>
      <c r="I253" s="151">
        <v>49</v>
      </c>
      <c r="J253" s="151">
        <v>44</v>
      </c>
      <c r="K253" s="151">
        <v>748</v>
      </c>
      <c r="L253" s="151">
        <v>296</v>
      </c>
      <c r="M253" s="41">
        <v>1137</v>
      </c>
      <c r="N253" s="152"/>
      <c r="O253" s="152"/>
      <c r="P253" s="152"/>
      <c r="Q253" s="152"/>
      <c r="R253" s="152"/>
      <c r="S253" s="152"/>
      <c r="T253" s="152"/>
      <c r="U253" s="152"/>
      <c r="W253" s="9"/>
      <c r="AF253" s="152"/>
      <c r="AG253" s="152"/>
      <c r="AH253" s="152"/>
      <c r="AI253" s="152"/>
      <c r="AJ253" s="152"/>
      <c r="AK253" s="152"/>
    </row>
    <row r="254" spans="2:37" ht="15" customHeight="1" x14ac:dyDescent="0.2">
      <c r="B254" s="150"/>
      <c r="C254" s="111" t="s">
        <v>462</v>
      </c>
      <c r="H254" s="148"/>
      <c r="I254" s="151">
        <v>11</v>
      </c>
      <c r="J254" s="151">
        <v>22</v>
      </c>
      <c r="K254" s="151">
        <v>796</v>
      </c>
      <c r="L254" s="151">
        <v>308</v>
      </c>
      <c r="M254" s="41">
        <v>1137</v>
      </c>
      <c r="N254" s="152"/>
      <c r="O254" s="152"/>
      <c r="P254" s="152"/>
      <c r="Q254" s="152"/>
      <c r="R254" s="152"/>
      <c r="S254" s="152"/>
      <c r="T254" s="152"/>
      <c r="U254" s="152"/>
      <c r="W254" s="9"/>
      <c r="AF254" s="152"/>
      <c r="AG254" s="152"/>
      <c r="AH254" s="152"/>
      <c r="AI254" s="152"/>
      <c r="AJ254" s="152"/>
      <c r="AK254" s="152"/>
    </row>
    <row r="255" spans="2:37" ht="15" customHeight="1" x14ac:dyDescent="0.2">
      <c r="B255" s="153"/>
      <c r="C255" s="112" t="s">
        <v>463</v>
      </c>
      <c r="D255" s="113"/>
      <c r="E255" s="113"/>
      <c r="F255" s="113"/>
      <c r="G255" s="113"/>
      <c r="H255" s="154"/>
      <c r="I255" s="155">
        <v>19</v>
      </c>
      <c r="J255" s="155">
        <v>57</v>
      </c>
      <c r="K255" s="155">
        <v>759</v>
      </c>
      <c r="L255" s="155">
        <v>302</v>
      </c>
      <c r="M255" s="47">
        <v>1137</v>
      </c>
      <c r="N255" s="152"/>
      <c r="O255" s="152"/>
      <c r="P255" s="152"/>
      <c r="Q255" s="152"/>
      <c r="R255" s="152"/>
      <c r="S255" s="152"/>
      <c r="T255" s="152"/>
      <c r="U255" s="152"/>
      <c r="W255" s="9"/>
      <c r="AF255" s="152"/>
      <c r="AG255" s="152"/>
      <c r="AH255" s="152"/>
      <c r="AI255" s="152"/>
      <c r="AJ255" s="152"/>
      <c r="AK255" s="152"/>
    </row>
    <row r="256" spans="2:37" ht="15" customHeight="1" x14ac:dyDescent="0.2">
      <c r="B256" s="147" t="s">
        <v>3</v>
      </c>
      <c r="C256" s="109" t="s">
        <v>452</v>
      </c>
      <c r="H256" s="156">
        <v>1137</v>
      </c>
      <c r="I256" s="157">
        <v>21.723834652594547</v>
      </c>
      <c r="J256" s="157">
        <v>8.5312225153913808</v>
      </c>
      <c r="K256" s="157">
        <v>49.076517150395773</v>
      </c>
      <c r="L256" s="157">
        <v>20.668425681618295</v>
      </c>
      <c r="M256" s="37">
        <v>100</v>
      </c>
      <c r="N256" s="152"/>
      <c r="O256" s="152"/>
      <c r="P256" s="152"/>
      <c r="Q256" s="152"/>
      <c r="R256" s="152"/>
      <c r="S256" s="152"/>
      <c r="T256" s="152"/>
      <c r="U256" s="152"/>
      <c r="W256" s="9"/>
      <c r="AF256" s="152"/>
      <c r="AG256" s="152"/>
      <c r="AH256" s="152"/>
      <c r="AI256" s="152"/>
      <c r="AJ256" s="152"/>
      <c r="AK256" s="152"/>
    </row>
    <row r="257" spans="2:37" ht="15" customHeight="1" x14ac:dyDescent="0.2">
      <c r="B257" s="150"/>
      <c r="C257" s="111" t="s">
        <v>453</v>
      </c>
      <c r="H257" s="156">
        <v>1137</v>
      </c>
      <c r="I257" s="158">
        <v>44.063324538258577</v>
      </c>
      <c r="J257" s="158">
        <v>7.6517150395778364</v>
      </c>
      <c r="K257" s="158">
        <v>33.948988566402818</v>
      </c>
      <c r="L257" s="158">
        <v>14.335971855760773</v>
      </c>
      <c r="M257" s="44">
        <v>100.00000000000001</v>
      </c>
      <c r="N257" s="152"/>
      <c r="O257" s="152"/>
      <c r="P257" s="152"/>
      <c r="Q257" s="152"/>
      <c r="R257" s="152"/>
      <c r="S257" s="152"/>
      <c r="T257" s="152"/>
      <c r="U257" s="152"/>
      <c r="W257" s="9"/>
      <c r="AF257" s="152"/>
      <c r="AG257" s="152"/>
      <c r="AH257" s="152"/>
      <c r="AI257" s="152"/>
      <c r="AJ257" s="152"/>
      <c r="AK257" s="152"/>
    </row>
    <row r="258" spans="2:37" ht="15" customHeight="1" x14ac:dyDescent="0.2">
      <c r="B258" s="150"/>
      <c r="C258" s="111" t="s">
        <v>454</v>
      </c>
      <c r="H258" s="156">
        <v>1137</v>
      </c>
      <c r="I258" s="158">
        <v>10.993843447669304</v>
      </c>
      <c r="J258" s="158">
        <v>5.980650835532102</v>
      </c>
      <c r="K258" s="158">
        <v>58.047493403693927</v>
      </c>
      <c r="L258" s="158">
        <v>24.97801231310466</v>
      </c>
      <c r="M258" s="44">
        <v>99.999999999999986</v>
      </c>
      <c r="N258" s="152"/>
      <c r="O258" s="152"/>
      <c r="P258" s="152"/>
      <c r="Q258" s="152"/>
      <c r="R258" s="152"/>
      <c r="S258" s="152"/>
      <c r="T258" s="152"/>
      <c r="U258" s="152"/>
      <c r="W258" s="9"/>
      <c r="AF258" s="152"/>
      <c r="AG258" s="152"/>
      <c r="AH258" s="152"/>
      <c r="AI258" s="152"/>
      <c r="AJ258" s="152"/>
      <c r="AK258" s="152"/>
    </row>
    <row r="259" spans="2:37" ht="15" customHeight="1" x14ac:dyDescent="0.2">
      <c r="B259" s="150"/>
      <c r="C259" s="111" t="s">
        <v>455</v>
      </c>
      <c r="H259" s="156">
        <v>1137</v>
      </c>
      <c r="I259" s="158">
        <v>31.75021987686895</v>
      </c>
      <c r="J259" s="158">
        <v>10.378188214599824</v>
      </c>
      <c r="K259" s="158">
        <v>42.568161829375548</v>
      </c>
      <c r="L259" s="158">
        <v>15.303430079155673</v>
      </c>
      <c r="M259" s="44">
        <v>100</v>
      </c>
      <c r="N259" s="152"/>
      <c r="O259" s="152"/>
      <c r="P259" s="152"/>
      <c r="Q259" s="152"/>
      <c r="R259" s="152"/>
      <c r="S259" s="152"/>
      <c r="T259" s="152"/>
      <c r="U259" s="152"/>
      <c r="W259" s="9"/>
      <c r="AF259" s="152"/>
      <c r="AG259" s="152"/>
      <c r="AH259" s="152"/>
      <c r="AI259" s="152"/>
      <c r="AJ259" s="152"/>
      <c r="AK259" s="152"/>
    </row>
    <row r="260" spans="2:37" ht="15" customHeight="1" x14ac:dyDescent="0.2">
      <c r="B260" s="150"/>
      <c r="C260" s="111" t="s">
        <v>456</v>
      </c>
      <c r="H260" s="156">
        <v>1137</v>
      </c>
      <c r="I260" s="158">
        <v>3.781882145998241</v>
      </c>
      <c r="J260" s="158">
        <v>3.781882145998241</v>
      </c>
      <c r="K260" s="158">
        <v>65.875109938434477</v>
      </c>
      <c r="L260" s="158">
        <v>26.561125769569045</v>
      </c>
      <c r="M260" s="44">
        <v>100</v>
      </c>
      <c r="N260" s="152"/>
      <c r="O260" s="152"/>
      <c r="P260" s="152"/>
      <c r="Q260" s="152"/>
      <c r="R260" s="152"/>
      <c r="S260" s="152"/>
      <c r="T260" s="152"/>
      <c r="U260" s="152"/>
      <c r="W260" s="9"/>
      <c r="AF260" s="152"/>
      <c r="AG260" s="152"/>
      <c r="AH260" s="152"/>
      <c r="AI260" s="152"/>
      <c r="AJ260" s="152"/>
      <c r="AK260" s="152"/>
    </row>
    <row r="261" spans="2:37" ht="15" customHeight="1" x14ac:dyDescent="0.2">
      <c r="B261" s="150"/>
      <c r="C261" s="111" t="s">
        <v>457</v>
      </c>
      <c r="H261" s="156">
        <v>1137</v>
      </c>
      <c r="I261" s="158">
        <v>9.3227792436235699</v>
      </c>
      <c r="J261" s="158">
        <v>3.1662269129287601</v>
      </c>
      <c r="K261" s="158">
        <v>64.291996481970088</v>
      </c>
      <c r="L261" s="158">
        <v>23.218997361477573</v>
      </c>
      <c r="M261" s="44">
        <v>100</v>
      </c>
      <c r="N261" s="152"/>
      <c r="O261" s="152"/>
      <c r="P261" s="152"/>
      <c r="Q261" s="152"/>
      <c r="R261" s="152"/>
      <c r="S261" s="152"/>
      <c r="T261" s="152"/>
      <c r="U261" s="152"/>
      <c r="W261" s="9"/>
      <c r="AF261" s="152"/>
      <c r="AG261" s="152"/>
      <c r="AH261" s="152"/>
      <c r="AI261" s="152"/>
      <c r="AJ261" s="152"/>
      <c r="AK261" s="152"/>
    </row>
    <row r="262" spans="2:37" ht="15" customHeight="1" x14ac:dyDescent="0.2">
      <c r="B262" s="150"/>
      <c r="C262" s="111" t="s">
        <v>458</v>
      </c>
      <c r="H262" s="156">
        <v>1137</v>
      </c>
      <c r="I262" s="158">
        <v>6.772207563764292</v>
      </c>
      <c r="J262" s="158">
        <v>1.6710642040457344</v>
      </c>
      <c r="K262" s="158">
        <v>64.995602462620923</v>
      </c>
      <c r="L262" s="158">
        <v>26.561125769569045</v>
      </c>
      <c r="M262" s="44">
        <v>100</v>
      </c>
      <c r="N262" s="152"/>
      <c r="O262" s="152"/>
      <c r="P262" s="152"/>
      <c r="Q262" s="152"/>
      <c r="R262" s="152"/>
      <c r="S262" s="152"/>
      <c r="T262" s="152"/>
      <c r="U262" s="152"/>
      <c r="W262" s="9"/>
      <c r="AF262" s="152"/>
      <c r="AG262" s="152"/>
      <c r="AH262" s="152"/>
      <c r="AI262" s="152"/>
      <c r="AJ262" s="152"/>
      <c r="AK262" s="152"/>
    </row>
    <row r="263" spans="2:37" ht="15" customHeight="1" x14ac:dyDescent="0.2">
      <c r="B263" s="150"/>
      <c r="C263" s="111" t="s">
        <v>459</v>
      </c>
      <c r="H263" s="156">
        <v>1137</v>
      </c>
      <c r="I263" s="158">
        <v>1.6710642040457344</v>
      </c>
      <c r="J263" s="158">
        <v>4.9252418645558489</v>
      </c>
      <c r="K263" s="158">
        <v>67.194371152154801</v>
      </c>
      <c r="L263" s="158">
        <v>26.209322779243621</v>
      </c>
      <c r="M263" s="44">
        <v>100</v>
      </c>
      <c r="N263" s="152"/>
      <c r="O263" s="152"/>
      <c r="P263" s="152"/>
      <c r="Q263" s="152"/>
      <c r="R263" s="152"/>
      <c r="S263" s="152"/>
      <c r="T263" s="152"/>
      <c r="U263" s="152"/>
      <c r="W263" s="9"/>
      <c r="AF263" s="152"/>
      <c r="AG263" s="152"/>
      <c r="AH263" s="152"/>
      <c r="AI263" s="152"/>
      <c r="AJ263" s="152"/>
      <c r="AK263" s="152"/>
    </row>
    <row r="264" spans="2:37" ht="15" customHeight="1" x14ac:dyDescent="0.2">
      <c r="B264" s="150"/>
      <c r="C264" s="111" t="s">
        <v>460</v>
      </c>
      <c r="H264" s="156">
        <v>1137</v>
      </c>
      <c r="I264" s="158">
        <v>0.79155672823219003</v>
      </c>
      <c r="J264" s="158">
        <v>1.4951627088830255</v>
      </c>
      <c r="K264" s="158">
        <v>70.44854881266491</v>
      </c>
      <c r="L264" s="158">
        <v>27.264731750219877</v>
      </c>
      <c r="M264" s="44">
        <v>100</v>
      </c>
      <c r="N264" s="152"/>
      <c r="O264" s="152"/>
      <c r="P264" s="152"/>
      <c r="Q264" s="152"/>
      <c r="R264" s="152"/>
      <c r="S264" s="152"/>
      <c r="T264" s="152"/>
      <c r="U264" s="152"/>
      <c r="W264" s="9"/>
      <c r="AF264" s="152"/>
      <c r="AG264" s="152"/>
      <c r="AH264" s="152"/>
      <c r="AI264" s="152"/>
      <c r="AJ264" s="152"/>
      <c r="AK264" s="152"/>
    </row>
    <row r="265" spans="2:37" ht="15" customHeight="1" x14ac:dyDescent="0.2">
      <c r="B265" s="150"/>
      <c r="C265" s="111" t="s">
        <v>461</v>
      </c>
      <c r="H265" s="156">
        <v>1137</v>
      </c>
      <c r="I265" s="158">
        <v>4.3095866314863676</v>
      </c>
      <c r="J265" s="158">
        <v>3.8698328935795954</v>
      </c>
      <c r="K265" s="158">
        <v>65.787159190853117</v>
      </c>
      <c r="L265" s="158">
        <v>26.033421284080916</v>
      </c>
      <c r="M265" s="44">
        <v>100</v>
      </c>
      <c r="N265" s="152"/>
      <c r="O265" s="152"/>
      <c r="P265" s="152"/>
      <c r="Q265" s="152"/>
      <c r="R265" s="152"/>
      <c r="S265" s="152"/>
      <c r="T265" s="152"/>
      <c r="U265" s="152"/>
      <c r="W265" s="9"/>
      <c r="AF265" s="152"/>
      <c r="AG265" s="152"/>
      <c r="AH265" s="152"/>
      <c r="AI265" s="152"/>
      <c r="AJ265" s="152"/>
      <c r="AK265" s="152"/>
    </row>
    <row r="266" spans="2:37" ht="15" customHeight="1" x14ac:dyDescent="0.2">
      <c r="B266" s="150"/>
      <c r="C266" s="111" t="s">
        <v>462</v>
      </c>
      <c r="H266" s="156">
        <v>1137</v>
      </c>
      <c r="I266" s="158">
        <v>0.96745822339489884</v>
      </c>
      <c r="J266" s="158">
        <v>1.9349164467897977</v>
      </c>
      <c r="K266" s="158">
        <v>70.00879507475814</v>
      </c>
      <c r="L266" s="158">
        <v>27.088830255057168</v>
      </c>
      <c r="M266" s="44">
        <v>100</v>
      </c>
      <c r="N266" s="152"/>
      <c r="O266" s="152"/>
      <c r="P266" s="152"/>
      <c r="Q266" s="152"/>
      <c r="R266" s="152"/>
      <c r="S266" s="152"/>
      <c r="T266" s="152"/>
      <c r="U266" s="152"/>
      <c r="W266" s="9"/>
      <c r="AF266" s="152"/>
      <c r="AG266" s="152"/>
      <c r="AH266" s="152"/>
      <c r="AI266" s="152"/>
      <c r="AJ266" s="152"/>
      <c r="AK266" s="152"/>
    </row>
    <row r="267" spans="2:37" ht="15" customHeight="1" x14ac:dyDescent="0.2">
      <c r="B267" s="153"/>
      <c r="C267" s="112" t="s">
        <v>463</v>
      </c>
      <c r="D267" s="113"/>
      <c r="E267" s="113"/>
      <c r="F267" s="113"/>
      <c r="G267" s="113"/>
      <c r="H267" s="159">
        <v>1137</v>
      </c>
      <c r="I267" s="160">
        <v>1.6710642040457344</v>
      </c>
      <c r="J267" s="160">
        <v>5.0131926121372032</v>
      </c>
      <c r="K267" s="160">
        <v>66.754617414248017</v>
      </c>
      <c r="L267" s="160">
        <v>26.561125769569045</v>
      </c>
      <c r="M267" s="50">
        <v>100</v>
      </c>
      <c r="N267" s="152"/>
      <c r="O267" s="152"/>
      <c r="P267" s="152"/>
      <c r="Q267" s="152"/>
      <c r="R267" s="152"/>
      <c r="S267" s="152"/>
      <c r="T267" s="152"/>
      <c r="U267" s="152"/>
      <c r="W267" s="9"/>
      <c r="AF267" s="152"/>
      <c r="AG267" s="152"/>
      <c r="AH267" s="152"/>
      <c r="AI267" s="152"/>
      <c r="AJ267" s="152"/>
      <c r="AK267" s="152"/>
    </row>
    <row r="268" spans="2:37" ht="15" customHeight="1" x14ac:dyDescent="0.2">
      <c r="B268" s="77"/>
      <c r="C268" s="73"/>
      <c r="D268" s="73"/>
      <c r="E268" s="73"/>
      <c r="F268" s="161"/>
      <c r="G268" s="161"/>
      <c r="H268" s="152"/>
      <c r="I268" s="152"/>
      <c r="J268" s="152"/>
      <c r="K268" s="152"/>
      <c r="L268" s="152"/>
      <c r="M268" s="152"/>
      <c r="N268" s="152"/>
      <c r="O268" s="152"/>
      <c r="P268" s="152"/>
      <c r="Q268" s="152"/>
      <c r="R268" s="152"/>
      <c r="S268" s="152"/>
      <c r="T268" s="152"/>
      <c r="U268" s="152"/>
      <c r="W268" s="9"/>
      <c r="AF268" s="152"/>
      <c r="AG268" s="152"/>
      <c r="AH268" s="152"/>
      <c r="AI268" s="152"/>
      <c r="AJ268" s="152"/>
      <c r="AK268" s="152"/>
    </row>
    <row r="269" spans="2:37" ht="15" customHeight="1" x14ac:dyDescent="0.2">
      <c r="B269" s="58" t="s">
        <v>185</v>
      </c>
      <c r="C269" s="59"/>
      <c r="D269" s="17"/>
      <c r="E269" s="17"/>
      <c r="F269" s="17"/>
      <c r="G269" s="17"/>
      <c r="H269" s="21"/>
      <c r="I269" s="144" t="s">
        <v>283</v>
      </c>
      <c r="J269" s="145" t="s">
        <v>284</v>
      </c>
      <c r="K269" s="144" t="s">
        <v>285</v>
      </c>
      <c r="L269" s="146" t="s">
        <v>286</v>
      </c>
      <c r="M269" s="144" t="s">
        <v>287</v>
      </c>
      <c r="W269" s="9"/>
      <c r="AF269" s="152"/>
      <c r="AG269" s="152"/>
    </row>
    <row r="270" spans="2:37" ht="15" customHeight="1" x14ac:dyDescent="0.2">
      <c r="B270" s="147" t="s">
        <v>288</v>
      </c>
      <c r="C270" s="109" t="s">
        <v>452</v>
      </c>
      <c r="H270" s="148"/>
      <c r="I270" s="149">
        <v>235</v>
      </c>
      <c r="J270" s="149">
        <v>86</v>
      </c>
      <c r="K270" s="149">
        <v>462</v>
      </c>
      <c r="L270" s="149">
        <v>211</v>
      </c>
      <c r="M270" s="34">
        <v>994</v>
      </c>
      <c r="W270" s="9"/>
      <c r="AF270" s="152"/>
      <c r="AG270" s="152"/>
    </row>
    <row r="271" spans="2:37" ht="15" customHeight="1" x14ac:dyDescent="0.2">
      <c r="B271" s="150"/>
      <c r="C271" s="111" t="s">
        <v>453</v>
      </c>
      <c r="H271" s="148"/>
      <c r="I271" s="151">
        <v>492</v>
      </c>
      <c r="J271" s="151">
        <v>81</v>
      </c>
      <c r="K271" s="151">
        <v>285</v>
      </c>
      <c r="L271" s="151">
        <v>136</v>
      </c>
      <c r="M271" s="41">
        <v>994</v>
      </c>
      <c r="W271" s="9"/>
      <c r="AF271" s="152"/>
      <c r="AG271" s="152"/>
    </row>
    <row r="272" spans="2:37" ht="15" customHeight="1" x14ac:dyDescent="0.2">
      <c r="B272" s="150"/>
      <c r="C272" s="111" t="s">
        <v>454</v>
      </c>
      <c r="H272" s="148"/>
      <c r="I272" s="151">
        <v>119</v>
      </c>
      <c r="J272" s="151">
        <v>63</v>
      </c>
      <c r="K272" s="151">
        <v>555</v>
      </c>
      <c r="L272" s="151">
        <v>257</v>
      </c>
      <c r="M272" s="41">
        <v>994</v>
      </c>
      <c r="W272" s="9"/>
      <c r="AF272" s="152"/>
      <c r="AG272" s="152"/>
    </row>
    <row r="273" spans="2:37" ht="15" customHeight="1" x14ac:dyDescent="0.2">
      <c r="B273" s="150"/>
      <c r="C273" s="111" t="s">
        <v>455</v>
      </c>
      <c r="H273" s="148"/>
      <c r="I273" s="151">
        <v>338</v>
      </c>
      <c r="J273" s="151">
        <v>105</v>
      </c>
      <c r="K273" s="151">
        <v>396</v>
      </c>
      <c r="L273" s="151">
        <v>155</v>
      </c>
      <c r="M273" s="41">
        <v>994</v>
      </c>
      <c r="W273" s="9"/>
      <c r="AF273" s="152"/>
      <c r="AG273" s="152"/>
    </row>
    <row r="274" spans="2:37" ht="15" customHeight="1" x14ac:dyDescent="0.2">
      <c r="B274" s="150"/>
      <c r="C274" s="111" t="s">
        <v>456</v>
      </c>
      <c r="H274" s="148"/>
      <c r="I274" s="151">
        <v>32</v>
      </c>
      <c r="J274" s="151">
        <v>35</v>
      </c>
      <c r="K274" s="151">
        <v>651</v>
      </c>
      <c r="L274" s="151">
        <v>276</v>
      </c>
      <c r="M274" s="41">
        <v>994</v>
      </c>
      <c r="W274" s="9"/>
      <c r="AF274" s="152"/>
      <c r="AG274" s="152"/>
    </row>
    <row r="275" spans="2:37" ht="15" customHeight="1" x14ac:dyDescent="0.2">
      <c r="B275" s="150"/>
      <c r="C275" s="111" t="s">
        <v>457</v>
      </c>
      <c r="H275" s="148"/>
      <c r="I275" s="151">
        <v>102</v>
      </c>
      <c r="J275" s="151">
        <v>33</v>
      </c>
      <c r="K275" s="151">
        <v>623</v>
      </c>
      <c r="L275" s="151">
        <v>236</v>
      </c>
      <c r="M275" s="41">
        <v>994</v>
      </c>
      <c r="W275" s="9"/>
      <c r="AF275" s="152"/>
      <c r="AG275" s="152"/>
    </row>
    <row r="276" spans="2:37" ht="15" customHeight="1" x14ac:dyDescent="0.2">
      <c r="B276" s="150"/>
      <c r="C276" s="111" t="s">
        <v>458</v>
      </c>
      <c r="H276" s="148"/>
      <c r="I276" s="151">
        <v>75</v>
      </c>
      <c r="J276" s="151">
        <v>18</v>
      </c>
      <c r="K276" s="151">
        <v>628</v>
      </c>
      <c r="L276" s="151">
        <v>273</v>
      </c>
      <c r="M276" s="41">
        <v>994</v>
      </c>
      <c r="W276" s="9"/>
      <c r="AF276" s="152"/>
      <c r="AG276" s="152"/>
    </row>
    <row r="277" spans="2:37" ht="15" customHeight="1" x14ac:dyDescent="0.2">
      <c r="B277" s="150"/>
      <c r="C277" s="111" t="s">
        <v>459</v>
      </c>
      <c r="H277" s="148"/>
      <c r="I277" s="151">
        <v>17</v>
      </c>
      <c r="J277" s="151">
        <v>48</v>
      </c>
      <c r="K277" s="151">
        <v>659</v>
      </c>
      <c r="L277" s="151">
        <v>270</v>
      </c>
      <c r="M277" s="41">
        <v>994</v>
      </c>
      <c r="W277" s="9"/>
      <c r="AF277" s="152"/>
      <c r="AG277" s="152"/>
    </row>
    <row r="278" spans="2:37" ht="15" customHeight="1" x14ac:dyDescent="0.2">
      <c r="B278" s="150"/>
      <c r="C278" s="111" t="s">
        <v>460</v>
      </c>
      <c r="H278" s="148"/>
      <c r="I278" s="151">
        <v>8</v>
      </c>
      <c r="J278" s="151">
        <v>16</v>
      </c>
      <c r="K278" s="151">
        <v>690</v>
      </c>
      <c r="L278" s="151">
        <v>280</v>
      </c>
      <c r="M278" s="41">
        <v>994</v>
      </c>
      <c r="N278" s="152"/>
      <c r="O278" s="152"/>
      <c r="P278" s="152"/>
      <c r="Q278" s="152"/>
      <c r="R278" s="152"/>
      <c r="S278" s="152"/>
      <c r="T278" s="152"/>
      <c r="U278" s="152"/>
      <c r="W278" s="9"/>
      <c r="AF278" s="152"/>
      <c r="AG278" s="152"/>
      <c r="AH278" s="152"/>
      <c r="AI278" s="152"/>
      <c r="AJ278" s="152"/>
      <c r="AK278" s="152"/>
    </row>
    <row r="279" spans="2:37" ht="15" customHeight="1" x14ac:dyDescent="0.2">
      <c r="B279" s="150"/>
      <c r="C279" s="111" t="s">
        <v>461</v>
      </c>
      <c r="H279" s="148"/>
      <c r="I279" s="151">
        <v>44</v>
      </c>
      <c r="J279" s="151">
        <v>40</v>
      </c>
      <c r="K279" s="151">
        <v>641</v>
      </c>
      <c r="L279" s="151">
        <v>269</v>
      </c>
      <c r="M279" s="41">
        <v>994</v>
      </c>
      <c r="N279" s="152"/>
      <c r="O279" s="152"/>
      <c r="P279" s="152"/>
      <c r="Q279" s="152"/>
      <c r="R279" s="152"/>
      <c r="S279" s="152"/>
      <c r="T279" s="152"/>
      <c r="U279" s="152"/>
      <c r="W279" s="9"/>
      <c r="AF279" s="152"/>
      <c r="AG279" s="152"/>
      <c r="AH279" s="152"/>
      <c r="AI279" s="152"/>
      <c r="AJ279" s="152"/>
      <c r="AK279" s="152"/>
    </row>
    <row r="280" spans="2:37" ht="15" customHeight="1" x14ac:dyDescent="0.2">
      <c r="B280" s="150"/>
      <c r="C280" s="111" t="s">
        <v>462</v>
      </c>
      <c r="H280" s="148"/>
      <c r="I280" s="151">
        <v>9</v>
      </c>
      <c r="J280" s="151">
        <v>18</v>
      </c>
      <c r="K280" s="151">
        <v>689</v>
      </c>
      <c r="L280" s="151">
        <v>278</v>
      </c>
      <c r="M280" s="41">
        <v>994</v>
      </c>
      <c r="N280" s="152"/>
      <c r="O280" s="152"/>
      <c r="P280" s="152"/>
      <c r="Q280" s="152"/>
      <c r="R280" s="152"/>
      <c r="S280" s="152"/>
      <c r="T280" s="152"/>
      <c r="U280" s="152"/>
      <c r="W280" s="9"/>
      <c r="AF280" s="152"/>
      <c r="AG280" s="152"/>
      <c r="AH280" s="152"/>
      <c r="AI280" s="152"/>
      <c r="AJ280" s="152"/>
      <c r="AK280" s="152"/>
    </row>
    <row r="281" spans="2:37" ht="15" customHeight="1" x14ac:dyDescent="0.2">
      <c r="B281" s="153"/>
      <c r="C281" s="112" t="s">
        <v>463</v>
      </c>
      <c r="D281" s="113"/>
      <c r="E281" s="113"/>
      <c r="F281" s="113"/>
      <c r="G281" s="113"/>
      <c r="H281" s="154"/>
      <c r="I281" s="155">
        <v>18</v>
      </c>
      <c r="J281" s="155">
        <v>51</v>
      </c>
      <c r="K281" s="155">
        <v>652</v>
      </c>
      <c r="L281" s="155">
        <v>273</v>
      </c>
      <c r="M281" s="47">
        <v>994</v>
      </c>
      <c r="N281" s="152"/>
      <c r="O281" s="152"/>
      <c r="P281" s="152"/>
      <c r="Q281" s="152"/>
      <c r="R281" s="152"/>
      <c r="S281" s="152"/>
      <c r="T281" s="152"/>
      <c r="U281" s="152"/>
      <c r="W281" s="9"/>
      <c r="AF281" s="152"/>
      <c r="AG281" s="152"/>
      <c r="AH281" s="152"/>
      <c r="AI281" s="152"/>
      <c r="AJ281" s="152"/>
      <c r="AK281" s="152"/>
    </row>
    <row r="282" spans="2:37" ht="15" customHeight="1" x14ac:dyDescent="0.2">
      <c r="B282" s="147" t="s">
        <v>3</v>
      </c>
      <c r="C282" s="109" t="s">
        <v>452</v>
      </c>
      <c r="H282" s="156">
        <v>994</v>
      </c>
      <c r="I282" s="157">
        <v>23.641851106639837</v>
      </c>
      <c r="J282" s="157">
        <v>8.6519114688128766</v>
      </c>
      <c r="K282" s="157">
        <v>46.478873239436616</v>
      </c>
      <c r="L282" s="157">
        <v>21.227364185110666</v>
      </c>
      <c r="M282" s="37">
        <v>100</v>
      </c>
      <c r="N282" s="152"/>
      <c r="O282" s="152"/>
      <c r="P282" s="152"/>
      <c r="Q282" s="152"/>
      <c r="R282" s="152"/>
      <c r="S282" s="152"/>
      <c r="T282" s="152"/>
      <c r="U282" s="152"/>
      <c r="W282" s="9"/>
      <c r="AF282" s="152"/>
      <c r="AG282" s="152"/>
      <c r="AH282" s="152"/>
      <c r="AI282" s="152"/>
      <c r="AJ282" s="152"/>
      <c r="AK282" s="152"/>
    </row>
    <row r="283" spans="2:37" ht="15" customHeight="1" x14ac:dyDescent="0.2">
      <c r="B283" s="150"/>
      <c r="C283" s="111" t="s">
        <v>453</v>
      </c>
      <c r="H283" s="156">
        <v>994</v>
      </c>
      <c r="I283" s="158">
        <v>49.496981891348092</v>
      </c>
      <c r="J283" s="158">
        <v>8.148893360160967</v>
      </c>
      <c r="K283" s="158">
        <v>28.672032193158952</v>
      </c>
      <c r="L283" s="158">
        <v>13.682092555331993</v>
      </c>
      <c r="M283" s="44">
        <v>100</v>
      </c>
      <c r="N283" s="152"/>
      <c r="O283" s="152"/>
      <c r="P283" s="152"/>
      <c r="Q283" s="152"/>
      <c r="R283" s="152"/>
      <c r="S283" s="152"/>
      <c r="T283" s="152"/>
      <c r="U283" s="152"/>
      <c r="W283" s="9"/>
      <c r="AF283" s="152"/>
      <c r="AG283" s="152"/>
      <c r="AH283" s="152"/>
      <c r="AI283" s="152"/>
      <c r="AJ283" s="152"/>
      <c r="AK283" s="152"/>
    </row>
    <row r="284" spans="2:37" ht="15" customHeight="1" x14ac:dyDescent="0.2">
      <c r="B284" s="150"/>
      <c r="C284" s="111" t="s">
        <v>454</v>
      </c>
      <c r="H284" s="156">
        <v>994</v>
      </c>
      <c r="I284" s="158">
        <v>11.971830985915492</v>
      </c>
      <c r="J284" s="158">
        <v>6.3380281690140841</v>
      </c>
      <c r="K284" s="158">
        <v>55.83501006036218</v>
      </c>
      <c r="L284" s="158">
        <v>25.855130784708248</v>
      </c>
      <c r="M284" s="44">
        <v>100</v>
      </c>
      <c r="N284" s="152"/>
      <c r="O284" s="152"/>
      <c r="P284" s="152"/>
      <c r="Q284" s="152"/>
      <c r="R284" s="152"/>
      <c r="S284" s="152"/>
      <c r="T284" s="152"/>
      <c r="U284" s="152"/>
      <c r="W284" s="9"/>
      <c r="AF284" s="152"/>
      <c r="AG284" s="152"/>
      <c r="AH284" s="152"/>
      <c r="AI284" s="152"/>
      <c r="AJ284" s="152"/>
      <c r="AK284" s="152"/>
    </row>
    <row r="285" spans="2:37" ht="15" customHeight="1" x14ac:dyDescent="0.2">
      <c r="B285" s="150"/>
      <c r="C285" s="111" t="s">
        <v>455</v>
      </c>
      <c r="H285" s="156">
        <v>994</v>
      </c>
      <c r="I285" s="158">
        <v>34.004024144869213</v>
      </c>
      <c r="J285" s="158">
        <v>10.56338028169014</v>
      </c>
      <c r="K285" s="158">
        <v>39.839034205231385</v>
      </c>
      <c r="L285" s="158">
        <v>15.593561368209254</v>
      </c>
      <c r="M285" s="44">
        <v>99.999999999999986</v>
      </c>
      <c r="N285" s="152"/>
      <c r="O285" s="152"/>
      <c r="P285" s="152"/>
      <c r="Q285" s="152"/>
      <c r="R285" s="152"/>
      <c r="S285" s="152"/>
      <c r="T285" s="152"/>
      <c r="U285" s="152"/>
      <c r="W285" s="9"/>
      <c r="AF285" s="152"/>
      <c r="AG285" s="152"/>
      <c r="AH285" s="152"/>
      <c r="AI285" s="152"/>
      <c r="AJ285" s="152"/>
      <c r="AK285" s="152"/>
    </row>
    <row r="286" spans="2:37" ht="15" customHeight="1" x14ac:dyDescent="0.2">
      <c r="B286" s="150"/>
      <c r="C286" s="111" t="s">
        <v>456</v>
      </c>
      <c r="H286" s="156">
        <v>994</v>
      </c>
      <c r="I286" s="158">
        <v>3.2193158953722336</v>
      </c>
      <c r="J286" s="158">
        <v>3.5211267605633805</v>
      </c>
      <c r="K286" s="158">
        <v>65.492957746478879</v>
      </c>
      <c r="L286" s="158">
        <v>27.766599597585511</v>
      </c>
      <c r="M286" s="44">
        <v>100</v>
      </c>
      <c r="N286" s="152"/>
      <c r="O286" s="152"/>
      <c r="P286" s="152"/>
      <c r="Q286" s="152"/>
      <c r="R286" s="152"/>
      <c r="S286" s="152"/>
      <c r="T286" s="152"/>
      <c r="U286" s="152"/>
      <c r="W286" s="9"/>
      <c r="AF286" s="152"/>
      <c r="AG286" s="152"/>
      <c r="AH286" s="152"/>
      <c r="AI286" s="152"/>
      <c r="AJ286" s="152"/>
      <c r="AK286" s="152"/>
    </row>
    <row r="287" spans="2:37" ht="15" customHeight="1" x14ac:dyDescent="0.2">
      <c r="B287" s="150"/>
      <c r="C287" s="111" t="s">
        <v>457</v>
      </c>
      <c r="H287" s="156">
        <v>994</v>
      </c>
      <c r="I287" s="158">
        <v>10.261569416498995</v>
      </c>
      <c r="J287" s="158">
        <v>3.3199195171026159</v>
      </c>
      <c r="K287" s="158">
        <v>62.676056338028175</v>
      </c>
      <c r="L287" s="158">
        <v>23.74245472837022</v>
      </c>
      <c r="M287" s="44">
        <v>100</v>
      </c>
      <c r="N287" s="152"/>
      <c r="O287" s="152"/>
      <c r="P287" s="152"/>
      <c r="Q287" s="152"/>
      <c r="R287" s="152"/>
      <c r="S287" s="152"/>
      <c r="T287" s="152"/>
      <c r="U287" s="152"/>
      <c r="W287" s="9"/>
      <c r="AF287" s="152"/>
      <c r="AG287" s="152"/>
      <c r="AH287" s="152"/>
      <c r="AI287" s="152"/>
      <c r="AJ287" s="152"/>
      <c r="AK287" s="152"/>
    </row>
    <row r="288" spans="2:37" ht="15" customHeight="1" x14ac:dyDescent="0.2">
      <c r="B288" s="150"/>
      <c r="C288" s="111" t="s">
        <v>458</v>
      </c>
      <c r="H288" s="156">
        <v>994</v>
      </c>
      <c r="I288" s="158">
        <v>7.5452716297786715</v>
      </c>
      <c r="J288" s="158">
        <v>1.8108651911468814</v>
      </c>
      <c r="K288" s="158">
        <v>63.179074446680083</v>
      </c>
      <c r="L288" s="158">
        <v>27.464788732394368</v>
      </c>
      <c r="M288" s="44">
        <v>100</v>
      </c>
      <c r="N288" s="152"/>
      <c r="O288" s="152"/>
      <c r="P288" s="152"/>
      <c r="Q288" s="152"/>
      <c r="R288" s="152"/>
      <c r="S288" s="152"/>
      <c r="T288" s="152"/>
      <c r="U288" s="152"/>
      <c r="W288" s="9"/>
      <c r="AF288" s="152"/>
      <c r="AG288" s="152"/>
      <c r="AH288" s="152"/>
      <c r="AI288" s="152"/>
      <c r="AJ288" s="152"/>
      <c r="AK288" s="152"/>
    </row>
    <row r="289" spans="1:37" ht="15" customHeight="1" x14ac:dyDescent="0.2">
      <c r="B289" s="150"/>
      <c r="C289" s="111" t="s">
        <v>459</v>
      </c>
      <c r="H289" s="156">
        <v>994</v>
      </c>
      <c r="I289" s="158">
        <v>1.7102615694164991</v>
      </c>
      <c r="J289" s="158">
        <v>4.8289738430583498</v>
      </c>
      <c r="K289" s="158">
        <v>66.297786720321923</v>
      </c>
      <c r="L289" s="158">
        <v>27.162977867203221</v>
      </c>
      <c r="M289" s="44">
        <v>100</v>
      </c>
      <c r="N289" s="152"/>
      <c r="O289" s="152"/>
      <c r="P289" s="152"/>
      <c r="Q289" s="152"/>
      <c r="R289" s="152"/>
      <c r="S289" s="152"/>
      <c r="T289" s="152"/>
      <c r="U289" s="152"/>
      <c r="W289" s="9"/>
      <c r="AF289" s="152"/>
      <c r="AG289" s="152"/>
      <c r="AH289" s="152"/>
      <c r="AI289" s="152"/>
      <c r="AJ289" s="152"/>
      <c r="AK289" s="152"/>
    </row>
    <row r="290" spans="1:37" ht="15" customHeight="1" x14ac:dyDescent="0.2">
      <c r="B290" s="150"/>
      <c r="C290" s="111" t="s">
        <v>460</v>
      </c>
      <c r="H290" s="156">
        <v>994</v>
      </c>
      <c r="I290" s="158">
        <v>0.8048289738430584</v>
      </c>
      <c r="J290" s="158">
        <v>1.6096579476861168</v>
      </c>
      <c r="K290" s="158">
        <v>69.416498993963785</v>
      </c>
      <c r="L290" s="158">
        <v>28.169014084507044</v>
      </c>
      <c r="M290" s="44">
        <v>100</v>
      </c>
      <c r="N290" s="152"/>
      <c r="O290" s="152"/>
      <c r="P290" s="152"/>
      <c r="Q290" s="152"/>
      <c r="R290" s="152"/>
      <c r="S290" s="152"/>
      <c r="T290" s="152"/>
      <c r="U290" s="152"/>
      <c r="W290" s="9"/>
      <c r="AF290" s="152"/>
      <c r="AG290" s="152"/>
      <c r="AH290" s="152"/>
      <c r="AI290" s="152"/>
      <c r="AJ290" s="152"/>
      <c r="AK290" s="152"/>
    </row>
    <row r="291" spans="1:37" ht="15" customHeight="1" x14ac:dyDescent="0.2">
      <c r="B291" s="150"/>
      <c r="C291" s="111" t="s">
        <v>461</v>
      </c>
      <c r="H291" s="156">
        <v>994</v>
      </c>
      <c r="I291" s="158">
        <v>4.4265593561368206</v>
      </c>
      <c r="J291" s="158">
        <v>4.0241448692152915</v>
      </c>
      <c r="K291" s="158">
        <v>64.486921529175049</v>
      </c>
      <c r="L291" s="158">
        <v>27.062374245472835</v>
      </c>
      <c r="M291" s="44">
        <v>100</v>
      </c>
      <c r="N291" s="152"/>
      <c r="O291" s="152"/>
      <c r="P291" s="152"/>
      <c r="Q291" s="152"/>
      <c r="R291" s="152"/>
      <c r="S291" s="152"/>
      <c r="T291" s="152"/>
      <c r="U291" s="152"/>
      <c r="W291" s="9"/>
      <c r="AF291" s="152"/>
      <c r="AG291" s="152"/>
      <c r="AH291" s="152"/>
      <c r="AI291" s="152"/>
      <c r="AJ291" s="152"/>
      <c r="AK291" s="152"/>
    </row>
    <row r="292" spans="1:37" ht="15" customHeight="1" x14ac:dyDescent="0.2">
      <c r="B292" s="150"/>
      <c r="C292" s="111" t="s">
        <v>462</v>
      </c>
      <c r="H292" s="156">
        <v>994</v>
      </c>
      <c r="I292" s="158">
        <v>0.90543259557344069</v>
      </c>
      <c r="J292" s="158">
        <v>1.8108651911468814</v>
      </c>
      <c r="K292" s="158">
        <v>69.315895372233399</v>
      </c>
      <c r="L292" s="158">
        <v>27.967806841046279</v>
      </c>
      <c r="M292" s="44">
        <v>100</v>
      </c>
      <c r="N292" s="152"/>
      <c r="O292" s="152"/>
      <c r="P292" s="152"/>
      <c r="Q292" s="152"/>
      <c r="R292" s="152"/>
      <c r="S292" s="152"/>
      <c r="T292" s="152"/>
      <c r="U292" s="152"/>
      <c r="W292" s="9"/>
      <c r="AF292" s="152"/>
      <c r="AG292" s="152"/>
      <c r="AH292" s="152"/>
      <c r="AI292" s="152"/>
      <c r="AJ292" s="152"/>
      <c r="AK292" s="152"/>
    </row>
    <row r="293" spans="1:37" ht="15" customHeight="1" x14ac:dyDescent="0.2">
      <c r="B293" s="153"/>
      <c r="C293" s="112" t="s">
        <v>463</v>
      </c>
      <c r="D293" s="113"/>
      <c r="E293" s="113"/>
      <c r="F293" s="113"/>
      <c r="G293" s="113"/>
      <c r="H293" s="159">
        <v>994</v>
      </c>
      <c r="I293" s="160">
        <v>1.8108651911468814</v>
      </c>
      <c r="J293" s="160">
        <v>5.1307847082494975</v>
      </c>
      <c r="K293" s="160">
        <v>65.593561368209251</v>
      </c>
      <c r="L293" s="160">
        <v>27.464788732394368</v>
      </c>
      <c r="M293" s="50">
        <v>100</v>
      </c>
      <c r="N293" s="152"/>
      <c r="O293" s="152"/>
      <c r="P293" s="152"/>
      <c r="Q293" s="152"/>
      <c r="R293" s="152"/>
      <c r="S293" s="152"/>
      <c r="T293" s="152"/>
      <c r="U293" s="152"/>
      <c r="W293" s="9"/>
      <c r="AF293" s="152"/>
      <c r="AG293" s="152"/>
      <c r="AH293" s="152"/>
      <c r="AI293" s="152"/>
      <c r="AJ293" s="152"/>
      <c r="AK293" s="152"/>
    </row>
    <row r="294" spans="1:37" ht="15" customHeight="1" x14ac:dyDescent="0.2">
      <c r="B294" s="77"/>
      <c r="C294" s="73"/>
      <c r="D294" s="73"/>
      <c r="E294" s="73"/>
      <c r="F294" s="161"/>
      <c r="G294" s="152"/>
      <c r="H294" s="152"/>
      <c r="I294" s="152"/>
      <c r="J294" s="152"/>
      <c r="K294" s="152"/>
      <c r="L294" s="152"/>
      <c r="M294" s="152"/>
      <c r="N294" s="152"/>
      <c r="O294" s="152"/>
      <c r="P294" s="152"/>
      <c r="Q294" s="152"/>
      <c r="R294" s="152"/>
      <c r="S294" s="152"/>
      <c r="T294" s="152"/>
      <c r="U294" s="152"/>
      <c r="W294" s="9"/>
      <c r="AF294" s="152"/>
      <c r="AG294" s="152"/>
      <c r="AH294" s="152"/>
      <c r="AI294" s="152"/>
      <c r="AJ294" s="152"/>
      <c r="AK294" s="152"/>
    </row>
    <row r="295" spans="1:37" ht="15" customHeight="1" x14ac:dyDescent="0.2">
      <c r="A295" s="9" t="s">
        <v>337</v>
      </c>
      <c r="B295" s="77"/>
      <c r="C295" s="73"/>
      <c r="D295" s="73"/>
      <c r="E295" s="73"/>
      <c r="F295" s="161"/>
      <c r="G295" s="152"/>
      <c r="H295" s="152"/>
      <c r="I295" s="152"/>
      <c r="J295" s="152"/>
      <c r="K295" s="152"/>
      <c r="L295" s="152"/>
      <c r="M295" s="152"/>
      <c r="N295" s="152"/>
      <c r="O295" s="152"/>
      <c r="P295" s="152"/>
      <c r="Q295" s="152"/>
      <c r="R295" s="152"/>
      <c r="S295" s="152"/>
      <c r="T295" s="152"/>
      <c r="U295" s="152"/>
      <c r="W295" s="9"/>
      <c r="AF295" s="152"/>
      <c r="AG295" s="152"/>
      <c r="AH295" s="152"/>
      <c r="AI295" s="152"/>
      <c r="AJ295" s="152"/>
      <c r="AK295" s="152"/>
    </row>
    <row r="296" spans="1:37" ht="15" customHeight="1" x14ac:dyDescent="0.2">
      <c r="B296" s="58" t="s">
        <v>718</v>
      </c>
      <c r="C296" s="59"/>
      <c r="D296" s="17"/>
      <c r="E296" s="17"/>
      <c r="F296" s="17"/>
      <c r="G296" s="17"/>
      <c r="H296" s="21"/>
      <c r="I296" s="144" t="s">
        <v>283</v>
      </c>
      <c r="J296" s="145" t="s">
        <v>284</v>
      </c>
      <c r="K296" s="144" t="s">
        <v>719</v>
      </c>
      <c r="L296" s="146" t="s">
        <v>0</v>
      </c>
      <c r="M296" s="144" t="s">
        <v>4</v>
      </c>
      <c r="N296" s="152"/>
      <c r="O296" s="152"/>
      <c r="P296" s="152"/>
      <c r="Q296" s="152"/>
      <c r="R296" s="152"/>
      <c r="S296" s="152"/>
      <c r="T296" s="152"/>
      <c r="U296" s="152"/>
      <c r="W296" s="9"/>
      <c r="AF296" s="152"/>
      <c r="AG296" s="152"/>
      <c r="AH296" s="152"/>
      <c r="AI296" s="152"/>
      <c r="AJ296" s="152"/>
      <c r="AK296" s="152"/>
    </row>
    <row r="297" spans="1:37" ht="15" customHeight="1" x14ac:dyDescent="0.2">
      <c r="B297" s="147" t="s">
        <v>2</v>
      </c>
      <c r="C297" s="109" t="s">
        <v>452</v>
      </c>
      <c r="H297" s="148"/>
      <c r="I297" s="149">
        <v>72</v>
      </c>
      <c r="J297" s="149">
        <v>58</v>
      </c>
      <c r="K297" s="149">
        <v>969</v>
      </c>
      <c r="L297" s="149">
        <v>139</v>
      </c>
      <c r="M297" s="34">
        <v>1238</v>
      </c>
      <c r="N297" s="152"/>
      <c r="O297" s="152"/>
      <c r="P297" s="152"/>
      <c r="Q297" s="152"/>
      <c r="R297" s="152"/>
      <c r="S297" s="152"/>
      <c r="T297" s="152"/>
      <c r="U297" s="152"/>
      <c r="W297" s="9"/>
      <c r="AF297" s="152"/>
      <c r="AG297" s="152"/>
      <c r="AH297" s="152"/>
      <c r="AI297" s="152"/>
      <c r="AJ297" s="152"/>
      <c r="AK297" s="152"/>
    </row>
    <row r="298" spans="1:37" ht="15" customHeight="1" x14ac:dyDescent="0.2">
      <c r="B298" s="150"/>
      <c r="C298" s="111" t="s">
        <v>453</v>
      </c>
      <c r="H298" s="148"/>
      <c r="I298" s="151">
        <v>31</v>
      </c>
      <c r="J298" s="151">
        <v>41</v>
      </c>
      <c r="K298" s="151">
        <v>976</v>
      </c>
      <c r="L298" s="151">
        <v>190</v>
      </c>
      <c r="M298" s="41">
        <v>1238</v>
      </c>
      <c r="N298" s="152"/>
      <c r="O298" s="152"/>
      <c r="P298" s="152"/>
      <c r="Q298" s="152"/>
      <c r="R298" s="152"/>
      <c r="S298" s="152"/>
      <c r="T298" s="152"/>
      <c r="U298" s="152"/>
      <c r="W298" s="9"/>
      <c r="AF298" s="152"/>
      <c r="AG298" s="152"/>
      <c r="AH298" s="152"/>
      <c r="AI298" s="152"/>
      <c r="AJ298" s="152"/>
      <c r="AK298" s="152"/>
    </row>
    <row r="299" spans="1:37" ht="15" customHeight="1" x14ac:dyDescent="0.2">
      <c r="B299" s="150"/>
      <c r="C299" s="111" t="s">
        <v>454</v>
      </c>
      <c r="H299" s="148"/>
      <c r="I299" s="151">
        <v>22</v>
      </c>
      <c r="J299" s="151">
        <v>26</v>
      </c>
      <c r="K299" s="151">
        <v>989</v>
      </c>
      <c r="L299" s="151">
        <v>201</v>
      </c>
      <c r="M299" s="41">
        <v>1238</v>
      </c>
      <c r="N299" s="152"/>
      <c r="O299" s="152"/>
      <c r="P299" s="152"/>
      <c r="Q299" s="152"/>
      <c r="R299" s="152"/>
      <c r="S299" s="152"/>
      <c r="T299" s="152"/>
      <c r="U299" s="152"/>
      <c r="W299" s="9"/>
      <c r="AF299" s="152"/>
      <c r="AG299" s="152"/>
      <c r="AH299" s="152"/>
      <c r="AI299" s="152"/>
      <c r="AJ299" s="152"/>
      <c r="AK299" s="152"/>
    </row>
    <row r="300" spans="1:37" ht="15" customHeight="1" x14ac:dyDescent="0.2">
      <c r="B300" s="150"/>
      <c r="C300" s="111" t="s">
        <v>455</v>
      </c>
      <c r="H300" s="148"/>
      <c r="I300" s="151">
        <v>114</v>
      </c>
      <c r="J300" s="151">
        <v>71</v>
      </c>
      <c r="K300" s="151">
        <v>907</v>
      </c>
      <c r="L300" s="151">
        <v>146</v>
      </c>
      <c r="M300" s="41">
        <v>1238</v>
      </c>
      <c r="N300" s="152"/>
      <c r="O300" s="152"/>
      <c r="P300" s="152"/>
      <c r="Q300" s="152"/>
      <c r="R300" s="152"/>
      <c r="S300" s="152"/>
      <c r="T300" s="152"/>
      <c r="U300" s="152"/>
      <c r="W300" s="9"/>
      <c r="AF300" s="152"/>
      <c r="AG300" s="152"/>
      <c r="AH300" s="152"/>
      <c r="AI300" s="152"/>
      <c r="AJ300" s="152"/>
      <c r="AK300" s="152"/>
    </row>
    <row r="301" spans="1:37" ht="15" customHeight="1" x14ac:dyDescent="0.2">
      <c r="B301" s="150"/>
      <c r="C301" s="111" t="s">
        <v>456</v>
      </c>
      <c r="H301" s="148"/>
      <c r="I301" s="151">
        <v>77</v>
      </c>
      <c r="J301" s="151">
        <v>35</v>
      </c>
      <c r="K301" s="151">
        <v>941</v>
      </c>
      <c r="L301" s="151">
        <v>185</v>
      </c>
      <c r="M301" s="41">
        <v>1238</v>
      </c>
      <c r="N301" s="152"/>
      <c r="O301" s="152"/>
      <c r="P301" s="152"/>
      <c r="Q301" s="152"/>
      <c r="R301" s="152"/>
      <c r="S301" s="152"/>
      <c r="T301" s="152"/>
      <c r="U301" s="152"/>
      <c r="W301" s="9"/>
      <c r="AF301" s="152"/>
      <c r="AG301" s="152"/>
      <c r="AH301" s="152"/>
      <c r="AI301" s="152"/>
      <c r="AJ301" s="152"/>
      <c r="AK301" s="152"/>
    </row>
    <row r="302" spans="1:37" ht="15" customHeight="1" x14ac:dyDescent="0.2">
      <c r="B302" s="150"/>
      <c r="C302" s="111" t="s">
        <v>457</v>
      </c>
      <c r="H302" s="148"/>
      <c r="I302" s="151">
        <v>19</v>
      </c>
      <c r="J302" s="151">
        <v>18</v>
      </c>
      <c r="K302" s="151">
        <v>1000</v>
      </c>
      <c r="L302" s="151">
        <v>201</v>
      </c>
      <c r="M302" s="41">
        <v>1238</v>
      </c>
      <c r="N302" s="152"/>
      <c r="O302" s="152"/>
      <c r="P302" s="152"/>
      <c r="Q302" s="152"/>
      <c r="R302" s="152"/>
      <c r="S302" s="152"/>
      <c r="T302" s="152"/>
      <c r="U302" s="152"/>
      <c r="W302" s="9"/>
      <c r="AF302" s="152"/>
      <c r="AG302" s="152"/>
      <c r="AH302" s="152"/>
      <c r="AI302" s="152"/>
      <c r="AJ302" s="152"/>
      <c r="AK302" s="152"/>
    </row>
    <row r="303" spans="1:37" ht="15" customHeight="1" x14ac:dyDescent="0.2">
      <c r="B303" s="150"/>
      <c r="C303" s="111" t="s">
        <v>458</v>
      </c>
      <c r="H303" s="148"/>
      <c r="I303" s="151">
        <v>4</v>
      </c>
      <c r="J303" s="151">
        <v>6</v>
      </c>
      <c r="K303" s="151">
        <v>1016</v>
      </c>
      <c r="L303" s="151">
        <v>212</v>
      </c>
      <c r="M303" s="41">
        <v>1238</v>
      </c>
      <c r="N303" s="152"/>
      <c r="O303" s="152"/>
      <c r="P303" s="152"/>
      <c r="Q303" s="152"/>
      <c r="R303" s="152"/>
      <c r="S303" s="152"/>
      <c r="T303" s="152"/>
      <c r="U303" s="152"/>
      <c r="W303" s="9"/>
      <c r="AF303" s="152"/>
      <c r="AG303" s="152"/>
      <c r="AH303" s="152"/>
      <c r="AI303" s="152"/>
      <c r="AJ303" s="152"/>
      <c r="AK303" s="152"/>
    </row>
    <row r="304" spans="1:37" ht="15" customHeight="1" x14ac:dyDescent="0.2">
      <c r="B304" s="150"/>
      <c r="C304" s="111" t="s">
        <v>459</v>
      </c>
      <c r="H304" s="148"/>
      <c r="I304" s="151">
        <v>7</v>
      </c>
      <c r="J304" s="151">
        <v>40</v>
      </c>
      <c r="K304" s="151">
        <v>985</v>
      </c>
      <c r="L304" s="151">
        <v>206</v>
      </c>
      <c r="M304" s="41">
        <v>1238</v>
      </c>
      <c r="N304" s="152"/>
      <c r="O304" s="152"/>
      <c r="P304" s="152"/>
      <c r="Q304" s="152"/>
      <c r="R304" s="152"/>
      <c r="S304" s="152"/>
      <c r="T304" s="152"/>
      <c r="U304" s="152"/>
      <c r="W304" s="9"/>
      <c r="AF304" s="152"/>
      <c r="AG304" s="152"/>
      <c r="AH304" s="152"/>
      <c r="AI304" s="152"/>
      <c r="AJ304" s="152"/>
      <c r="AK304" s="152"/>
    </row>
    <row r="305" spans="2:37" ht="15" customHeight="1" x14ac:dyDescent="0.2">
      <c r="B305" s="150"/>
      <c r="C305" s="111" t="s">
        <v>460</v>
      </c>
      <c r="H305" s="148"/>
      <c r="I305" s="151">
        <v>6</v>
      </c>
      <c r="J305" s="151">
        <v>8</v>
      </c>
      <c r="K305" s="151">
        <v>1014</v>
      </c>
      <c r="L305" s="151">
        <v>210</v>
      </c>
      <c r="M305" s="41">
        <v>1238</v>
      </c>
      <c r="N305" s="152"/>
      <c r="O305" s="152"/>
      <c r="P305" s="152"/>
      <c r="Q305" s="152"/>
      <c r="R305" s="152"/>
      <c r="S305" s="152"/>
      <c r="T305" s="152"/>
      <c r="U305" s="152"/>
      <c r="W305" s="9"/>
      <c r="AF305" s="152"/>
      <c r="AG305" s="152"/>
      <c r="AH305" s="152"/>
      <c r="AI305" s="152"/>
      <c r="AJ305" s="152"/>
      <c r="AK305" s="152"/>
    </row>
    <row r="306" spans="2:37" ht="15" customHeight="1" x14ac:dyDescent="0.2">
      <c r="B306" s="150"/>
      <c r="C306" s="111" t="s">
        <v>461</v>
      </c>
      <c r="H306" s="148"/>
      <c r="I306" s="151">
        <v>32</v>
      </c>
      <c r="J306" s="151">
        <v>26</v>
      </c>
      <c r="K306" s="151">
        <v>979</v>
      </c>
      <c r="L306" s="151">
        <v>201</v>
      </c>
      <c r="M306" s="41">
        <v>1238</v>
      </c>
      <c r="N306" s="152"/>
      <c r="O306" s="152"/>
      <c r="P306" s="152"/>
      <c r="Q306" s="152"/>
      <c r="R306" s="152"/>
      <c r="S306" s="152"/>
      <c r="T306" s="152"/>
      <c r="U306" s="152"/>
      <c r="W306" s="9"/>
      <c r="AF306" s="152"/>
      <c r="AG306" s="152"/>
      <c r="AH306" s="152"/>
      <c r="AI306" s="152"/>
      <c r="AJ306" s="152"/>
      <c r="AK306" s="152"/>
    </row>
    <row r="307" spans="2:37" ht="15" customHeight="1" x14ac:dyDescent="0.2">
      <c r="B307" s="150"/>
      <c r="C307" s="111" t="s">
        <v>462</v>
      </c>
      <c r="H307" s="148"/>
      <c r="I307" s="151">
        <v>6</v>
      </c>
      <c r="J307" s="151">
        <v>12</v>
      </c>
      <c r="K307" s="151">
        <v>1009</v>
      </c>
      <c r="L307" s="151">
        <v>211</v>
      </c>
      <c r="M307" s="41">
        <v>1238</v>
      </c>
      <c r="N307" s="152"/>
      <c r="O307" s="152"/>
      <c r="P307" s="152"/>
      <c r="Q307" s="152"/>
      <c r="R307" s="152"/>
      <c r="S307" s="152"/>
      <c r="T307" s="152"/>
      <c r="U307" s="152"/>
      <c r="W307" s="9"/>
      <c r="AF307" s="152"/>
      <c r="AG307" s="152"/>
      <c r="AH307" s="152"/>
      <c r="AI307" s="152"/>
      <c r="AJ307" s="152"/>
      <c r="AK307" s="152"/>
    </row>
    <row r="308" spans="2:37" ht="15" customHeight="1" x14ac:dyDescent="0.2">
      <c r="B308" s="153"/>
      <c r="C308" s="112" t="s">
        <v>463</v>
      </c>
      <c r="D308" s="113"/>
      <c r="E308" s="113"/>
      <c r="F308" s="113"/>
      <c r="G308" s="113"/>
      <c r="H308" s="154"/>
      <c r="I308" s="155">
        <v>7</v>
      </c>
      <c r="J308" s="155">
        <v>34</v>
      </c>
      <c r="K308" s="155">
        <v>991</v>
      </c>
      <c r="L308" s="155">
        <v>206</v>
      </c>
      <c r="M308" s="47">
        <v>1238</v>
      </c>
      <c r="N308" s="152"/>
      <c r="O308" s="152"/>
      <c r="P308" s="152"/>
      <c r="Q308" s="152"/>
      <c r="R308" s="152"/>
      <c r="S308" s="152"/>
      <c r="T308" s="152"/>
      <c r="U308" s="152"/>
      <c r="W308" s="9"/>
      <c r="AF308" s="152"/>
      <c r="AG308" s="152"/>
      <c r="AH308" s="152"/>
      <c r="AI308" s="152"/>
      <c r="AJ308" s="152"/>
      <c r="AK308" s="152"/>
    </row>
    <row r="309" spans="2:37" ht="15" customHeight="1" x14ac:dyDescent="0.2">
      <c r="B309" s="147" t="s">
        <v>3</v>
      </c>
      <c r="C309" s="109" t="s">
        <v>452</v>
      </c>
      <c r="H309" s="156">
        <v>1238</v>
      </c>
      <c r="I309" s="157">
        <v>5.8158319870759287</v>
      </c>
      <c r="J309" s="157">
        <v>4.6849757673667201</v>
      </c>
      <c r="K309" s="157">
        <v>78.27140549273021</v>
      </c>
      <c r="L309" s="157">
        <v>11.227786752827139</v>
      </c>
      <c r="M309" s="37">
        <v>100</v>
      </c>
      <c r="N309" s="152"/>
      <c r="O309" s="152"/>
      <c r="P309" s="152"/>
      <c r="Q309" s="152"/>
      <c r="R309" s="152"/>
      <c r="S309" s="152"/>
      <c r="T309" s="152"/>
      <c r="U309" s="152"/>
      <c r="W309" s="9"/>
      <c r="AF309" s="152"/>
      <c r="AG309" s="152"/>
      <c r="AH309" s="152"/>
      <c r="AI309" s="152"/>
      <c r="AJ309" s="152"/>
      <c r="AK309" s="152"/>
    </row>
    <row r="310" spans="2:37" ht="15" customHeight="1" x14ac:dyDescent="0.2">
      <c r="B310" s="150"/>
      <c r="C310" s="111" t="s">
        <v>453</v>
      </c>
      <c r="H310" s="156">
        <v>1238</v>
      </c>
      <c r="I310" s="158">
        <v>2.5040387722132471</v>
      </c>
      <c r="J310" s="158">
        <v>3.3117932148626816</v>
      </c>
      <c r="K310" s="158">
        <v>78.836833602584804</v>
      </c>
      <c r="L310" s="158">
        <v>15.347334410339256</v>
      </c>
      <c r="M310" s="44">
        <v>99.999999999999986</v>
      </c>
      <c r="N310" s="152"/>
      <c r="O310" s="152"/>
      <c r="P310" s="152"/>
      <c r="Q310" s="152"/>
      <c r="R310" s="152"/>
      <c r="S310" s="152"/>
      <c r="T310" s="152"/>
      <c r="U310" s="152"/>
      <c r="W310" s="9"/>
      <c r="AF310" s="152"/>
      <c r="AG310" s="152"/>
      <c r="AH310" s="152"/>
      <c r="AI310" s="152"/>
      <c r="AJ310" s="152"/>
      <c r="AK310" s="152"/>
    </row>
    <row r="311" spans="2:37" ht="15" customHeight="1" x14ac:dyDescent="0.2">
      <c r="B311" s="150"/>
      <c r="C311" s="111" t="s">
        <v>454</v>
      </c>
      <c r="H311" s="156">
        <v>1238</v>
      </c>
      <c r="I311" s="158">
        <v>1.7770597738287561</v>
      </c>
      <c r="J311" s="158">
        <v>2.1001615508885298</v>
      </c>
      <c r="K311" s="158">
        <v>79.88691437802909</v>
      </c>
      <c r="L311" s="158">
        <v>16.235864297253634</v>
      </c>
      <c r="M311" s="44">
        <v>100</v>
      </c>
      <c r="N311" s="152"/>
      <c r="O311" s="152"/>
      <c r="P311" s="152"/>
      <c r="Q311" s="152"/>
      <c r="R311" s="152"/>
      <c r="S311" s="152"/>
      <c r="T311" s="152"/>
      <c r="U311" s="152"/>
      <c r="W311" s="9"/>
      <c r="AF311" s="152"/>
      <c r="AG311" s="152"/>
      <c r="AH311" s="152"/>
      <c r="AI311" s="152"/>
      <c r="AJ311" s="152"/>
      <c r="AK311" s="152"/>
    </row>
    <row r="312" spans="2:37" ht="15" customHeight="1" x14ac:dyDescent="0.2">
      <c r="B312" s="150"/>
      <c r="C312" s="111" t="s">
        <v>455</v>
      </c>
      <c r="H312" s="156">
        <v>1238</v>
      </c>
      <c r="I312" s="158">
        <v>9.2084006462035539</v>
      </c>
      <c r="J312" s="158">
        <v>5.7350565428109856</v>
      </c>
      <c r="K312" s="158">
        <v>73.263327948303711</v>
      </c>
      <c r="L312" s="158">
        <v>11.793214862681744</v>
      </c>
      <c r="M312" s="44">
        <v>100</v>
      </c>
      <c r="N312" s="152"/>
      <c r="O312" s="152"/>
      <c r="P312" s="152"/>
      <c r="Q312" s="152"/>
      <c r="R312" s="152"/>
      <c r="S312" s="152"/>
      <c r="T312" s="152"/>
      <c r="U312" s="152"/>
      <c r="W312" s="9"/>
      <c r="AF312" s="152"/>
      <c r="AG312" s="152"/>
      <c r="AH312" s="152"/>
      <c r="AI312" s="152"/>
      <c r="AJ312" s="152"/>
      <c r="AK312" s="152"/>
    </row>
    <row r="313" spans="2:37" ht="15" customHeight="1" x14ac:dyDescent="0.2">
      <c r="B313" s="150"/>
      <c r="C313" s="111" t="s">
        <v>456</v>
      </c>
      <c r="H313" s="156">
        <v>1238</v>
      </c>
      <c r="I313" s="158">
        <v>6.219709208400646</v>
      </c>
      <c r="J313" s="158">
        <v>2.8271405492730208</v>
      </c>
      <c r="K313" s="158">
        <v>76.009693053311793</v>
      </c>
      <c r="L313" s="158">
        <v>14.94345718901454</v>
      </c>
      <c r="M313" s="44">
        <v>100</v>
      </c>
      <c r="N313" s="152"/>
      <c r="O313" s="152"/>
      <c r="P313" s="152"/>
      <c r="Q313" s="152"/>
      <c r="R313" s="152"/>
      <c r="S313" s="152"/>
      <c r="T313" s="152"/>
      <c r="U313" s="152"/>
      <c r="W313" s="9"/>
      <c r="AF313" s="152"/>
      <c r="AG313" s="152"/>
      <c r="AH313" s="152"/>
      <c r="AI313" s="152"/>
      <c r="AJ313" s="152"/>
      <c r="AK313" s="152"/>
    </row>
    <row r="314" spans="2:37" ht="15" customHeight="1" x14ac:dyDescent="0.2">
      <c r="B314" s="150"/>
      <c r="C314" s="111" t="s">
        <v>457</v>
      </c>
      <c r="H314" s="156">
        <v>1238</v>
      </c>
      <c r="I314" s="158">
        <v>1.5347334410339257</v>
      </c>
      <c r="J314" s="158">
        <v>1.4539579967689822</v>
      </c>
      <c r="K314" s="158">
        <v>80.775444264943445</v>
      </c>
      <c r="L314" s="158">
        <v>16.235864297253634</v>
      </c>
      <c r="M314" s="44">
        <v>100</v>
      </c>
      <c r="N314" s="152"/>
      <c r="O314" s="152"/>
      <c r="P314" s="152"/>
      <c r="Q314" s="152"/>
      <c r="R314" s="152"/>
      <c r="S314" s="152"/>
      <c r="T314" s="152"/>
      <c r="U314" s="152"/>
      <c r="W314" s="9"/>
      <c r="AF314" s="152"/>
      <c r="AG314" s="152"/>
      <c r="AH314" s="152"/>
      <c r="AI314" s="152"/>
      <c r="AJ314" s="152"/>
      <c r="AK314" s="152"/>
    </row>
    <row r="315" spans="2:37" ht="15" customHeight="1" x14ac:dyDescent="0.2">
      <c r="B315" s="150"/>
      <c r="C315" s="111" t="s">
        <v>458</v>
      </c>
      <c r="H315" s="156">
        <v>1238</v>
      </c>
      <c r="I315" s="158">
        <v>0.32310177705977383</v>
      </c>
      <c r="J315" s="158">
        <v>0.48465266558966075</v>
      </c>
      <c r="K315" s="158">
        <v>82.067851373182549</v>
      </c>
      <c r="L315" s="158">
        <v>17.124394184168011</v>
      </c>
      <c r="M315" s="44">
        <v>100</v>
      </c>
      <c r="N315" s="152"/>
      <c r="O315" s="152"/>
      <c r="P315" s="152"/>
      <c r="Q315" s="152"/>
      <c r="R315" s="152"/>
      <c r="S315" s="152"/>
      <c r="T315" s="152"/>
      <c r="U315" s="152"/>
      <c r="W315" s="9"/>
      <c r="AF315" s="152"/>
      <c r="AG315" s="152"/>
      <c r="AH315" s="152"/>
      <c r="AI315" s="152"/>
      <c r="AJ315" s="152"/>
      <c r="AK315" s="152"/>
    </row>
    <row r="316" spans="2:37" ht="15" customHeight="1" x14ac:dyDescent="0.2">
      <c r="B316" s="150"/>
      <c r="C316" s="111" t="s">
        <v>459</v>
      </c>
      <c r="H316" s="156">
        <v>1238</v>
      </c>
      <c r="I316" s="158">
        <v>0.56542810985460412</v>
      </c>
      <c r="J316" s="158">
        <v>3.2310177705977381</v>
      </c>
      <c r="K316" s="158">
        <v>79.563812600969314</v>
      </c>
      <c r="L316" s="158">
        <v>16.639741518578351</v>
      </c>
      <c r="M316" s="44">
        <v>100</v>
      </c>
      <c r="N316" s="152"/>
      <c r="O316" s="152"/>
      <c r="P316" s="152"/>
      <c r="Q316" s="152"/>
      <c r="R316" s="152"/>
      <c r="S316" s="152"/>
      <c r="T316" s="152"/>
      <c r="U316" s="152"/>
      <c r="W316" s="9"/>
      <c r="AF316" s="152"/>
      <c r="AG316" s="152"/>
      <c r="AH316" s="152"/>
      <c r="AI316" s="152"/>
      <c r="AJ316" s="152"/>
      <c r="AK316" s="152"/>
    </row>
    <row r="317" spans="2:37" ht="15" customHeight="1" x14ac:dyDescent="0.2">
      <c r="B317" s="150"/>
      <c r="C317" s="111" t="s">
        <v>460</v>
      </c>
      <c r="H317" s="156">
        <v>1238</v>
      </c>
      <c r="I317" s="158">
        <v>0.48465266558966075</v>
      </c>
      <c r="J317" s="158">
        <v>0.64620355411954766</v>
      </c>
      <c r="K317" s="158">
        <v>81.906300484652661</v>
      </c>
      <c r="L317" s="158">
        <v>16.962843295638123</v>
      </c>
      <c r="M317" s="44">
        <v>99.999999999999986</v>
      </c>
      <c r="N317" s="152"/>
      <c r="O317" s="152"/>
      <c r="P317" s="152"/>
      <c r="Q317" s="152"/>
      <c r="R317" s="152"/>
      <c r="S317" s="152"/>
      <c r="T317" s="152"/>
      <c r="U317" s="152"/>
      <c r="W317" s="9"/>
      <c r="AF317" s="152"/>
      <c r="AG317" s="152"/>
      <c r="AH317" s="152"/>
      <c r="AI317" s="152"/>
      <c r="AJ317" s="152"/>
      <c r="AK317" s="152"/>
    </row>
    <row r="318" spans="2:37" ht="15" customHeight="1" x14ac:dyDescent="0.2">
      <c r="B318" s="150"/>
      <c r="C318" s="111" t="s">
        <v>461</v>
      </c>
      <c r="H318" s="156">
        <v>1238</v>
      </c>
      <c r="I318" s="158">
        <v>2.5848142164781907</v>
      </c>
      <c r="J318" s="158">
        <v>2.1001615508885298</v>
      </c>
      <c r="K318" s="158">
        <v>79.079159935379636</v>
      </c>
      <c r="L318" s="158">
        <v>16.235864297253634</v>
      </c>
      <c r="M318" s="44">
        <v>100</v>
      </c>
      <c r="N318" s="152"/>
      <c r="O318" s="152"/>
      <c r="P318" s="152"/>
      <c r="Q318" s="152"/>
      <c r="R318" s="152"/>
      <c r="S318" s="152"/>
      <c r="T318" s="152"/>
      <c r="U318" s="152"/>
      <c r="W318" s="9"/>
      <c r="AF318" s="152"/>
      <c r="AG318" s="152"/>
      <c r="AH318" s="152"/>
      <c r="AI318" s="152"/>
      <c r="AJ318" s="152"/>
      <c r="AK318" s="152"/>
    </row>
    <row r="319" spans="2:37" ht="15" customHeight="1" x14ac:dyDescent="0.2">
      <c r="B319" s="150"/>
      <c r="C319" s="111" t="s">
        <v>462</v>
      </c>
      <c r="H319" s="156">
        <v>1238</v>
      </c>
      <c r="I319" s="158">
        <v>0.48465266558966075</v>
      </c>
      <c r="J319" s="158">
        <v>0.96930533117932149</v>
      </c>
      <c r="K319" s="158">
        <v>81.502423263327955</v>
      </c>
      <c r="L319" s="158">
        <v>17.043618739903067</v>
      </c>
      <c r="M319" s="44">
        <v>100</v>
      </c>
      <c r="N319" s="152"/>
      <c r="O319" s="152"/>
      <c r="P319" s="152"/>
      <c r="Q319" s="152"/>
      <c r="R319" s="152"/>
      <c r="S319" s="152"/>
      <c r="T319" s="152"/>
      <c r="U319" s="152"/>
      <c r="W319" s="9"/>
      <c r="AF319" s="152"/>
      <c r="AG319" s="152"/>
      <c r="AH319" s="152"/>
      <c r="AI319" s="152"/>
      <c r="AJ319" s="152"/>
      <c r="AK319" s="152"/>
    </row>
    <row r="320" spans="2:37" ht="15" customHeight="1" x14ac:dyDescent="0.2">
      <c r="B320" s="153"/>
      <c r="C320" s="112" t="s">
        <v>463</v>
      </c>
      <c r="D320" s="113"/>
      <c r="E320" s="113"/>
      <c r="F320" s="113"/>
      <c r="G320" s="113"/>
      <c r="H320" s="159">
        <v>1238</v>
      </c>
      <c r="I320" s="160">
        <v>0.56542810985460412</v>
      </c>
      <c r="J320" s="160">
        <v>2.7463651050080773</v>
      </c>
      <c r="K320" s="160">
        <v>80.048465266558964</v>
      </c>
      <c r="L320" s="160">
        <v>16.639741518578351</v>
      </c>
      <c r="M320" s="50">
        <v>99.999999999999986</v>
      </c>
      <c r="N320" s="152"/>
      <c r="O320" s="152"/>
      <c r="P320" s="152"/>
      <c r="Q320" s="152"/>
      <c r="R320" s="152"/>
      <c r="S320" s="152"/>
      <c r="T320" s="152"/>
      <c r="U320" s="152"/>
      <c r="W320" s="9"/>
      <c r="AF320" s="152"/>
      <c r="AG320" s="152"/>
      <c r="AH320" s="152"/>
      <c r="AI320" s="152"/>
      <c r="AJ320" s="152"/>
      <c r="AK320" s="152"/>
    </row>
    <row r="321" spans="1:37" ht="15" customHeight="1" x14ac:dyDescent="0.2">
      <c r="B321" s="77"/>
      <c r="C321" s="73"/>
      <c r="D321" s="73"/>
      <c r="E321" s="73"/>
      <c r="F321" s="161"/>
      <c r="G321" s="152"/>
      <c r="H321" s="152"/>
      <c r="I321" s="152"/>
      <c r="J321" s="152"/>
      <c r="K321" s="152"/>
      <c r="L321" s="152"/>
      <c r="M321" s="152"/>
      <c r="N321" s="152"/>
      <c r="O321" s="152"/>
      <c r="P321" s="152"/>
      <c r="Q321" s="152"/>
      <c r="R321" s="152"/>
      <c r="S321" s="152"/>
      <c r="T321" s="152"/>
      <c r="U321" s="152"/>
      <c r="W321" s="9"/>
      <c r="AF321" s="152"/>
      <c r="AG321" s="152"/>
      <c r="AH321" s="152"/>
      <c r="AI321" s="152"/>
      <c r="AJ321" s="152"/>
      <c r="AK321" s="152"/>
    </row>
    <row r="322" spans="1:37" ht="15" customHeight="1" x14ac:dyDescent="0.2">
      <c r="A322" s="9" t="s">
        <v>338</v>
      </c>
      <c r="B322" s="77"/>
      <c r="C322" s="73"/>
      <c r="D322" s="73"/>
      <c r="E322" s="73"/>
      <c r="F322" s="161"/>
      <c r="G322" s="152"/>
      <c r="H322" s="152"/>
      <c r="I322" s="152"/>
      <c r="J322" s="152"/>
      <c r="K322" s="152"/>
      <c r="L322" s="152"/>
      <c r="M322" s="152"/>
      <c r="N322" s="152"/>
      <c r="O322" s="152"/>
      <c r="P322" s="152"/>
      <c r="Q322" s="152"/>
      <c r="R322" s="152"/>
      <c r="S322" s="152"/>
      <c r="T322" s="152"/>
      <c r="U322" s="152"/>
      <c r="W322" s="77"/>
      <c r="X322" s="73"/>
      <c r="Y322" s="73"/>
      <c r="Z322" s="161"/>
      <c r="AA322" s="152"/>
      <c r="AB322" s="152"/>
      <c r="AC322" s="152"/>
      <c r="AD322" s="152"/>
      <c r="AE322" s="152"/>
      <c r="AF322" s="152"/>
      <c r="AG322" s="152"/>
      <c r="AH322" s="152"/>
      <c r="AI322" s="152"/>
      <c r="AJ322" s="152"/>
      <c r="AK322" s="152"/>
    </row>
    <row r="323" spans="1:37" ht="15" customHeight="1" x14ac:dyDescent="0.2">
      <c r="A323" s="9" t="s">
        <v>339</v>
      </c>
      <c r="B323" s="77"/>
      <c r="C323" s="65"/>
      <c r="D323" s="65"/>
      <c r="E323" s="65"/>
      <c r="F323" s="141"/>
      <c r="G323" s="141"/>
      <c r="H323" s="142"/>
      <c r="I323" s="141"/>
      <c r="W323" s="77"/>
      <c r="X323" s="73"/>
      <c r="Y323" s="73"/>
      <c r="Z323" s="161"/>
      <c r="AA323" s="152"/>
      <c r="AB323" s="152"/>
      <c r="AC323" s="152"/>
      <c r="AD323" s="152"/>
      <c r="AE323" s="152"/>
      <c r="AF323" s="152"/>
      <c r="AG323" s="152"/>
    </row>
    <row r="324" spans="1:37" ht="15" customHeight="1" x14ac:dyDescent="0.2">
      <c r="B324" s="58" t="s">
        <v>398</v>
      </c>
      <c r="C324" s="59"/>
      <c r="D324" s="17"/>
      <c r="E324" s="17"/>
      <c r="F324" s="17"/>
      <c r="G324" s="17"/>
      <c r="H324" s="21"/>
      <c r="I324" s="162" t="s">
        <v>347</v>
      </c>
      <c r="J324" s="145" t="s">
        <v>348</v>
      </c>
      <c r="K324" s="146" t="s">
        <v>286</v>
      </c>
      <c r="L324" s="144" t="s">
        <v>287</v>
      </c>
      <c r="W324" s="77"/>
      <c r="X324" s="73"/>
      <c r="Y324" s="73"/>
      <c r="Z324" s="161"/>
      <c r="AA324" s="152"/>
      <c r="AB324" s="152"/>
      <c r="AC324" s="152"/>
      <c r="AD324" s="152"/>
      <c r="AE324" s="152"/>
      <c r="AF324" s="152"/>
      <c r="AG324" s="152"/>
    </row>
    <row r="325" spans="1:37" ht="15" customHeight="1" x14ac:dyDescent="0.2">
      <c r="B325" s="147" t="s">
        <v>288</v>
      </c>
      <c r="C325" s="109" t="s">
        <v>452</v>
      </c>
      <c r="H325" s="148"/>
      <c r="I325" s="149">
        <v>302</v>
      </c>
      <c r="J325" s="149">
        <v>9</v>
      </c>
      <c r="K325" s="149">
        <v>38</v>
      </c>
      <c r="L325" s="34">
        <v>349</v>
      </c>
      <c r="W325" s="77"/>
      <c r="X325" s="73"/>
      <c r="Y325" s="73"/>
      <c r="Z325" s="161"/>
      <c r="AA325" s="152"/>
      <c r="AB325" s="152"/>
      <c r="AC325" s="152"/>
      <c r="AD325" s="152"/>
      <c r="AE325" s="152"/>
      <c r="AF325" s="152"/>
      <c r="AG325" s="152"/>
    </row>
    <row r="326" spans="1:37" ht="15" customHeight="1" x14ac:dyDescent="0.2">
      <c r="B326" s="150"/>
      <c r="C326" s="111" t="s">
        <v>453</v>
      </c>
      <c r="H326" s="148"/>
      <c r="I326" s="151">
        <v>437</v>
      </c>
      <c r="J326" s="151">
        <v>9</v>
      </c>
      <c r="K326" s="151">
        <v>61</v>
      </c>
      <c r="L326" s="41">
        <v>507</v>
      </c>
      <c r="W326" s="77"/>
      <c r="X326" s="73"/>
      <c r="Y326" s="73"/>
      <c r="Z326" s="161"/>
      <c r="AA326" s="152"/>
      <c r="AB326" s="152"/>
      <c r="AC326" s="152"/>
      <c r="AD326" s="152"/>
      <c r="AE326" s="152"/>
      <c r="AF326" s="152"/>
      <c r="AG326" s="152"/>
    </row>
    <row r="327" spans="1:37" ht="15" customHeight="1" x14ac:dyDescent="0.2">
      <c r="B327" s="150"/>
      <c r="C327" s="111" t="s">
        <v>454</v>
      </c>
      <c r="H327" s="148"/>
      <c r="I327" s="151">
        <v>127</v>
      </c>
      <c r="J327" s="151">
        <v>5</v>
      </c>
      <c r="K327" s="151">
        <v>17</v>
      </c>
      <c r="L327" s="41">
        <v>149</v>
      </c>
      <c r="W327" s="77"/>
      <c r="X327" s="73"/>
      <c r="Y327" s="73"/>
      <c r="Z327" s="161"/>
      <c r="AA327" s="152"/>
      <c r="AB327" s="152"/>
      <c r="AC327" s="152"/>
      <c r="AD327" s="152"/>
      <c r="AE327" s="152"/>
      <c r="AF327" s="152"/>
      <c r="AG327" s="152"/>
    </row>
    <row r="328" spans="1:37" ht="15" customHeight="1" x14ac:dyDescent="0.2">
      <c r="B328" s="150"/>
      <c r="C328" s="111" t="s">
        <v>455</v>
      </c>
      <c r="H328" s="148"/>
      <c r="I328" s="151">
        <v>466</v>
      </c>
      <c r="J328" s="151">
        <v>8</v>
      </c>
      <c r="K328" s="151">
        <v>61</v>
      </c>
      <c r="L328" s="41">
        <v>535</v>
      </c>
      <c r="W328" s="77"/>
      <c r="X328" s="73"/>
      <c r="Y328" s="73"/>
      <c r="Z328" s="161"/>
      <c r="AA328" s="152"/>
      <c r="AB328" s="152"/>
      <c r="AC328" s="152"/>
      <c r="AD328" s="152"/>
      <c r="AE328" s="152"/>
      <c r="AF328" s="152"/>
      <c r="AG328" s="152"/>
    </row>
    <row r="329" spans="1:37" ht="15" customHeight="1" x14ac:dyDescent="0.2">
      <c r="B329" s="150"/>
      <c r="C329" s="111" t="s">
        <v>456</v>
      </c>
      <c r="H329" s="148"/>
      <c r="I329" s="151">
        <v>111</v>
      </c>
      <c r="J329" s="151">
        <v>3</v>
      </c>
      <c r="K329" s="151">
        <v>19</v>
      </c>
      <c r="L329" s="41">
        <v>133</v>
      </c>
      <c r="W329" s="77"/>
      <c r="X329" s="73"/>
      <c r="Y329" s="73"/>
      <c r="Z329" s="161"/>
      <c r="AA329" s="152"/>
      <c r="AB329" s="152"/>
      <c r="AC329" s="152"/>
      <c r="AD329" s="152"/>
      <c r="AE329" s="152"/>
      <c r="AF329" s="152"/>
      <c r="AG329" s="152"/>
    </row>
    <row r="330" spans="1:37" ht="15" customHeight="1" x14ac:dyDescent="0.2">
      <c r="B330" s="150"/>
      <c r="C330" s="111" t="s">
        <v>457</v>
      </c>
      <c r="H330" s="148"/>
      <c r="I330" s="151">
        <v>81</v>
      </c>
      <c r="J330" s="151">
        <v>0</v>
      </c>
      <c r="K330" s="151">
        <v>12</v>
      </c>
      <c r="L330" s="41">
        <v>93</v>
      </c>
      <c r="W330" s="77"/>
      <c r="X330" s="73"/>
      <c r="Y330" s="73"/>
      <c r="Z330" s="161"/>
      <c r="AA330" s="152"/>
      <c r="AB330" s="152"/>
      <c r="AC330" s="152"/>
      <c r="AD330" s="152"/>
      <c r="AE330" s="152"/>
      <c r="AF330" s="152"/>
      <c r="AG330" s="152"/>
    </row>
    <row r="331" spans="1:37" ht="15" customHeight="1" x14ac:dyDescent="0.2">
      <c r="B331" s="150"/>
      <c r="C331" s="111" t="s">
        <v>458</v>
      </c>
      <c r="H331" s="148"/>
      <c r="I331" s="151">
        <v>21</v>
      </c>
      <c r="J331" s="151">
        <v>2</v>
      </c>
      <c r="K331" s="151">
        <v>4</v>
      </c>
      <c r="L331" s="41">
        <v>27</v>
      </c>
      <c r="W331" s="77"/>
      <c r="X331" s="73"/>
      <c r="Y331" s="73"/>
      <c r="Z331" s="161"/>
      <c r="AA331" s="152"/>
      <c r="AB331" s="152"/>
      <c r="AC331" s="152"/>
      <c r="AD331" s="152"/>
      <c r="AE331" s="152"/>
      <c r="AF331" s="152"/>
      <c r="AG331" s="152"/>
    </row>
    <row r="332" spans="1:37" ht="15" customHeight="1" x14ac:dyDescent="0.2">
      <c r="B332" s="150"/>
      <c r="C332" s="111" t="s">
        <v>459</v>
      </c>
      <c r="H332" s="148"/>
      <c r="I332" s="151">
        <v>47</v>
      </c>
      <c r="J332" s="151">
        <v>7</v>
      </c>
      <c r="K332" s="151">
        <v>6</v>
      </c>
      <c r="L332" s="41">
        <v>60</v>
      </c>
      <c r="W332" s="77"/>
      <c r="X332" s="73"/>
      <c r="Y332" s="73"/>
      <c r="Z332" s="161"/>
      <c r="AA332" s="152"/>
      <c r="AB332" s="152"/>
      <c r="AC332" s="152"/>
      <c r="AD332" s="152"/>
      <c r="AE332" s="152"/>
      <c r="AF332" s="152"/>
      <c r="AG332" s="152"/>
    </row>
    <row r="333" spans="1:37" ht="15" customHeight="1" x14ac:dyDescent="0.2">
      <c r="B333" s="150"/>
      <c r="C333" s="111" t="s">
        <v>460</v>
      </c>
      <c r="H333" s="148"/>
      <c r="I333" s="151">
        <v>16</v>
      </c>
      <c r="J333" s="151">
        <v>2</v>
      </c>
      <c r="K333" s="151">
        <v>3</v>
      </c>
      <c r="L333" s="41">
        <v>21</v>
      </c>
      <c r="M333" s="152"/>
      <c r="N333" s="152"/>
      <c r="O333" s="152"/>
      <c r="P333" s="152"/>
      <c r="Q333" s="152"/>
      <c r="R333" s="152"/>
      <c r="S333" s="152"/>
      <c r="T333" s="152"/>
      <c r="U333" s="152"/>
      <c r="W333" s="77"/>
      <c r="X333" s="73"/>
      <c r="Y333" s="73"/>
      <c r="Z333" s="161"/>
      <c r="AA333" s="152"/>
      <c r="AB333" s="152"/>
      <c r="AC333" s="152"/>
      <c r="AD333" s="152"/>
      <c r="AE333" s="152"/>
      <c r="AF333" s="152"/>
      <c r="AG333" s="152"/>
      <c r="AH333" s="152"/>
      <c r="AI333" s="152"/>
      <c r="AJ333" s="152"/>
      <c r="AK333" s="152"/>
    </row>
    <row r="334" spans="1:37" ht="15" customHeight="1" x14ac:dyDescent="0.2">
      <c r="B334" s="150"/>
      <c r="C334" s="111" t="s">
        <v>461</v>
      </c>
      <c r="H334" s="148"/>
      <c r="I334" s="151">
        <v>42</v>
      </c>
      <c r="J334" s="151">
        <v>27</v>
      </c>
      <c r="K334" s="151">
        <v>6</v>
      </c>
      <c r="L334" s="41">
        <v>75</v>
      </c>
      <c r="M334" s="152"/>
      <c r="N334" s="152"/>
      <c r="O334" s="152"/>
      <c r="P334" s="152"/>
      <c r="Q334" s="152"/>
      <c r="R334" s="152"/>
      <c r="S334" s="152"/>
      <c r="T334" s="152"/>
      <c r="U334" s="152"/>
      <c r="W334" s="77"/>
      <c r="X334" s="73"/>
      <c r="Y334" s="73"/>
      <c r="Z334" s="161"/>
      <c r="AA334" s="152"/>
      <c r="AB334" s="152"/>
      <c r="AC334" s="152"/>
      <c r="AD334" s="152"/>
      <c r="AE334" s="152"/>
      <c r="AF334" s="152"/>
      <c r="AG334" s="152"/>
      <c r="AH334" s="152"/>
      <c r="AI334" s="152"/>
      <c r="AJ334" s="152"/>
      <c r="AK334" s="152"/>
    </row>
    <row r="335" spans="1:37" ht="15" customHeight="1" x14ac:dyDescent="0.2">
      <c r="B335" s="150"/>
      <c r="C335" s="111" t="s">
        <v>462</v>
      </c>
      <c r="H335" s="148"/>
      <c r="I335" s="151">
        <v>5</v>
      </c>
      <c r="J335" s="151">
        <v>17</v>
      </c>
      <c r="K335" s="151">
        <v>5</v>
      </c>
      <c r="L335" s="41">
        <v>27</v>
      </c>
      <c r="M335" s="152"/>
      <c r="N335" s="152"/>
      <c r="O335" s="152"/>
      <c r="P335" s="152"/>
      <c r="Q335" s="152"/>
      <c r="R335" s="152"/>
      <c r="S335" s="152"/>
      <c r="T335" s="152"/>
      <c r="U335" s="152"/>
      <c r="W335" s="77"/>
      <c r="X335" s="73"/>
      <c r="Y335" s="73"/>
      <c r="Z335" s="161"/>
      <c r="AA335" s="152"/>
      <c r="AB335" s="152"/>
      <c r="AC335" s="152"/>
      <c r="AD335" s="152"/>
      <c r="AE335" s="152"/>
      <c r="AF335" s="152"/>
      <c r="AG335" s="152"/>
      <c r="AH335" s="152"/>
      <c r="AI335" s="152"/>
      <c r="AJ335" s="152"/>
      <c r="AK335" s="152"/>
    </row>
    <row r="336" spans="1:37" ht="15" customHeight="1" x14ac:dyDescent="0.2">
      <c r="B336" s="153"/>
      <c r="C336" s="112" t="s">
        <v>463</v>
      </c>
      <c r="D336" s="113"/>
      <c r="E336" s="113"/>
      <c r="F336" s="113"/>
      <c r="G336" s="113"/>
      <c r="H336" s="154"/>
      <c r="I336" s="155">
        <v>17</v>
      </c>
      <c r="J336" s="155">
        <v>39</v>
      </c>
      <c r="K336" s="155">
        <v>6</v>
      </c>
      <c r="L336" s="47">
        <v>62</v>
      </c>
      <c r="M336" s="152"/>
      <c r="N336" s="152"/>
      <c r="O336" s="152"/>
      <c r="P336" s="152"/>
      <c r="Q336" s="152"/>
      <c r="R336" s="152"/>
      <c r="S336" s="152"/>
      <c r="T336" s="152"/>
      <c r="U336" s="152"/>
      <c r="W336" s="77"/>
      <c r="X336" s="73"/>
      <c r="Y336" s="73"/>
      <c r="Z336" s="161"/>
      <c r="AA336" s="152"/>
      <c r="AB336" s="152"/>
      <c r="AC336" s="152"/>
      <c r="AD336" s="152"/>
      <c r="AE336" s="152"/>
      <c r="AF336" s="152"/>
      <c r="AG336" s="152"/>
      <c r="AH336" s="152"/>
      <c r="AI336" s="152"/>
      <c r="AJ336" s="152"/>
      <c r="AK336" s="152"/>
    </row>
    <row r="337" spans="2:37" ht="15" customHeight="1" x14ac:dyDescent="0.2">
      <c r="B337" s="163" t="s">
        <v>3</v>
      </c>
      <c r="C337" s="109" t="s">
        <v>452</v>
      </c>
      <c r="H337" s="156">
        <v>349</v>
      </c>
      <c r="I337" s="157">
        <v>86.532951289398284</v>
      </c>
      <c r="J337" s="157">
        <v>2.5787965616045847</v>
      </c>
      <c r="K337" s="157">
        <v>10.888252148997136</v>
      </c>
      <c r="L337" s="37">
        <v>100.00000000000001</v>
      </c>
      <c r="M337" s="152"/>
      <c r="N337" s="152"/>
      <c r="O337" s="152"/>
      <c r="P337" s="152"/>
      <c r="Q337" s="152"/>
      <c r="R337" s="152"/>
      <c r="S337" s="152"/>
      <c r="T337" s="152"/>
      <c r="U337" s="152"/>
      <c r="W337" s="77"/>
      <c r="X337" s="73"/>
      <c r="Y337" s="73"/>
      <c r="Z337" s="161"/>
      <c r="AA337" s="152"/>
      <c r="AB337" s="152"/>
      <c r="AC337" s="152"/>
      <c r="AD337" s="152"/>
      <c r="AE337" s="152"/>
      <c r="AF337" s="152"/>
      <c r="AG337" s="152"/>
      <c r="AH337" s="152"/>
      <c r="AI337" s="152"/>
      <c r="AJ337" s="152"/>
      <c r="AK337" s="152"/>
    </row>
    <row r="338" spans="2:37" ht="15" customHeight="1" x14ac:dyDescent="0.2">
      <c r="B338" s="164"/>
      <c r="C338" s="111" t="s">
        <v>453</v>
      </c>
      <c r="H338" s="156">
        <v>507</v>
      </c>
      <c r="I338" s="158">
        <v>86.193293885601577</v>
      </c>
      <c r="J338" s="158">
        <v>1.7751479289940828</v>
      </c>
      <c r="K338" s="158">
        <v>12.031558185404339</v>
      </c>
      <c r="L338" s="44">
        <v>100</v>
      </c>
      <c r="M338" s="152"/>
      <c r="N338" s="152"/>
      <c r="O338" s="152"/>
      <c r="P338" s="152"/>
      <c r="Q338" s="152"/>
      <c r="R338" s="152"/>
      <c r="S338" s="152"/>
      <c r="T338" s="152"/>
      <c r="U338" s="152"/>
      <c r="W338" s="77"/>
      <c r="X338" s="73"/>
      <c r="Y338" s="73"/>
      <c r="Z338" s="161"/>
      <c r="AA338" s="152"/>
      <c r="AB338" s="152"/>
      <c r="AC338" s="152"/>
      <c r="AD338" s="152"/>
      <c r="AE338" s="152"/>
      <c r="AF338" s="152"/>
      <c r="AG338" s="152"/>
      <c r="AH338" s="152"/>
      <c r="AI338" s="152"/>
      <c r="AJ338" s="152"/>
      <c r="AK338" s="152"/>
    </row>
    <row r="339" spans="2:37" ht="15" customHeight="1" x14ac:dyDescent="0.2">
      <c r="B339" s="164"/>
      <c r="C339" s="111" t="s">
        <v>454</v>
      </c>
      <c r="H339" s="156">
        <v>149</v>
      </c>
      <c r="I339" s="158">
        <v>85.234899328859058</v>
      </c>
      <c r="J339" s="158">
        <v>3.3557046979865772</v>
      </c>
      <c r="K339" s="158">
        <v>11.409395973154362</v>
      </c>
      <c r="L339" s="44">
        <v>100</v>
      </c>
      <c r="M339" s="152"/>
      <c r="N339" s="152"/>
      <c r="O339" s="152"/>
      <c r="P339" s="152"/>
      <c r="Q339" s="152"/>
      <c r="R339" s="152"/>
      <c r="S339" s="152"/>
      <c r="T339" s="152"/>
      <c r="U339" s="152"/>
      <c r="W339" s="77"/>
      <c r="X339" s="73"/>
      <c r="Y339" s="73"/>
      <c r="Z339" s="161"/>
      <c r="AA339" s="152"/>
      <c r="AB339" s="152"/>
      <c r="AC339" s="152"/>
      <c r="AD339" s="152"/>
      <c r="AE339" s="152"/>
      <c r="AF339" s="152"/>
      <c r="AG339" s="152"/>
      <c r="AH339" s="152"/>
      <c r="AI339" s="152"/>
      <c r="AJ339" s="152"/>
      <c r="AK339" s="152"/>
    </row>
    <row r="340" spans="2:37" ht="15" customHeight="1" x14ac:dyDescent="0.2">
      <c r="B340" s="164"/>
      <c r="C340" s="111" t="s">
        <v>455</v>
      </c>
      <c r="H340" s="156">
        <v>535</v>
      </c>
      <c r="I340" s="158">
        <v>87.10280373831776</v>
      </c>
      <c r="J340" s="158">
        <v>1.4953271028037385</v>
      </c>
      <c r="K340" s="158">
        <v>11.401869158878505</v>
      </c>
      <c r="L340" s="44">
        <v>100</v>
      </c>
      <c r="M340" s="152"/>
      <c r="N340" s="152"/>
      <c r="O340" s="152"/>
      <c r="P340" s="152"/>
      <c r="Q340" s="152"/>
      <c r="R340" s="152"/>
      <c r="S340" s="152"/>
      <c r="T340" s="152"/>
      <c r="U340" s="152"/>
      <c r="W340" s="77"/>
      <c r="X340" s="73"/>
      <c r="Y340" s="73"/>
      <c r="Z340" s="161"/>
      <c r="AA340" s="152"/>
      <c r="AB340" s="152"/>
      <c r="AC340" s="152"/>
      <c r="AD340" s="152"/>
      <c r="AE340" s="152"/>
      <c r="AF340" s="152"/>
      <c r="AG340" s="152"/>
      <c r="AH340" s="152"/>
      <c r="AI340" s="152"/>
      <c r="AJ340" s="152"/>
      <c r="AK340" s="152"/>
    </row>
    <row r="341" spans="2:37" ht="15" customHeight="1" x14ac:dyDescent="0.2">
      <c r="B341" s="164"/>
      <c r="C341" s="111" t="s">
        <v>456</v>
      </c>
      <c r="H341" s="156">
        <v>133</v>
      </c>
      <c r="I341" s="158">
        <v>83.458646616541358</v>
      </c>
      <c r="J341" s="158">
        <v>2.2556390977443606</v>
      </c>
      <c r="K341" s="158">
        <v>14.285714285714285</v>
      </c>
      <c r="L341" s="44">
        <v>100</v>
      </c>
      <c r="M341" s="152"/>
      <c r="N341" s="152"/>
      <c r="O341" s="152"/>
      <c r="P341" s="152"/>
      <c r="Q341" s="152"/>
      <c r="R341" s="152"/>
      <c r="S341" s="152"/>
      <c r="T341" s="152"/>
      <c r="U341" s="152"/>
      <c r="W341" s="77"/>
      <c r="X341" s="73"/>
      <c r="Y341" s="73"/>
      <c r="Z341" s="161"/>
      <c r="AA341" s="152"/>
      <c r="AB341" s="152"/>
      <c r="AC341" s="152"/>
      <c r="AD341" s="152"/>
      <c r="AE341" s="152"/>
      <c r="AF341" s="152"/>
      <c r="AG341" s="152"/>
      <c r="AH341" s="152"/>
      <c r="AI341" s="152"/>
      <c r="AJ341" s="152"/>
      <c r="AK341" s="152"/>
    </row>
    <row r="342" spans="2:37" ht="15" customHeight="1" x14ac:dyDescent="0.2">
      <c r="B342" s="164"/>
      <c r="C342" s="111" t="s">
        <v>457</v>
      </c>
      <c r="H342" s="156">
        <v>93</v>
      </c>
      <c r="I342" s="158">
        <v>87.096774193548384</v>
      </c>
      <c r="J342" s="158">
        <v>0</v>
      </c>
      <c r="K342" s="158">
        <v>12.903225806451612</v>
      </c>
      <c r="L342" s="44">
        <v>100</v>
      </c>
      <c r="M342" s="152"/>
      <c r="N342" s="152"/>
      <c r="O342" s="152"/>
      <c r="P342" s="152"/>
      <c r="Q342" s="152"/>
      <c r="R342" s="152"/>
      <c r="S342" s="152"/>
      <c r="T342" s="152"/>
      <c r="U342" s="152"/>
      <c r="W342" s="77"/>
      <c r="X342" s="73"/>
      <c r="Y342" s="73"/>
      <c r="Z342" s="161"/>
      <c r="AA342" s="152"/>
      <c r="AB342" s="152"/>
      <c r="AC342" s="152"/>
      <c r="AD342" s="152"/>
      <c r="AE342" s="152"/>
      <c r="AF342" s="152"/>
      <c r="AG342" s="152"/>
      <c r="AH342" s="152"/>
      <c r="AI342" s="152"/>
      <c r="AJ342" s="152"/>
      <c r="AK342" s="152"/>
    </row>
    <row r="343" spans="2:37" ht="15" customHeight="1" x14ac:dyDescent="0.2">
      <c r="B343" s="164"/>
      <c r="C343" s="111" t="s">
        <v>458</v>
      </c>
      <c r="H343" s="156">
        <v>27</v>
      </c>
      <c r="I343" s="158">
        <v>77.777777777777786</v>
      </c>
      <c r="J343" s="158">
        <v>7.4074074074074066</v>
      </c>
      <c r="K343" s="158">
        <v>14.814814814814813</v>
      </c>
      <c r="L343" s="44">
        <v>100</v>
      </c>
      <c r="M343" s="152"/>
      <c r="N343" s="152"/>
      <c r="O343" s="152"/>
      <c r="P343" s="152"/>
      <c r="Q343" s="152"/>
      <c r="R343" s="152"/>
      <c r="S343" s="152"/>
      <c r="T343" s="152"/>
      <c r="U343" s="152"/>
      <c r="W343" s="77"/>
      <c r="X343" s="73"/>
      <c r="Y343" s="73"/>
      <c r="Z343" s="161"/>
      <c r="AA343" s="152"/>
      <c r="AB343" s="152"/>
      <c r="AC343" s="152"/>
      <c r="AD343" s="152"/>
      <c r="AE343" s="152"/>
      <c r="AF343" s="152"/>
      <c r="AG343" s="152"/>
      <c r="AH343" s="152"/>
      <c r="AI343" s="152"/>
      <c r="AJ343" s="152"/>
      <c r="AK343" s="152"/>
    </row>
    <row r="344" spans="2:37" ht="15" customHeight="1" x14ac:dyDescent="0.2">
      <c r="B344" s="164"/>
      <c r="C344" s="111" t="s">
        <v>459</v>
      </c>
      <c r="H344" s="156">
        <v>60</v>
      </c>
      <c r="I344" s="158">
        <v>78.333333333333329</v>
      </c>
      <c r="J344" s="158">
        <v>11.666666666666666</v>
      </c>
      <c r="K344" s="158">
        <v>10</v>
      </c>
      <c r="L344" s="44">
        <v>100</v>
      </c>
      <c r="M344" s="152"/>
      <c r="N344" s="152"/>
      <c r="O344" s="152"/>
      <c r="P344" s="152"/>
      <c r="Q344" s="152"/>
      <c r="R344" s="152"/>
      <c r="S344" s="152"/>
      <c r="T344" s="152"/>
      <c r="U344" s="152"/>
      <c r="W344" s="77"/>
      <c r="X344" s="73"/>
      <c r="Y344" s="73"/>
      <c r="Z344" s="161"/>
      <c r="AA344" s="152"/>
      <c r="AB344" s="152"/>
      <c r="AC344" s="152"/>
      <c r="AD344" s="152"/>
      <c r="AE344" s="152"/>
      <c r="AF344" s="152"/>
      <c r="AG344" s="152"/>
      <c r="AH344" s="152"/>
      <c r="AI344" s="152"/>
      <c r="AJ344" s="152"/>
      <c r="AK344" s="152"/>
    </row>
    <row r="345" spans="2:37" ht="15" customHeight="1" x14ac:dyDescent="0.2">
      <c r="B345" s="164"/>
      <c r="C345" s="111" t="s">
        <v>460</v>
      </c>
      <c r="H345" s="156">
        <v>21</v>
      </c>
      <c r="I345" s="158">
        <v>76.19047619047619</v>
      </c>
      <c r="J345" s="158">
        <v>9.5238095238095237</v>
      </c>
      <c r="K345" s="158">
        <v>14.285714285714285</v>
      </c>
      <c r="L345" s="44">
        <v>100</v>
      </c>
      <c r="M345" s="152"/>
      <c r="N345" s="152"/>
      <c r="O345" s="152"/>
      <c r="P345" s="152"/>
      <c r="Q345" s="152"/>
      <c r="R345" s="152"/>
      <c r="S345" s="152"/>
      <c r="T345" s="152"/>
      <c r="U345" s="152"/>
      <c r="W345" s="77"/>
      <c r="X345" s="73"/>
      <c r="Y345" s="73"/>
      <c r="Z345" s="161"/>
      <c r="AA345" s="152"/>
      <c r="AB345" s="152"/>
      <c r="AC345" s="152"/>
      <c r="AD345" s="152"/>
      <c r="AE345" s="152"/>
      <c r="AF345" s="152"/>
      <c r="AG345" s="152"/>
      <c r="AH345" s="152"/>
      <c r="AI345" s="152"/>
      <c r="AJ345" s="152"/>
      <c r="AK345" s="152"/>
    </row>
    <row r="346" spans="2:37" ht="15" customHeight="1" x14ac:dyDescent="0.2">
      <c r="B346" s="164"/>
      <c r="C346" s="111" t="s">
        <v>461</v>
      </c>
      <c r="H346" s="156">
        <v>75</v>
      </c>
      <c r="I346" s="158">
        <v>56.000000000000007</v>
      </c>
      <c r="J346" s="158">
        <v>36</v>
      </c>
      <c r="K346" s="158">
        <v>8</v>
      </c>
      <c r="L346" s="44">
        <v>100</v>
      </c>
      <c r="M346" s="152"/>
      <c r="N346" s="152"/>
      <c r="O346" s="152"/>
      <c r="P346" s="152"/>
      <c r="Q346" s="152"/>
      <c r="R346" s="152"/>
      <c r="S346" s="152"/>
      <c r="T346" s="152"/>
      <c r="U346" s="152"/>
      <c r="W346" s="77"/>
      <c r="X346" s="73"/>
      <c r="Y346" s="73"/>
      <c r="Z346" s="161"/>
      <c r="AA346" s="152"/>
      <c r="AB346" s="152"/>
      <c r="AC346" s="152"/>
      <c r="AD346" s="152"/>
      <c r="AE346" s="152"/>
      <c r="AF346" s="152"/>
      <c r="AG346" s="152"/>
      <c r="AH346" s="152"/>
      <c r="AI346" s="152"/>
      <c r="AJ346" s="152"/>
      <c r="AK346" s="152"/>
    </row>
    <row r="347" spans="2:37" ht="15" customHeight="1" x14ac:dyDescent="0.2">
      <c r="B347" s="164"/>
      <c r="C347" s="111" t="s">
        <v>462</v>
      </c>
      <c r="H347" s="156">
        <v>27</v>
      </c>
      <c r="I347" s="158">
        <v>18.518518518518519</v>
      </c>
      <c r="J347" s="158">
        <v>62.962962962962962</v>
      </c>
      <c r="K347" s="158">
        <v>18.518518518518519</v>
      </c>
      <c r="L347" s="44">
        <v>100</v>
      </c>
      <c r="M347" s="152"/>
      <c r="N347" s="152"/>
      <c r="O347" s="152"/>
      <c r="P347" s="152"/>
      <c r="Q347" s="152"/>
      <c r="R347" s="152"/>
      <c r="S347" s="152"/>
      <c r="T347" s="152"/>
      <c r="U347" s="152"/>
      <c r="W347" s="77"/>
      <c r="X347" s="73"/>
      <c r="Y347" s="73"/>
      <c r="Z347" s="161"/>
      <c r="AA347" s="152"/>
      <c r="AB347" s="152"/>
      <c r="AC347" s="152"/>
      <c r="AD347" s="152"/>
      <c r="AE347" s="152"/>
      <c r="AF347" s="152"/>
      <c r="AG347" s="152"/>
      <c r="AH347" s="152"/>
      <c r="AI347" s="152"/>
      <c r="AJ347" s="152"/>
      <c r="AK347" s="152"/>
    </row>
    <row r="348" spans="2:37" ht="15" customHeight="1" x14ac:dyDescent="0.2">
      <c r="B348" s="165"/>
      <c r="C348" s="112" t="s">
        <v>463</v>
      </c>
      <c r="D348" s="113"/>
      <c r="E348" s="113"/>
      <c r="F348" s="113"/>
      <c r="G348" s="113"/>
      <c r="H348" s="159">
        <v>62</v>
      </c>
      <c r="I348" s="160">
        <v>27.419354838709676</v>
      </c>
      <c r="J348" s="160">
        <v>62.903225806451616</v>
      </c>
      <c r="K348" s="160">
        <v>9.67741935483871</v>
      </c>
      <c r="L348" s="50">
        <v>100</v>
      </c>
      <c r="M348" s="152"/>
      <c r="N348" s="152"/>
      <c r="O348" s="152"/>
      <c r="P348" s="152"/>
      <c r="Q348" s="152"/>
      <c r="R348" s="152"/>
      <c r="S348" s="152"/>
      <c r="T348" s="152"/>
      <c r="U348" s="152"/>
      <c r="W348" s="77"/>
      <c r="X348" s="73"/>
      <c r="Y348" s="73"/>
      <c r="Z348" s="161"/>
      <c r="AA348" s="152"/>
      <c r="AB348" s="152"/>
      <c r="AC348" s="152"/>
      <c r="AD348" s="152"/>
      <c r="AE348" s="152"/>
      <c r="AF348" s="152"/>
      <c r="AG348" s="152"/>
      <c r="AH348" s="152"/>
      <c r="AI348" s="152"/>
      <c r="AJ348" s="152"/>
      <c r="AK348" s="152"/>
    </row>
    <row r="349" spans="2:37" ht="15" customHeight="1" x14ac:dyDescent="0.2">
      <c r="B349" s="166"/>
      <c r="J349" s="11"/>
      <c r="L349" s="152"/>
      <c r="M349" s="152"/>
      <c r="N349" s="152"/>
      <c r="O349" s="152"/>
      <c r="P349" s="152"/>
      <c r="Q349" s="152"/>
      <c r="R349" s="152"/>
      <c r="S349" s="152"/>
      <c r="T349" s="152"/>
      <c r="U349" s="152"/>
      <c r="W349" s="77"/>
      <c r="X349" s="73"/>
      <c r="Y349" s="73"/>
      <c r="Z349" s="161"/>
      <c r="AA349" s="152"/>
      <c r="AB349" s="152"/>
      <c r="AC349" s="152"/>
      <c r="AD349" s="152"/>
      <c r="AE349" s="152"/>
      <c r="AF349" s="152"/>
      <c r="AG349" s="152"/>
      <c r="AH349" s="152"/>
      <c r="AI349" s="152"/>
      <c r="AJ349" s="152"/>
      <c r="AK349" s="152"/>
    </row>
    <row r="350" spans="2:37" ht="15" customHeight="1" x14ac:dyDescent="0.2">
      <c r="B350" s="167" t="s">
        <v>182</v>
      </c>
      <c r="C350" s="59"/>
      <c r="D350" s="17"/>
      <c r="E350" s="17"/>
      <c r="F350" s="17"/>
      <c r="G350" s="17"/>
      <c r="H350" s="21"/>
      <c r="I350" s="162" t="s">
        <v>347</v>
      </c>
      <c r="J350" s="145" t="s">
        <v>348</v>
      </c>
      <c r="K350" s="168" t="s">
        <v>0</v>
      </c>
      <c r="L350" s="169" t="s">
        <v>4</v>
      </c>
      <c r="W350" s="77"/>
      <c r="X350" s="73"/>
      <c r="Y350" s="73"/>
      <c r="Z350" s="161"/>
      <c r="AA350" s="152"/>
      <c r="AB350" s="152"/>
      <c r="AC350" s="152"/>
      <c r="AD350" s="152"/>
      <c r="AE350" s="152"/>
      <c r="AF350" s="152"/>
      <c r="AG350" s="152"/>
    </row>
    <row r="351" spans="2:37" ht="15" customHeight="1" x14ac:dyDescent="0.2">
      <c r="B351" s="163" t="s">
        <v>288</v>
      </c>
      <c r="C351" s="109" t="s">
        <v>452</v>
      </c>
      <c r="H351" s="148"/>
      <c r="I351" s="149">
        <v>97</v>
      </c>
      <c r="J351" s="149">
        <v>3</v>
      </c>
      <c r="K351" s="149">
        <v>7</v>
      </c>
      <c r="L351" s="34">
        <v>107</v>
      </c>
      <c r="W351" s="77"/>
      <c r="X351" s="73"/>
      <c r="Y351" s="73"/>
      <c r="Z351" s="161"/>
      <c r="AA351" s="152"/>
      <c r="AB351" s="152"/>
      <c r="AC351" s="152"/>
      <c r="AD351" s="152"/>
      <c r="AE351" s="152"/>
      <c r="AF351" s="152"/>
      <c r="AG351" s="152"/>
    </row>
    <row r="352" spans="2:37" ht="15" customHeight="1" x14ac:dyDescent="0.2">
      <c r="B352" s="164"/>
      <c r="C352" s="111" t="s">
        <v>453</v>
      </c>
      <c r="H352" s="148"/>
      <c r="I352" s="151">
        <v>52</v>
      </c>
      <c r="J352" s="151">
        <v>2</v>
      </c>
      <c r="K352" s="151">
        <v>3</v>
      </c>
      <c r="L352" s="41">
        <v>57</v>
      </c>
      <c r="W352" s="77"/>
      <c r="X352" s="73"/>
      <c r="Y352" s="73"/>
      <c r="Z352" s="161"/>
      <c r="AA352" s="152"/>
      <c r="AB352" s="152"/>
      <c r="AC352" s="152"/>
      <c r="AD352" s="152"/>
      <c r="AE352" s="152"/>
      <c r="AF352" s="152"/>
      <c r="AG352" s="152"/>
    </row>
    <row r="353" spans="2:37" ht="15" customHeight="1" x14ac:dyDescent="0.2">
      <c r="B353" s="164"/>
      <c r="C353" s="111" t="s">
        <v>454</v>
      </c>
      <c r="H353" s="148"/>
      <c r="I353" s="151">
        <v>34</v>
      </c>
      <c r="J353" s="151">
        <v>2</v>
      </c>
      <c r="K353" s="151">
        <v>1</v>
      </c>
      <c r="L353" s="41">
        <v>37</v>
      </c>
      <c r="W353" s="166"/>
      <c r="AD353" s="11"/>
      <c r="AF353" s="152"/>
    </row>
    <row r="354" spans="2:37" ht="15" customHeight="1" x14ac:dyDescent="0.2">
      <c r="B354" s="164"/>
      <c r="C354" s="111" t="s">
        <v>455</v>
      </c>
      <c r="H354" s="148"/>
      <c r="I354" s="151">
        <v>128</v>
      </c>
      <c r="J354" s="151">
        <v>3</v>
      </c>
      <c r="K354" s="151">
        <v>18</v>
      </c>
      <c r="L354" s="41">
        <v>149</v>
      </c>
      <c r="W354" s="166"/>
      <c r="AD354" s="11"/>
      <c r="AF354" s="152"/>
    </row>
    <row r="355" spans="2:37" ht="15" customHeight="1" x14ac:dyDescent="0.2">
      <c r="B355" s="164"/>
      <c r="C355" s="111" t="s">
        <v>456</v>
      </c>
      <c r="H355" s="148"/>
      <c r="I355" s="151">
        <v>79</v>
      </c>
      <c r="J355" s="151">
        <v>3</v>
      </c>
      <c r="K355" s="151">
        <v>11</v>
      </c>
      <c r="L355" s="41">
        <v>93</v>
      </c>
      <c r="W355" s="166"/>
      <c r="AD355" s="11"/>
      <c r="AF355" s="152"/>
    </row>
    <row r="356" spans="2:37" ht="15" customHeight="1" x14ac:dyDescent="0.2">
      <c r="B356" s="164"/>
      <c r="C356" s="111" t="s">
        <v>457</v>
      </c>
      <c r="H356" s="148"/>
      <c r="I356" s="151">
        <v>26</v>
      </c>
      <c r="J356" s="151">
        <v>0</v>
      </c>
      <c r="K356" s="151">
        <v>4</v>
      </c>
      <c r="L356" s="41">
        <v>30</v>
      </c>
      <c r="W356" s="166"/>
      <c r="AD356" s="11"/>
      <c r="AF356" s="152"/>
    </row>
    <row r="357" spans="2:37" ht="15" customHeight="1" x14ac:dyDescent="0.2">
      <c r="B357" s="164"/>
      <c r="C357" s="111" t="s">
        <v>458</v>
      </c>
      <c r="H357" s="148"/>
      <c r="I357" s="151">
        <v>7</v>
      </c>
      <c r="J357" s="151">
        <v>0</v>
      </c>
      <c r="K357" s="151">
        <v>0</v>
      </c>
      <c r="L357" s="41">
        <v>7</v>
      </c>
      <c r="W357" s="166"/>
      <c r="AD357" s="11"/>
      <c r="AF357" s="152"/>
    </row>
    <row r="358" spans="2:37" ht="15" customHeight="1" x14ac:dyDescent="0.2">
      <c r="B358" s="164"/>
      <c r="C358" s="111" t="s">
        <v>459</v>
      </c>
      <c r="H358" s="148"/>
      <c r="I358" s="151">
        <v>28</v>
      </c>
      <c r="J358" s="151">
        <v>6</v>
      </c>
      <c r="K358" s="151">
        <v>3</v>
      </c>
      <c r="L358" s="41">
        <v>37</v>
      </c>
      <c r="W358" s="166"/>
      <c r="AD358" s="11"/>
      <c r="AF358" s="152"/>
    </row>
    <row r="359" spans="2:37" ht="15" customHeight="1" x14ac:dyDescent="0.2">
      <c r="B359" s="164"/>
      <c r="C359" s="111" t="s">
        <v>460</v>
      </c>
      <c r="H359" s="148"/>
      <c r="I359" s="151">
        <v>9</v>
      </c>
      <c r="J359" s="151">
        <v>2</v>
      </c>
      <c r="K359" s="151">
        <v>1</v>
      </c>
      <c r="L359" s="41">
        <v>12</v>
      </c>
      <c r="M359" s="152"/>
      <c r="N359" s="152"/>
      <c r="O359" s="152"/>
      <c r="P359" s="152"/>
      <c r="Q359" s="152"/>
      <c r="R359" s="152"/>
      <c r="S359" s="152"/>
      <c r="T359" s="152"/>
      <c r="U359" s="152"/>
      <c r="W359" s="166"/>
      <c r="AD359" s="11"/>
      <c r="AF359" s="152"/>
      <c r="AG359" s="152"/>
      <c r="AH359" s="152"/>
      <c r="AI359" s="152"/>
      <c r="AJ359" s="152"/>
      <c r="AK359" s="152"/>
    </row>
    <row r="360" spans="2:37" ht="15" customHeight="1" x14ac:dyDescent="0.2">
      <c r="B360" s="164"/>
      <c r="C360" s="111" t="s">
        <v>461</v>
      </c>
      <c r="H360" s="148"/>
      <c r="I360" s="151">
        <v>23</v>
      </c>
      <c r="J360" s="151">
        <v>21</v>
      </c>
      <c r="K360" s="151">
        <v>5</v>
      </c>
      <c r="L360" s="41">
        <v>49</v>
      </c>
      <c r="M360" s="152"/>
      <c r="N360" s="152"/>
      <c r="O360" s="152"/>
      <c r="P360" s="152"/>
      <c r="Q360" s="152"/>
      <c r="R360" s="152"/>
      <c r="S360" s="152"/>
      <c r="T360" s="152"/>
      <c r="U360" s="152"/>
      <c r="W360" s="166"/>
      <c r="AD360" s="11"/>
      <c r="AF360" s="152"/>
      <c r="AG360" s="152"/>
      <c r="AH360" s="152"/>
      <c r="AI360" s="152"/>
      <c r="AJ360" s="152"/>
      <c r="AK360" s="152"/>
    </row>
    <row r="361" spans="2:37" ht="15" customHeight="1" x14ac:dyDescent="0.2">
      <c r="B361" s="164"/>
      <c r="C361" s="111" t="s">
        <v>462</v>
      </c>
      <c r="H361" s="148"/>
      <c r="I361" s="151">
        <v>2</v>
      </c>
      <c r="J361" s="151">
        <v>8</v>
      </c>
      <c r="K361" s="151">
        <v>2</v>
      </c>
      <c r="L361" s="41">
        <v>12</v>
      </c>
      <c r="M361" s="152"/>
      <c r="N361" s="152"/>
      <c r="O361" s="152"/>
      <c r="P361" s="152"/>
      <c r="Q361" s="152"/>
      <c r="R361" s="152"/>
      <c r="S361" s="152"/>
      <c r="T361" s="152"/>
      <c r="U361" s="152"/>
      <c r="W361" s="166"/>
      <c r="AD361" s="11"/>
      <c r="AF361" s="152"/>
      <c r="AG361" s="152"/>
      <c r="AH361" s="152"/>
      <c r="AI361" s="152"/>
      <c r="AJ361" s="152"/>
      <c r="AK361" s="152"/>
    </row>
    <row r="362" spans="2:37" ht="15" customHeight="1" x14ac:dyDescent="0.2">
      <c r="B362" s="165"/>
      <c r="C362" s="112" t="s">
        <v>463</v>
      </c>
      <c r="D362" s="113"/>
      <c r="E362" s="113"/>
      <c r="F362" s="113"/>
      <c r="G362" s="113"/>
      <c r="H362" s="154"/>
      <c r="I362" s="155">
        <v>10</v>
      </c>
      <c r="J362" s="155">
        <v>23</v>
      </c>
      <c r="K362" s="155">
        <v>1</v>
      </c>
      <c r="L362" s="47">
        <v>34</v>
      </c>
      <c r="M362" s="152"/>
      <c r="N362" s="152"/>
      <c r="O362" s="152"/>
      <c r="P362" s="152"/>
      <c r="Q362" s="152"/>
      <c r="R362" s="152"/>
      <c r="S362" s="152"/>
      <c r="T362" s="152"/>
      <c r="U362" s="152"/>
      <c r="W362" s="166"/>
      <c r="AD362" s="11"/>
      <c r="AF362" s="152"/>
      <c r="AG362" s="152"/>
      <c r="AH362" s="152"/>
      <c r="AI362" s="152"/>
      <c r="AJ362" s="152"/>
      <c r="AK362" s="152"/>
    </row>
    <row r="363" spans="2:37" ht="15" customHeight="1" x14ac:dyDescent="0.2">
      <c r="B363" s="163" t="s">
        <v>3</v>
      </c>
      <c r="C363" s="109" t="s">
        <v>452</v>
      </c>
      <c r="H363" s="156">
        <v>107</v>
      </c>
      <c r="I363" s="157">
        <v>90.654205607476641</v>
      </c>
      <c r="J363" s="157">
        <v>2.8037383177570092</v>
      </c>
      <c r="K363" s="157">
        <v>6.5420560747663545</v>
      </c>
      <c r="L363" s="37">
        <v>100</v>
      </c>
      <c r="M363" s="152"/>
      <c r="N363" s="152"/>
      <c r="O363" s="152"/>
      <c r="P363" s="152"/>
      <c r="Q363" s="152"/>
      <c r="R363" s="152"/>
      <c r="S363" s="152"/>
      <c r="T363" s="152"/>
      <c r="U363" s="152"/>
      <c r="W363" s="166"/>
      <c r="AD363" s="11"/>
      <c r="AF363" s="152"/>
      <c r="AG363" s="152"/>
      <c r="AH363" s="152"/>
      <c r="AI363" s="152"/>
      <c r="AJ363" s="152"/>
      <c r="AK363" s="152"/>
    </row>
    <row r="364" spans="2:37" ht="15" customHeight="1" x14ac:dyDescent="0.2">
      <c r="B364" s="164"/>
      <c r="C364" s="111" t="s">
        <v>453</v>
      </c>
      <c r="H364" s="156">
        <v>57</v>
      </c>
      <c r="I364" s="158">
        <v>91.228070175438589</v>
      </c>
      <c r="J364" s="158">
        <v>3.5087719298245612</v>
      </c>
      <c r="K364" s="158">
        <v>5.2631578947368416</v>
      </c>
      <c r="L364" s="44">
        <v>99.999999999999986</v>
      </c>
      <c r="M364" s="152"/>
      <c r="N364" s="152"/>
      <c r="O364" s="152"/>
      <c r="P364" s="152"/>
      <c r="Q364" s="152"/>
      <c r="R364" s="152"/>
      <c r="S364" s="152"/>
      <c r="T364" s="152"/>
      <c r="U364" s="152"/>
      <c r="W364" s="166"/>
      <c r="AD364" s="11"/>
      <c r="AF364" s="152"/>
      <c r="AG364" s="152"/>
      <c r="AH364" s="152"/>
      <c r="AI364" s="152"/>
      <c r="AJ364" s="152"/>
      <c r="AK364" s="152"/>
    </row>
    <row r="365" spans="2:37" ht="15" customHeight="1" x14ac:dyDescent="0.2">
      <c r="B365" s="164"/>
      <c r="C365" s="111" t="s">
        <v>454</v>
      </c>
      <c r="H365" s="156">
        <v>37</v>
      </c>
      <c r="I365" s="158">
        <v>91.891891891891902</v>
      </c>
      <c r="J365" s="158">
        <v>5.4054054054054053</v>
      </c>
      <c r="K365" s="158">
        <v>2.7027027027027026</v>
      </c>
      <c r="L365" s="44">
        <v>100.00000000000001</v>
      </c>
      <c r="M365" s="152"/>
      <c r="N365" s="152"/>
      <c r="O365" s="152"/>
      <c r="P365" s="152"/>
      <c r="Q365" s="152"/>
      <c r="R365" s="152"/>
      <c r="S365" s="152"/>
      <c r="T365" s="152"/>
      <c r="U365" s="152"/>
      <c r="W365" s="166"/>
      <c r="AD365" s="11"/>
      <c r="AF365" s="152"/>
      <c r="AG365" s="152"/>
      <c r="AH365" s="152"/>
      <c r="AI365" s="152"/>
      <c r="AJ365" s="152"/>
      <c r="AK365" s="152"/>
    </row>
    <row r="366" spans="2:37" ht="15" customHeight="1" x14ac:dyDescent="0.2">
      <c r="B366" s="164"/>
      <c r="C366" s="111" t="s">
        <v>455</v>
      </c>
      <c r="H366" s="156">
        <v>149</v>
      </c>
      <c r="I366" s="158">
        <v>85.90604026845638</v>
      </c>
      <c r="J366" s="158">
        <v>2.0134228187919461</v>
      </c>
      <c r="K366" s="158">
        <v>12.080536912751679</v>
      </c>
      <c r="L366" s="44">
        <v>100.00000000000001</v>
      </c>
      <c r="M366" s="152"/>
      <c r="N366" s="152"/>
      <c r="O366" s="152"/>
      <c r="P366" s="152"/>
      <c r="Q366" s="152"/>
      <c r="R366" s="152"/>
      <c r="S366" s="152"/>
      <c r="T366" s="152"/>
      <c r="U366" s="152"/>
      <c r="W366" s="166"/>
      <c r="AD366" s="11"/>
      <c r="AF366" s="152"/>
      <c r="AG366" s="152"/>
      <c r="AH366" s="152"/>
      <c r="AI366" s="152"/>
      <c r="AJ366" s="152"/>
      <c r="AK366" s="152"/>
    </row>
    <row r="367" spans="2:37" ht="15" customHeight="1" x14ac:dyDescent="0.2">
      <c r="B367" s="164"/>
      <c r="C367" s="111" t="s">
        <v>456</v>
      </c>
      <c r="H367" s="156">
        <v>93</v>
      </c>
      <c r="I367" s="158">
        <v>84.946236559139791</v>
      </c>
      <c r="J367" s="158">
        <v>3.225806451612903</v>
      </c>
      <c r="K367" s="158">
        <v>11.827956989247312</v>
      </c>
      <c r="L367" s="44">
        <v>100</v>
      </c>
      <c r="M367" s="152"/>
      <c r="N367" s="152"/>
      <c r="O367" s="152"/>
      <c r="P367" s="152"/>
      <c r="Q367" s="152"/>
      <c r="R367" s="152"/>
      <c r="S367" s="152"/>
      <c r="T367" s="152"/>
      <c r="U367" s="152"/>
      <c r="W367" s="166"/>
      <c r="AD367" s="11"/>
      <c r="AF367" s="152"/>
      <c r="AG367" s="152"/>
      <c r="AH367" s="152"/>
      <c r="AI367" s="152"/>
      <c r="AJ367" s="152"/>
      <c r="AK367" s="152"/>
    </row>
    <row r="368" spans="2:37" ht="15" customHeight="1" x14ac:dyDescent="0.2">
      <c r="B368" s="164"/>
      <c r="C368" s="111" t="s">
        <v>457</v>
      </c>
      <c r="H368" s="156">
        <v>30</v>
      </c>
      <c r="I368" s="158">
        <v>86.666666666666671</v>
      </c>
      <c r="J368" s="158">
        <v>0</v>
      </c>
      <c r="K368" s="158">
        <v>13.333333333333334</v>
      </c>
      <c r="L368" s="44">
        <v>100</v>
      </c>
      <c r="M368" s="152"/>
      <c r="N368" s="152"/>
      <c r="O368" s="152"/>
      <c r="P368" s="152"/>
      <c r="Q368" s="152"/>
      <c r="R368" s="152"/>
      <c r="S368" s="152"/>
      <c r="T368" s="152"/>
      <c r="U368" s="152"/>
      <c r="W368" s="166"/>
      <c r="AD368" s="11"/>
      <c r="AF368" s="152"/>
      <c r="AG368" s="152"/>
      <c r="AH368" s="152"/>
      <c r="AI368" s="152"/>
      <c r="AJ368" s="152"/>
      <c r="AK368" s="152"/>
    </row>
    <row r="369" spans="1:37" ht="15" customHeight="1" x14ac:dyDescent="0.2">
      <c r="B369" s="164"/>
      <c r="C369" s="111" t="s">
        <v>458</v>
      </c>
      <c r="H369" s="156">
        <v>7</v>
      </c>
      <c r="I369" s="158">
        <v>100</v>
      </c>
      <c r="J369" s="158">
        <v>0</v>
      </c>
      <c r="K369" s="158">
        <v>0</v>
      </c>
      <c r="L369" s="44">
        <v>100</v>
      </c>
      <c r="M369" s="152"/>
      <c r="N369" s="152"/>
      <c r="O369" s="152"/>
      <c r="P369" s="152"/>
      <c r="Q369" s="152"/>
      <c r="R369" s="152"/>
      <c r="S369" s="152"/>
      <c r="T369" s="152"/>
      <c r="U369" s="152"/>
      <c r="W369" s="166"/>
      <c r="AD369" s="11"/>
      <c r="AF369" s="152"/>
      <c r="AG369" s="152"/>
      <c r="AH369" s="152"/>
      <c r="AI369" s="152"/>
      <c r="AJ369" s="152"/>
      <c r="AK369" s="152"/>
    </row>
    <row r="370" spans="1:37" ht="15" customHeight="1" x14ac:dyDescent="0.2">
      <c r="B370" s="164"/>
      <c r="C370" s="111" t="s">
        <v>459</v>
      </c>
      <c r="H370" s="156">
        <v>37</v>
      </c>
      <c r="I370" s="158">
        <v>75.675675675675677</v>
      </c>
      <c r="J370" s="158">
        <v>16.216216216216218</v>
      </c>
      <c r="K370" s="158">
        <v>8.1081081081081088</v>
      </c>
      <c r="L370" s="44">
        <v>100.00000000000001</v>
      </c>
      <c r="M370" s="152"/>
      <c r="N370" s="152"/>
      <c r="O370" s="152"/>
      <c r="P370" s="152"/>
      <c r="Q370" s="152"/>
      <c r="R370" s="152"/>
      <c r="S370" s="152"/>
      <c r="T370" s="152"/>
      <c r="U370" s="152"/>
      <c r="W370" s="166"/>
      <c r="AD370" s="11"/>
      <c r="AF370" s="152"/>
      <c r="AG370" s="152"/>
      <c r="AH370" s="152"/>
      <c r="AI370" s="152"/>
      <c r="AJ370" s="152"/>
      <c r="AK370" s="152"/>
    </row>
    <row r="371" spans="1:37" ht="15" customHeight="1" x14ac:dyDescent="0.2">
      <c r="B371" s="164"/>
      <c r="C371" s="111" t="s">
        <v>460</v>
      </c>
      <c r="H371" s="156">
        <v>12</v>
      </c>
      <c r="I371" s="158">
        <v>75</v>
      </c>
      <c r="J371" s="158">
        <v>16.666666666666664</v>
      </c>
      <c r="K371" s="158">
        <v>8.3333333333333321</v>
      </c>
      <c r="L371" s="44">
        <v>99.999999999999986</v>
      </c>
      <c r="M371" s="152"/>
      <c r="N371" s="152"/>
      <c r="O371" s="152"/>
      <c r="P371" s="152"/>
      <c r="Q371" s="152"/>
      <c r="R371" s="152"/>
      <c r="S371" s="152"/>
      <c r="T371" s="152"/>
      <c r="U371" s="152"/>
      <c r="W371" s="166"/>
      <c r="AD371" s="11"/>
      <c r="AF371" s="152"/>
      <c r="AG371" s="152"/>
      <c r="AH371" s="152"/>
      <c r="AI371" s="152"/>
      <c r="AJ371" s="152"/>
      <c r="AK371" s="152"/>
    </row>
    <row r="372" spans="1:37" ht="15" customHeight="1" x14ac:dyDescent="0.2">
      <c r="B372" s="164"/>
      <c r="C372" s="111" t="s">
        <v>461</v>
      </c>
      <c r="H372" s="156">
        <v>49</v>
      </c>
      <c r="I372" s="158">
        <v>46.938775510204081</v>
      </c>
      <c r="J372" s="158">
        <v>42.857142857142854</v>
      </c>
      <c r="K372" s="158">
        <v>10.204081632653061</v>
      </c>
      <c r="L372" s="44">
        <v>99.999999999999986</v>
      </c>
      <c r="M372" s="152"/>
      <c r="N372" s="152"/>
      <c r="O372" s="152"/>
      <c r="P372" s="152"/>
      <c r="Q372" s="152"/>
      <c r="R372" s="152"/>
      <c r="S372" s="152"/>
      <c r="T372" s="152"/>
      <c r="U372" s="152"/>
      <c r="W372" s="166"/>
      <c r="AD372" s="11"/>
      <c r="AF372" s="152"/>
      <c r="AG372" s="152"/>
      <c r="AH372" s="152"/>
      <c r="AI372" s="152"/>
      <c r="AJ372" s="152"/>
      <c r="AK372" s="152"/>
    </row>
    <row r="373" spans="1:37" ht="15" customHeight="1" x14ac:dyDescent="0.2">
      <c r="B373" s="164"/>
      <c r="C373" s="111" t="s">
        <v>462</v>
      </c>
      <c r="H373" s="156">
        <v>12</v>
      </c>
      <c r="I373" s="158">
        <v>16.666666666666664</v>
      </c>
      <c r="J373" s="158">
        <v>66.666666666666657</v>
      </c>
      <c r="K373" s="158">
        <v>16.666666666666664</v>
      </c>
      <c r="L373" s="44">
        <v>99.999999999999972</v>
      </c>
      <c r="M373" s="152"/>
      <c r="N373" s="152"/>
      <c r="O373" s="152"/>
      <c r="P373" s="152"/>
      <c r="Q373" s="152"/>
      <c r="R373" s="152"/>
      <c r="S373" s="152"/>
      <c r="T373" s="152"/>
      <c r="U373" s="152"/>
      <c r="W373" s="166"/>
      <c r="AD373" s="11"/>
      <c r="AF373" s="152"/>
      <c r="AG373" s="152"/>
      <c r="AH373" s="152"/>
      <c r="AI373" s="152"/>
      <c r="AJ373" s="152"/>
      <c r="AK373" s="152"/>
    </row>
    <row r="374" spans="1:37" ht="15" customHeight="1" x14ac:dyDescent="0.2">
      <c r="B374" s="165"/>
      <c r="C374" s="112" t="s">
        <v>463</v>
      </c>
      <c r="D374" s="113"/>
      <c r="E374" s="113"/>
      <c r="F374" s="113"/>
      <c r="G374" s="113"/>
      <c r="H374" s="159">
        <v>34</v>
      </c>
      <c r="I374" s="160">
        <v>29.411764705882355</v>
      </c>
      <c r="J374" s="160">
        <v>67.64705882352942</v>
      </c>
      <c r="K374" s="160">
        <v>2.9411764705882351</v>
      </c>
      <c r="L374" s="50">
        <v>100</v>
      </c>
      <c r="M374" s="152"/>
      <c r="N374" s="152"/>
      <c r="O374" s="152"/>
      <c r="P374" s="152"/>
      <c r="Q374" s="152"/>
      <c r="R374" s="152"/>
      <c r="S374" s="152"/>
      <c r="T374" s="152"/>
      <c r="U374" s="152"/>
      <c r="W374" s="166"/>
      <c r="AD374" s="11"/>
      <c r="AF374" s="152"/>
      <c r="AG374" s="152"/>
      <c r="AH374" s="152"/>
      <c r="AI374" s="152"/>
      <c r="AJ374" s="152"/>
      <c r="AK374" s="152"/>
    </row>
    <row r="375" spans="1:37" ht="15" customHeight="1" x14ac:dyDescent="0.2">
      <c r="B375" s="170"/>
      <c r="C375" s="73"/>
      <c r="D375" s="73"/>
      <c r="E375" s="73"/>
      <c r="F375" s="161"/>
      <c r="G375" s="161"/>
      <c r="H375" s="152"/>
      <c r="I375" s="152"/>
      <c r="J375" s="152"/>
      <c r="K375" s="152"/>
      <c r="L375" s="152"/>
      <c r="M375" s="152"/>
      <c r="N375" s="152"/>
      <c r="O375" s="152"/>
      <c r="P375" s="152"/>
      <c r="Q375" s="152"/>
      <c r="R375" s="152"/>
      <c r="S375" s="152"/>
      <c r="T375" s="152"/>
      <c r="U375" s="152"/>
      <c r="W375" s="166"/>
      <c r="AD375" s="11"/>
      <c r="AF375" s="152"/>
      <c r="AG375" s="152"/>
      <c r="AH375" s="152"/>
      <c r="AI375" s="152"/>
      <c r="AJ375" s="152"/>
      <c r="AK375" s="152"/>
    </row>
    <row r="376" spans="1:37" ht="15" customHeight="1" x14ac:dyDescent="0.2">
      <c r="A376" s="9" t="s">
        <v>338</v>
      </c>
      <c r="B376" s="77"/>
      <c r="C376" s="73"/>
      <c r="D376" s="73"/>
      <c r="E376" s="73"/>
      <c r="F376" s="161"/>
      <c r="G376" s="152"/>
      <c r="H376" s="152"/>
      <c r="I376" s="152"/>
      <c r="J376" s="152"/>
      <c r="K376" s="152"/>
      <c r="L376" s="152"/>
      <c r="M376" s="152"/>
      <c r="N376" s="152"/>
      <c r="O376" s="152"/>
      <c r="P376" s="152"/>
      <c r="Q376" s="152"/>
      <c r="R376" s="152"/>
      <c r="S376" s="152"/>
      <c r="T376" s="152"/>
      <c r="U376" s="152"/>
      <c r="W376" s="77"/>
      <c r="X376" s="73"/>
      <c r="Y376" s="73"/>
      <c r="Z376" s="161"/>
      <c r="AA376" s="152"/>
      <c r="AB376" s="152"/>
      <c r="AC376" s="152"/>
      <c r="AD376" s="152"/>
      <c r="AE376" s="152"/>
      <c r="AF376" s="152"/>
      <c r="AG376" s="152"/>
      <c r="AH376" s="152"/>
      <c r="AI376" s="152"/>
      <c r="AJ376" s="152"/>
      <c r="AK376" s="152"/>
    </row>
    <row r="377" spans="1:37" ht="15" customHeight="1" x14ac:dyDescent="0.2">
      <c r="A377" s="9" t="s">
        <v>339</v>
      </c>
      <c r="B377" s="77"/>
      <c r="C377" s="65"/>
      <c r="D377" s="65"/>
      <c r="E377" s="65"/>
      <c r="F377" s="141"/>
      <c r="G377" s="141"/>
      <c r="H377" s="142"/>
      <c r="I377" s="141"/>
      <c r="W377" s="77"/>
      <c r="X377" s="65"/>
      <c r="Y377" s="65"/>
      <c r="Z377" s="141"/>
      <c r="AA377" s="141"/>
      <c r="AB377" s="142"/>
      <c r="AC377" s="141"/>
    </row>
    <row r="378" spans="1:37" ht="15" customHeight="1" x14ac:dyDescent="0.2">
      <c r="B378" s="167" t="s">
        <v>183</v>
      </c>
      <c r="C378" s="59"/>
      <c r="D378" s="17"/>
      <c r="E378" s="17"/>
      <c r="F378" s="17"/>
      <c r="G378" s="17"/>
      <c r="H378" s="21"/>
      <c r="I378" s="162" t="s">
        <v>347</v>
      </c>
      <c r="J378" s="145" t="s">
        <v>348</v>
      </c>
      <c r="K378" s="168" t="s">
        <v>0</v>
      </c>
      <c r="L378" s="169" t="s">
        <v>4</v>
      </c>
      <c r="W378" s="166"/>
      <c r="AD378" s="11"/>
      <c r="AF378" s="152"/>
    </row>
    <row r="379" spans="1:37" ht="15" customHeight="1" x14ac:dyDescent="0.2">
      <c r="B379" s="163" t="s">
        <v>288</v>
      </c>
      <c r="C379" s="109" t="s">
        <v>452</v>
      </c>
      <c r="H379" s="148"/>
      <c r="I379" s="149">
        <v>205</v>
      </c>
      <c r="J379" s="149">
        <v>6</v>
      </c>
      <c r="K379" s="149">
        <v>31</v>
      </c>
      <c r="L379" s="34">
        <v>242</v>
      </c>
      <c r="W379" s="166"/>
      <c r="AD379" s="11"/>
      <c r="AF379" s="152"/>
    </row>
    <row r="380" spans="1:37" ht="15" customHeight="1" x14ac:dyDescent="0.2">
      <c r="B380" s="164"/>
      <c r="C380" s="111" t="s">
        <v>453</v>
      </c>
      <c r="H380" s="148"/>
      <c r="I380" s="151">
        <v>385</v>
      </c>
      <c r="J380" s="151">
        <v>7</v>
      </c>
      <c r="K380" s="151">
        <v>58</v>
      </c>
      <c r="L380" s="41">
        <v>450</v>
      </c>
      <c r="W380" s="166"/>
      <c r="AD380" s="11"/>
      <c r="AF380" s="152"/>
    </row>
    <row r="381" spans="1:37" ht="15" customHeight="1" x14ac:dyDescent="0.2">
      <c r="B381" s="164"/>
      <c r="C381" s="111" t="s">
        <v>454</v>
      </c>
      <c r="H381" s="148"/>
      <c r="I381" s="151">
        <v>93</v>
      </c>
      <c r="J381" s="151">
        <v>3</v>
      </c>
      <c r="K381" s="151">
        <v>16</v>
      </c>
      <c r="L381" s="41">
        <v>112</v>
      </c>
      <c r="W381" s="166"/>
      <c r="AD381" s="11"/>
      <c r="AF381" s="152"/>
    </row>
    <row r="382" spans="1:37" ht="15" customHeight="1" x14ac:dyDescent="0.2">
      <c r="B382" s="164"/>
      <c r="C382" s="111" t="s">
        <v>455</v>
      </c>
      <c r="H382" s="148"/>
      <c r="I382" s="151">
        <v>338</v>
      </c>
      <c r="J382" s="151">
        <v>5</v>
      </c>
      <c r="K382" s="151">
        <v>43</v>
      </c>
      <c r="L382" s="41">
        <v>386</v>
      </c>
      <c r="W382" s="166"/>
      <c r="AD382" s="11"/>
      <c r="AF382" s="152"/>
    </row>
    <row r="383" spans="1:37" ht="15" customHeight="1" x14ac:dyDescent="0.2">
      <c r="B383" s="164"/>
      <c r="C383" s="111" t="s">
        <v>456</v>
      </c>
      <c r="H383" s="148"/>
      <c r="I383" s="151">
        <v>32</v>
      </c>
      <c r="J383" s="151">
        <v>0</v>
      </c>
      <c r="K383" s="151">
        <v>8</v>
      </c>
      <c r="L383" s="41">
        <v>40</v>
      </c>
      <c r="W383" s="166"/>
      <c r="AD383" s="11"/>
      <c r="AF383" s="152"/>
    </row>
    <row r="384" spans="1:37" ht="15" customHeight="1" x14ac:dyDescent="0.2">
      <c r="B384" s="164"/>
      <c r="C384" s="111" t="s">
        <v>457</v>
      </c>
      <c r="H384" s="148"/>
      <c r="I384" s="151">
        <v>55</v>
      </c>
      <c r="J384" s="151">
        <v>0</v>
      </c>
      <c r="K384" s="151">
        <v>8</v>
      </c>
      <c r="L384" s="41">
        <v>63</v>
      </c>
      <c r="W384" s="166"/>
      <c r="AD384" s="11"/>
      <c r="AF384" s="152"/>
    </row>
    <row r="385" spans="2:37" ht="15" customHeight="1" x14ac:dyDescent="0.2">
      <c r="B385" s="164"/>
      <c r="C385" s="111" t="s">
        <v>458</v>
      </c>
      <c r="H385" s="148"/>
      <c r="I385" s="151">
        <v>14</v>
      </c>
      <c r="J385" s="151">
        <v>2</v>
      </c>
      <c r="K385" s="151">
        <v>4</v>
      </c>
      <c r="L385" s="41">
        <v>20</v>
      </c>
      <c r="W385" s="166"/>
      <c r="AD385" s="11"/>
      <c r="AF385" s="152"/>
    </row>
    <row r="386" spans="2:37" ht="15" customHeight="1" x14ac:dyDescent="0.2">
      <c r="B386" s="164"/>
      <c r="C386" s="111" t="s">
        <v>459</v>
      </c>
      <c r="H386" s="148"/>
      <c r="I386" s="151">
        <v>19</v>
      </c>
      <c r="J386" s="151">
        <v>1</v>
      </c>
      <c r="K386" s="151">
        <v>3</v>
      </c>
      <c r="L386" s="41">
        <v>23</v>
      </c>
      <c r="W386" s="166"/>
      <c r="AD386" s="11"/>
      <c r="AF386" s="152"/>
    </row>
    <row r="387" spans="2:37" ht="15" customHeight="1" x14ac:dyDescent="0.2">
      <c r="B387" s="164"/>
      <c r="C387" s="111" t="s">
        <v>460</v>
      </c>
      <c r="H387" s="148"/>
      <c r="I387" s="151">
        <v>7</v>
      </c>
      <c r="J387" s="151">
        <v>0</v>
      </c>
      <c r="K387" s="151">
        <v>2</v>
      </c>
      <c r="L387" s="41">
        <v>9</v>
      </c>
      <c r="M387" s="152"/>
      <c r="N387" s="152"/>
      <c r="O387" s="152"/>
      <c r="P387" s="152"/>
      <c r="Q387" s="152"/>
      <c r="R387" s="152"/>
      <c r="S387" s="152"/>
      <c r="T387" s="152"/>
      <c r="U387" s="152"/>
      <c r="W387" s="166"/>
      <c r="AD387" s="11"/>
      <c r="AF387" s="152"/>
      <c r="AG387" s="152"/>
      <c r="AH387" s="152"/>
      <c r="AI387" s="152"/>
      <c r="AJ387" s="152"/>
      <c r="AK387" s="152"/>
    </row>
    <row r="388" spans="2:37" ht="15" customHeight="1" x14ac:dyDescent="0.2">
      <c r="B388" s="164"/>
      <c r="C388" s="111" t="s">
        <v>461</v>
      </c>
      <c r="H388" s="148"/>
      <c r="I388" s="151">
        <v>19</v>
      </c>
      <c r="J388" s="151">
        <v>6</v>
      </c>
      <c r="K388" s="151">
        <v>1</v>
      </c>
      <c r="L388" s="41">
        <v>26</v>
      </c>
      <c r="M388" s="152"/>
      <c r="N388" s="152"/>
      <c r="O388" s="152"/>
      <c r="P388" s="152"/>
      <c r="Q388" s="152"/>
      <c r="R388" s="152"/>
      <c r="S388" s="152"/>
      <c r="T388" s="152"/>
      <c r="U388" s="152"/>
      <c r="W388" s="166"/>
      <c r="AD388" s="11"/>
      <c r="AF388" s="152"/>
      <c r="AG388" s="152"/>
      <c r="AH388" s="152"/>
      <c r="AI388" s="152"/>
      <c r="AJ388" s="152"/>
      <c r="AK388" s="152"/>
    </row>
    <row r="389" spans="2:37" ht="15" customHeight="1" x14ac:dyDescent="0.2">
      <c r="B389" s="164"/>
      <c r="C389" s="111" t="s">
        <v>462</v>
      </c>
      <c r="H389" s="148"/>
      <c r="I389" s="151">
        <v>3</v>
      </c>
      <c r="J389" s="151">
        <v>9</v>
      </c>
      <c r="K389" s="151">
        <v>3</v>
      </c>
      <c r="L389" s="41">
        <v>15</v>
      </c>
      <c r="M389" s="152"/>
      <c r="N389" s="152"/>
      <c r="O389" s="152"/>
      <c r="P389" s="152"/>
      <c r="Q389" s="152"/>
      <c r="R389" s="152"/>
      <c r="S389" s="152"/>
      <c r="T389" s="152"/>
      <c r="U389" s="152"/>
      <c r="W389" s="166"/>
      <c r="AD389" s="11"/>
      <c r="AF389" s="152"/>
      <c r="AG389" s="152"/>
      <c r="AH389" s="152"/>
      <c r="AI389" s="152"/>
      <c r="AJ389" s="152"/>
      <c r="AK389" s="152"/>
    </row>
    <row r="390" spans="2:37" ht="15" customHeight="1" x14ac:dyDescent="0.2">
      <c r="B390" s="165"/>
      <c r="C390" s="112" t="s">
        <v>463</v>
      </c>
      <c r="D390" s="113"/>
      <c r="E390" s="113"/>
      <c r="F390" s="113"/>
      <c r="G390" s="113"/>
      <c r="H390" s="154"/>
      <c r="I390" s="155">
        <v>7</v>
      </c>
      <c r="J390" s="155">
        <v>16</v>
      </c>
      <c r="K390" s="155">
        <v>5</v>
      </c>
      <c r="L390" s="47">
        <v>28</v>
      </c>
      <c r="M390" s="152"/>
      <c r="N390" s="152"/>
      <c r="O390" s="152"/>
      <c r="P390" s="152"/>
      <c r="Q390" s="152"/>
      <c r="R390" s="152"/>
      <c r="S390" s="152"/>
      <c r="T390" s="152"/>
      <c r="U390" s="152"/>
      <c r="W390" s="166"/>
      <c r="AD390" s="11"/>
      <c r="AF390" s="152"/>
      <c r="AG390" s="152"/>
      <c r="AH390" s="152"/>
      <c r="AI390" s="152"/>
      <c r="AJ390" s="152"/>
      <c r="AK390" s="152"/>
    </row>
    <row r="391" spans="2:37" ht="15" customHeight="1" x14ac:dyDescent="0.2">
      <c r="B391" s="163" t="s">
        <v>3</v>
      </c>
      <c r="C391" s="109" t="s">
        <v>452</v>
      </c>
      <c r="H391" s="156">
        <v>242</v>
      </c>
      <c r="I391" s="354">
        <v>84.710743801652882</v>
      </c>
      <c r="J391" s="354">
        <v>2.4793388429752068</v>
      </c>
      <c r="K391" s="354">
        <v>12.809917355371899</v>
      </c>
      <c r="L391" s="37">
        <v>99.999999999999986</v>
      </c>
      <c r="M391" s="152"/>
      <c r="N391" s="152"/>
      <c r="O391" s="152"/>
      <c r="P391" s="152"/>
      <c r="Q391" s="152"/>
      <c r="R391" s="152"/>
      <c r="S391" s="152"/>
      <c r="T391" s="152"/>
      <c r="U391" s="152"/>
      <c r="W391" s="166"/>
      <c r="AD391" s="11"/>
      <c r="AF391" s="152"/>
      <c r="AG391" s="152"/>
      <c r="AH391" s="152"/>
      <c r="AI391" s="152"/>
      <c r="AJ391" s="152"/>
      <c r="AK391" s="152"/>
    </row>
    <row r="392" spans="2:37" ht="15" customHeight="1" x14ac:dyDescent="0.2">
      <c r="B392" s="164"/>
      <c r="C392" s="111" t="s">
        <v>453</v>
      </c>
      <c r="H392" s="156">
        <v>450</v>
      </c>
      <c r="I392" s="355">
        <v>85.555555555555557</v>
      </c>
      <c r="J392" s="355">
        <v>1.5555555555555556</v>
      </c>
      <c r="K392" s="355">
        <v>12.888888888888889</v>
      </c>
      <c r="L392" s="44">
        <v>100</v>
      </c>
      <c r="M392" s="152"/>
      <c r="N392" s="152"/>
      <c r="O392" s="152"/>
      <c r="P392" s="152"/>
      <c r="Q392" s="152"/>
      <c r="R392" s="152"/>
      <c r="S392" s="152"/>
      <c r="T392" s="152"/>
      <c r="U392" s="152"/>
      <c r="W392" s="166"/>
      <c r="AD392" s="11"/>
      <c r="AF392" s="152"/>
      <c r="AG392" s="152"/>
      <c r="AH392" s="152"/>
      <c r="AI392" s="152"/>
      <c r="AJ392" s="152"/>
      <c r="AK392" s="152"/>
    </row>
    <row r="393" spans="2:37" ht="15" customHeight="1" x14ac:dyDescent="0.2">
      <c r="B393" s="164"/>
      <c r="C393" s="111" t="s">
        <v>454</v>
      </c>
      <c r="H393" s="156">
        <v>112</v>
      </c>
      <c r="I393" s="355">
        <v>83.035714285714292</v>
      </c>
      <c r="J393" s="355">
        <v>2.6785714285714284</v>
      </c>
      <c r="K393" s="355">
        <v>14.285714285714285</v>
      </c>
      <c r="L393" s="44">
        <v>100</v>
      </c>
      <c r="M393" s="152"/>
      <c r="N393" s="152"/>
      <c r="O393" s="152"/>
      <c r="P393" s="152"/>
      <c r="Q393" s="152"/>
      <c r="R393" s="152"/>
      <c r="S393" s="152"/>
      <c r="T393" s="152"/>
      <c r="U393" s="152"/>
      <c r="W393" s="166"/>
      <c r="AD393" s="11"/>
      <c r="AF393" s="152"/>
      <c r="AG393" s="152"/>
      <c r="AH393" s="152"/>
      <c r="AI393" s="152"/>
      <c r="AJ393" s="152"/>
      <c r="AK393" s="152"/>
    </row>
    <row r="394" spans="2:37" ht="15" customHeight="1" x14ac:dyDescent="0.2">
      <c r="B394" s="164"/>
      <c r="C394" s="111" t="s">
        <v>455</v>
      </c>
      <c r="H394" s="156">
        <v>386</v>
      </c>
      <c r="I394" s="355">
        <v>87.564766839378237</v>
      </c>
      <c r="J394" s="355">
        <v>1.2953367875647668</v>
      </c>
      <c r="K394" s="355">
        <v>11.139896373056994</v>
      </c>
      <c r="L394" s="44">
        <v>100</v>
      </c>
      <c r="M394" s="152"/>
      <c r="N394" s="152"/>
      <c r="O394" s="152"/>
      <c r="P394" s="152"/>
      <c r="Q394" s="152"/>
      <c r="R394" s="152"/>
      <c r="S394" s="152"/>
      <c r="T394" s="152"/>
      <c r="U394" s="152"/>
      <c r="W394" s="166"/>
      <c r="AD394" s="11"/>
      <c r="AF394" s="152"/>
      <c r="AG394" s="152"/>
      <c r="AH394" s="152"/>
      <c r="AI394" s="152"/>
      <c r="AJ394" s="152"/>
      <c r="AK394" s="152"/>
    </row>
    <row r="395" spans="2:37" ht="15" customHeight="1" x14ac:dyDescent="0.2">
      <c r="B395" s="164"/>
      <c r="C395" s="111" t="s">
        <v>456</v>
      </c>
      <c r="H395" s="156">
        <v>40</v>
      </c>
      <c r="I395" s="355">
        <v>80</v>
      </c>
      <c r="J395" s="355">
        <v>0</v>
      </c>
      <c r="K395" s="355">
        <v>20</v>
      </c>
      <c r="L395" s="44">
        <v>100</v>
      </c>
      <c r="M395" s="152"/>
      <c r="N395" s="152"/>
      <c r="O395" s="152"/>
      <c r="P395" s="152"/>
      <c r="Q395" s="152"/>
      <c r="R395" s="152"/>
      <c r="S395" s="152"/>
      <c r="T395" s="152"/>
      <c r="U395" s="152"/>
      <c r="W395" s="166"/>
      <c r="AD395" s="11"/>
      <c r="AF395" s="152"/>
      <c r="AG395" s="152"/>
      <c r="AH395" s="152"/>
      <c r="AI395" s="152"/>
      <c r="AJ395" s="152"/>
      <c r="AK395" s="152"/>
    </row>
    <row r="396" spans="2:37" ht="15" customHeight="1" x14ac:dyDescent="0.2">
      <c r="B396" s="164"/>
      <c r="C396" s="111" t="s">
        <v>457</v>
      </c>
      <c r="H396" s="156">
        <v>63</v>
      </c>
      <c r="I396" s="355">
        <v>87.301587301587304</v>
      </c>
      <c r="J396" s="355">
        <v>0</v>
      </c>
      <c r="K396" s="355">
        <v>12.698412698412698</v>
      </c>
      <c r="L396" s="44">
        <v>100</v>
      </c>
      <c r="M396" s="152"/>
      <c r="N396" s="152"/>
      <c r="O396" s="152"/>
      <c r="P396" s="152"/>
      <c r="Q396" s="152"/>
      <c r="R396" s="152"/>
      <c r="S396" s="152"/>
      <c r="T396" s="152"/>
      <c r="U396" s="152"/>
      <c r="W396" s="166"/>
      <c r="AD396" s="11"/>
      <c r="AF396" s="152"/>
      <c r="AG396" s="152"/>
      <c r="AH396" s="152"/>
      <c r="AI396" s="152"/>
      <c r="AJ396" s="152"/>
      <c r="AK396" s="152"/>
    </row>
    <row r="397" spans="2:37" ht="15" customHeight="1" x14ac:dyDescent="0.2">
      <c r="B397" s="164"/>
      <c r="C397" s="111" t="s">
        <v>458</v>
      </c>
      <c r="H397" s="156">
        <v>20</v>
      </c>
      <c r="I397" s="355">
        <v>70</v>
      </c>
      <c r="J397" s="355">
        <v>10</v>
      </c>
      <c r="K397" s="355">
        <v>20</v>
      </c>
      <c r="L397" s="44">
        <v>100</v>
      </c>
      <c r="M397" s="152"/>
      <c r="N397" s="152"/>
      <c r="O397" s="152"/>
      <c r="P397" s="152"/>
      <c r="Q397" s="152"/>
      <c r="R397" s="152"/>
      <c r="S397" s="152"/>
      <c r="T397" s="152"/>
      <c r="U397" s="152"/>
      <c r="W397" s="166"/>
      <c r="AD397" s="11"/>
      <c r="AF397" s="152"/>
      <c r="AG397" s="152"/>
      <c r="AH397" s="152"/>
      <c r="AI397" s="152"/>
      <c r="AJ397" s="152"/>
      <c r="AK397" s="152"/>
    </row>
    <row r="398" spans="2:37" ht="15" customHeight="1" x14ac:dyDescent="0.2">
      <c r="B398" s="164"/>
      <c r="C398" s="111" t="s">
        <v>459</v>
      </c>
      <c r="H398" s="156">
        <v>23</v>
      </c>
      <c r="I398" s="355">
        <v>82.608695652173907</v>
      </c>
      <c r="J398" s="355">
        <v>4.3478260869565215</v>
      </c>
      <c r="K398" s="355">
        <v>13.043478260869565</v>
      </c>
      <c r="L398" s="44">
        <v>99.999999999999986</v>
      </c>
      <c r="M398" s="152"/>
      <c r="N398" s="152"/>
      <c r="O398" s="152"/>
      <c r="P398" s="152"/>
      <c r="Q398" s="152"/>
      <c r="R398" s="152"/>
      <c r="S398" s="152"/>
      <c r="T398" s="152"/>
      <c r="U398" s="152"/>
      <c r="W398" s="166"/>
      <c r="AD398" s="11"/>
      <c r="AF398" s="152"/>
      <c r="AG398" s="152"/>
      <c r="AH398" s="152"/>
      <c r="AI398" s="152"/>
      <c r="AJ398" s="152"/>
      <c r="AK398" s="152"/>
    </row>
    <row r="399" spans="2:37" ht="15" customHeight="1" x14ac:dyDescent="0.2">
      <c r="B399" s="164"/>
      <c r="C399" s="111" t="s">
        <v>460</v>
      </c>
      <c r="H399" s="156">
        <v>9</v>
      </c>
      <c r="I399" s="355">
        <v>77.777777777777786</v>
      </c>
      <c r="J399" s="355">
        <v>0</v>
      </c>
      <c r="K399" s="355">
        <v>22.222222222222221</v>
      </c>
      <c r="L399" s="44">
        <v>100</v>
      </c>
      <c r="M399" s="152"/>
      <c r="N399" s="152"/>
      <c r="O399" s="152"/>
      <c r="P399" s="152"/>
      <c r="Q399" s="152"/>
      <c r="R399" s="152"/>
      <c r="S399" s="152"/>
      <c r="T399" s="152"/>
      <c r="U399" s="152"/>
      <c r="W399" s="166"/>
      <c r="AD399" s="11"/>
      <c r="AF399" s="152"/>
      <c r="AG399" s="152"/>
      <c r="AH399" s="152"/>
      <c r="AI399" s="152"/>
      <c r="AJ399" s="152"/>
      <c r="AK399" s="152"/>
    </row>
    <row r="400" spans="2:37" ht="15" customHeight="1" x14ac:dyDescent="0.2">
      <c r="B400" s="164"/>
      <c r="C400" s="111" t="s">
        <v>461</v>
      </c>
      <c r="H400" s="156">
        <v>26</v>
      </c>
      <c r="I400" s="355">
        <v>73.076923076923066</v>
      </c>
      <c r="J400" s="355">
        <v>23.076923076923077</v>
      </c>
      <c r="K400" s="355">
        <v>3.8461538461538463</v>
      </c>
      <c r="L400" s="44">
        <v>99.999999999999986</v>
      </c>
      <c r="M400" s="152"/>
      <c r="N400" s="152"/>
      <c r="O400" s="152"/>
      <c r="P400" s="152"/>
      <c r="Q400" s="152"/>
      <c r="R400" s="152"/>
      <c r="S400" s="152"/>
      <c r="T400" s="152"/>
      <c r="U400" s="152"/>
      <c r="W400" s="166"/>
      <c r="AD400" s="11"/>
      <c r="AF400" s="152"/>
      <c r="AG400" s="152"/>
      <c r="AH400" s="152"/>
      <c r="AI400" s="152"/>
      <c r="AJ400" s="152"/>
      <c r="AK400" s="152"/>
    </row>
    <row r="401" spans="2:37" ht="15" customHeight="1" x14ac:dyDescent="0.2">
      <c r="B401" s="164"/>
      <c r="C401" s="111" t="s">
        <v>462</v>
      </c>
      <c r="H401" s="156">
        <v>15</v>
      </c>
      <c r="I401" s="355">
        <v>20</v>
      </c>
      <c r="J401" s="355">
        <v>60</v>
      </c>
      <c r="K401" s="355">
        <v>20</v>
      </c>
      <c r="L401" s="44">
        <v>100</v>
      </c>
      <c r="M401" s="152"/>
      <c r="N401" s="152"/>
      <c r="O401" s="152"/>
      <c r="P401" s="152"/>
      <c r="Q401" s="152"/>
      <c r="R401" s="152"/>
      <c r="S401" s="152"/>
      <c r="T401" s="152"/>
      <c r="U401" s="152"/>
      <c r="W401" s="166"/>
      <c r="AD401" s="11"/>
      <c r="AF401" s="152"/>
      <c r="AG401" s="152"/>
      <c r="AH401" s="152"/>
      <c r="AI401" s="152"/>
      <c r="AJ401" s="152"/>
      <c r="AK401" s="152"/>
    </row>
    <row r="402" spans="2:37" ht="15" customHeight="1" x14ac:dyDescent="0.2">
      <c r="B402" s="165"/>
      <c r="C402" s="112" t="s">
        <v>463</v>
      </c>
      <c r="D402" s="113"/>
      <c r="E402" s="113"/>
      <c r="F402" s="113"/>
      <c r="G402" s="113"/>
      <c r="H402" s="159">
        <v>28</v>
      </c>
      <c r="I402" s="356">
        <v>25</v>
      </c>
      <c r="J402" s="356">
        <v>57.142857142857139</v>
      </c>
      <c r="K402" s="356">
        <v>17.857142857142858</v>
      </c>
      <c r="L402" s="50">
        <v>100</v>
      </c>
      <c r="M402" s="152"/>
      <c r="N402" s="152"/>
      <c r="O402" s="152"/>
      <c r="P402" s="152"/>
      <c r="Q402" s="152"/>
      <c r="R402" s="152"/>
      <c r="S402" s="152"/>
      <c r="T402" s="152"/>
      <c r="U402" s="152"/>
      <c r="W402" s="166"/>
      <c r="AD402" s="11"/>
      <c r="AF402" s="152"/>
      <c r="AG402" s="152"/>
      <c r="AH402" s="152"/>
      <c r="AI402" s="152"/>
      <c r="AJ402" s="152"/>
      <c r="AK402" s="152"/>
    </row>
    <row r="403" spans="2:37" ht="15" customHeight="1" x14ac:dyDescent="0.2">
      <c r="B403" s="170"/>
      <c r="C403" s="73"/>
      <c r="D403" s="73"/>
      <c r="E403" s="73"/>
      <c r="F403" s="161"/>
      <c r="G403" s="161"/>
      <c r="H403" s="152"/>
      <c r="I403" s="152"/>
      <c r="J403" s="152"/>
      <c r="K403" s="152"/>
      <c r="L403" s="152"/>
      <c r="M403" s="152"/>
      <c r="N403" s="152"/>
      <c r="O403" s="152"/>
      <c r="P403" s="152"/>
      <c r="Q403" s="152"/>
      <c r="R403" s="152"/>
      <c r="S403" s="152"/>
      <c r="T403" s="152"/>
      <c r="U403" s="152"/>
      <c r="W403" s="166"/>
      <c r="AD403" s="11"/>
      <c r="AF403" s="152"/>
      <c r="AG403" s="152"/>
      <c r="AH403" s="152"/>
      <c r="AI403" s="152"/>
      <c r="AJ403" s="152"/>
      <c r="AK403" s="152"/>
    </row>
    <row r="404" spans="2:37" ht="15" customHeight="1" x14ac:dyDescent="0.2">
      <c r="B404" s="167" t="s">
        <v>399</v>
      </c>
      <c r="C404" s="59"/>
      <c r="D404" s="17"/>
      <c r="E404" s="17"/>
      <c r="F404" s="17"/>
      <c r="G404" s="17"/>
      <c r="H404" s="21"/>
      <c r="I404" s="162" t="s">
        <v>347</v>
      </c>
      <c r="J404" s="145" t="s">
        <v>348</v>
      </c>
      <c r="K404" s="168" t="s">
        <v>0</v>
      </c>
      <c r="L404" s="169" t="s">
        <v>4</v>
      </c>
      <c r="W404" s="166"/>
      <c r="AD404" s="11"/>
      <c r="AF404" s="152"/>
    </row>
    <row r="405" spans="2:37" ht="15" customHeight="1" x14ac:dyDescent="0.2">
      <c r="B405" s="163" t="s">
        <v>288</v>
      </c>
      <c r="C405" s="109" t="s">
        <v>452</v>
      </c>
      <c r="H405" s="148"/>
      <c r="I405" s="149">
        <v>296</v>
      </c>
      <c r="J405" s="149">
        <v>17</v>
      </c>
      <c r="K405" s="149">
        <v>31</v>
      </c>
      <c r="L405" s="34">
        <v>344</v>
      </c>
      <c r="W405" s="166"/>
      <c r="AD405" s="11"/>
      <c r="AF405" s="152"/>
    </row>
    <row r="406" spans="2:37" ht="15" customHeight="1" x14ac:dyDescent="0.2">
      <c r="B406" s="164"/>
      <c r="C406" s="111" t="s">
        <v>453</v>
      </c>
      <c r="H406" s="148"/>
      <c r="I406" s="151">
        <v>503</v>
      </c>
      <c r="J406" s="151">
        <v>21</v>
      </c>
      <c r="K406" s="151">
        <v>64</v>
      </c>
      <c r="L406" s="41">
        <v>588</v>
      </c>
      <c r="W406" s="166"/>
      <c r="AD406" s="11"/>
      <c r="AF406" s="152"/>
    </row>
    <row r="407" spans="2:37" ht="15" customHeight="1" x14ac:dyDescent="0.2">
      <c r="B407" s="164"/>
      <c r="C407" s="111" t="s">
        <v>454</v>
      </c>
      <c r="H407" s="148"/>
      <c r="I407" s="151">
        <v>160</v>
      </c>
      <c r="J407" s="151">
        <v>17</v>
      </c>
      <c r="K407" s="151">
        <v>16</v>
      </c>
      <c r="L407" s="41">
        <v>193</v>
      </c>
      <c r="W407" s="166"/>
      <c r="AD407" s="11"/>
      <c r="AF407" s="152"/>
    </row>
    <row r="408" spans="2:37" ht="15" customHeight="1" x14ac:dyDescent="0.2">
      <c r="B408" s="164"/>
      <c r="C408" s="111" t="s">
        <v>455</v>
      </c>
      <c r="H408" s="148"/>
      <c r="I408" s="151">
        <v>415</v>
      </c>
      <c r="J408" s="151">
        <v>15</v>
      </c>
      <c r="K408" s="151">
        <v>49</v>
      </c>
      <c r="L408" s="41">
        <v>479</v>
      </c>
      <c r="W408" s="166"/>
      <c r="AD408" s="11"/>
      <c r="AF408" s="152"/>
    </row>
    <row r="409" spans="2:37" ht="15" customHeight="1" x14ac:dyDescent="0.2">
      <c r="B409" s="164"/>
      <c r="C409" s="111" t="s">
        <v>456</v>
      </c>
      <c r="H409" s="148"/>
      <c r="I409" s="151">
        <v>76</v>
      </c>
      <c r="J409" s="151">
        <v>2</v>
      </c>
      <c r="K409" s="151">
        <v>8</v>
      </c>
      <c r="L409" s="41">
        <v>86</v>
      </c>
      <c r="W409" s="166"/>
      <c r="AD409" s="11"/>
      <c r="AF409" s="152"/>
    </row>
    <row r="410" spans="2:37" ht="15" customHeight="1" x14ac:dyDescent="0.2">
      <c r="B410" s="164"/>
      <c r="C410" s="111" t="s">
        <v>457</v>
      </c>
      <c r="H410" s="148"/>
      <c r="I410" s="151">
        <v>121</v>
      </c>
      <c r="J410" s="151">
        <v>7</v>
      </c>
      <c r="K410" s="151">
        <v>14</v>
      </c>
      <c r="L410" s="41">
        <v>142</v>
      </c>
      <c r="W410" s="166"/>
      <c r="AD410" s="11"/>
      <c r="AF410" s="152"/>
    </row>
    <row r="411" spans="2:37" ht="15" customHeight="1" x14ac:dyDescent="0.2">
      <c r="B411" s="164"/>
      <c r="C411" s="111" t="s">
        <v>458</v>
      </c>
      <c r="H411" s="148"/>
      <c r="I411" s="151">
        <v>82</v>
      </c>
      <c r="J411" s="151">
        <v>5</v>
      </c>
      <c r="K411" s="151">
        <v>9</v>
      </c>
      <c r="L411" s="41">
        <v>96</v>
      </c>
      <c r="W411" s="166"/>
      <c r="AD411" s="11"/>
      <c r="AF411" s="152"/>
    </row>
    <row r="412" spans="2:37" ht="15" customHeight="1" x14ac:dyDescent="0.2">
      <c r="B412" s="164"/>
      <c r="C412" s="111" t="s">
        <v>459</v>
      </c>
      <c r="H412" s="148"/>
      <c r="I412" s="151">
        <v>57</v>
      </c>
      <c r="J412" s="151">
        <v>12</v>
      </c>
      <c r="K412" s="151">
        <v>6</v>
      </c>
      <c r="L412" s="41">
        <v>75</v>
      </c>
      <c r="W412" s="166"/>
      <c r="AD412" s="11"/>
      <c r="AF412" s="152"/>
    </row>
    <row r="413" spans="2:37" ht="15" customHeight="1" x14ac:dyDescent="0.2">
      <c r="B413" s="164"/>
      <c r="C413" s="111" t="s">
        <v>460</v>
      </c>
      <c r="H413" s="148"/>
      <c r="I413" s="151">
        <v>20</v>
      </c>
      <c r="J413" s="151">
        <v>3</v>
      </c>
      <c r="K413" s="151">
        <v>3</v>
      </c>
      <c r="L413" s="41">
        <v>26</v>
      </c>
      <c r="M413" s="152"/>
      <c r="Q413" s="152"/>
      <c r="R413" s="152"/>
      <c r="S413" s="152"/>
      <c r="T413" s="152"/>
      <c r="U413" s="152"/>
      <c r="W413" s="166"/>
      <c r="AD413" s="11"/>
      <c r="AF413" s="152"/>
      <c r="AG413" s="152"/>
      <c r="AK413" s="152"/>
    </row>
    <row r="414" spans="2:37" ht="15" customHeight="1" x14ac:dyDescent="0.2">
      <c r="B414" s="164"/>
      <c r="C414" s="111" t="s">
        <v>461</v>
      </c>
      <c r="H414" s="148"/>
      <c r="I414" s="151">
        <v>48</v>
      </c>
      <c r="J414" s="151">
        <v>36</v>
      </c>
      <c r="K414" s="151">
        <v>9</v>
      </c>
      <c r="L414" s="41">
        <v>93</v>
      </c>
      <c r="M414" s="152"/>
      <c r="Q414" s="152"/>
      <c r="R414" s="152"/>
      <c r="S414" s="152"/>
      <c r="T414" s="152"/>
      <c r="U414" s="152"/>
      <c r="W414" s="166"/>
      <c r="AD414" s="11"/>
      <c r="AF414" s="152"/>
      <c r="AG414" s="152"/>
      <c r="AK414" s="152"/>
    </row>
    <row r="415" spans="2:37" ht="15" customHeight="1" x14ac:dyDescent="0.2">
      <c r="B415" s="164"/>
      <c r="C415" s="111" t="s">
        <v>462</v>
      </c>
      <c r="H415" s="148"/>
      <c r="I415" s="151">
        <v>13</v>
      </c>
      <c r="J415" s="151">
        <v>17</v>
      </c>
      <c r="K415" s="151">
        <v>3</v>
      </c>
      <c r="L415" s="41">
        <v>33</v>
      </c>
      <c r="M415" s="152"/>
      <c r="Q415" s="152"/>
      <c r="R415" s="152"/>
      <c r="S415" s="152"/>
      <c r="T415" s="152"/>
      <c r="U415" s="152"/>
      <c r="W415" s="166"/>
      <c r="AD415" s="11"/>
      <c r="AF415" s="152"/>
      <c r="AG415" s="152"/>
      <c r="AK415" s="152"/>
    </row>
    <row r="416" spans="2:37" ht="15" customHeight="1" x14ac:dyDescent="0.2">
      <c r="B416" s="165"/>
      <c r="C416" s="112" t="s">
        <v>463</v>
      </c>
      <c r="D416" s="113"/>
      <c r="E416" s="113"/>
      <c r="F416" s="113"/>
      <c r="G416" s="113"/>
      <c r="H416" s="154"/>
      <c r="I416" s="155">
        <v>16</v>
      </c>
      <c r="J416" s="155">
        <v>55</v>
      </c>
      <c r="K416" s="155">
        <v>5</v>
      </c>
      <c r="L416" s="47">
        <v>76</v>
      </c>
      <c r="M416" s="152"/>
      <c r="Q416" s="152"/>
      <c r="R416" s="152"/>
      <c r="S416" s="152"/>
      <c r="T416" s="152"/>
      <c r="U416" s="152"/>
      <c r="W416" s="166"/>
      <c r="AD416" s="11"/>
      <c r="AF416" s="152"/>
      <c r="AG416" s="152"/>
      <c r="AK416" s="152"/>
    </row>
    <row r="417" spans="2:37" ht="15" customHeight="1" x14ac:dyDescent="0.2">
      <c r="B417" s="163" t="s">
        <v>3</v>
      </c>
      <c r="C417" s="109" t="s">
        <v>452</v>
      </c>
      <c r="H417" s="156">
        <v>344</v>
      </c>
      <c r="I417" s="157">
        <v>86.04651162790698</v>
      </c>
      <c r="J417" s="157">
        <v>4.941860465116279</v>
      </c>
      <c r="K417" s="157">
        <v>9.0116279069767433</v>
      </c>
      <c r="L417" s="37">
        <v>100</v>
      </c>
      <c r="M417" s="152"/>
      <c r="Q417" s="152"/>
      <c r="R417" s="152"/>
      <c r="S417" s="152"/>
      <c r="T417" s="152"/>
      <c r="U417" s="152"/>
      <c r="W417" s="166"/>
      <c r="AD417" s="11"/>
      <c r="AF417" s="152"/>
      <c r="AG417" s="152"/>
      <c r="AK417" s="152"/>
    </row>
    <row r="418" spans="2:37" ht="15" customHeight="1" x14ac:dyDescent="0.2">
      <c r="B418" s="164"/>
      <c r="C418" s="111" t="s">
        <v>453</v>
      </c>
      <c r="H418" s="156">
        <v>588</v>
      </c>
      <c r="I418" s="158">
        <v>85.544217687074834</v>
      </c>
      <c r="J418" s="158">
        <v>3.5714285714285712</v>
      </c>
      <c r="K418" s="158">
        <v>10.884353741496598</v>
      </c>
      <c r="L418" s="44">
        <v>100</v>
      </c>
      <c r="M418" s="152"/>
      <c r="Q418" s="152"/>
      <c r="R418" s="152"/>
      <c r="S418" s="152"/>
      <c r="T418" s="152"/>
      <c r="U418" s="152"/>
      <c r="W418" s="166"/>
      <c r="AD418" s="11"/>
      <c r="AF418" s="152"/>
      <c r="AG418" s="152"/>
      <c r="AK418" s="152"/>
    </row>
    <row r="419" spans="2:37" ht="15" customHeight="1" x14ac:dyDescent="0.2">
      <c r="B419" s="164"/>
      <c r="C419" s="111" t="s">
        <v>454</v>
      </c>
      <c r="H419" s="156">
        <v>193</v>
      </c>
      <c r="I419" s="158">
        <v>82.901554404145074</v>
      </c>
      <c r="J419" s="158">
        <v>8.8082901554404138</v>
      </c>
      <c r="K419" s="158">
        <v>8.2901554404145088</v>
      </c>
      <c r="L419" s="44">
        <v>100</v>
      </c>
      <c r="M419" s="152"/>
      <c r="N419" s="152"/>
      <c r="O419" s="152"/>
      <c r="P419" s="152"/>
      <c r="Q419" s="152"/>
      <c r="R419" s="152"/>
      <c r="S419" s="152"/>
      <c r="T419" s="152"/>
      <c r="U419" s="152"/>
      <c r="W419" s="166"/>
      <c r="AD419" s="11"/>
      <c r="AF419" s="152"/>
      <c r="AG419" s="152"/>
      <c r="AH419" s="152"/>
      <c r="AI419" s="152"/>
      <c r="AJ419" s="152"/>
      <c r="AK419" s="152"/>
    </row>
    <row r="420" spans="2:37" ht="15" customHeight="1" x14ac:dyDescent="0.2">
      <c r="B420" s="164"/>
      <c r="C420" s="111" t="s">
        <v>455</v>
      </c>
      <c r="H420" s="156">
        <v>479</v>
      </c>
      <c r="I420" s="158">
        <v>86.638830897703542</v>
      </c>
      <c r="J420" s="158">
        <v>3.1315240083507305</v>
      </c>
      <c r="K420" s="158">
        <v>10.22964509394572</v>
      </c>
      <c r="L420" s="44">
        <v>100</v>
      </c>
      <c r="M420" s="152"/>
      <c r="N420" s="152"/>
      <c r="O420" s="152"/>
      <c r="P420" s="152"/>
      <c r="Q420" s="152"/>
      <c r="R420" s="152"/>
      <c r="S420" s="152"/>
      <c r="T420" s="152"/>
      <c r="U420" s="152"/>
      <c r="W420" s="166"/>
      <c r="AD420" s="11"/>
      <c r="AF420" s="152"/>
      <c r="AG420" s="152"/>
      <c r="AH420" s="152"/>
      <c r="AI420" s="152"/>
      <c r="AJ420" s="152"/>
      <c r="AK420" s="152"/>
    </row>
    <row r="421" spans="2:37" ht="15" customHeight="1" x14ac:dyDescent="0.2">
      <c r="B421" s="164"/>
      <c r="C421" s="111" t="s">
        <v>456</v>
      </c>
      <c r="H421" s="156">
        <v>86</v>
      </c>
      <c r="I421" s="158">
        <v>88.372093023255815</v>
      </c>
      <c r="J421" s="158">
        <v>2.3255813953488373</v>
      </c>
      <c r="K421" s="158">
        <v>9.3023255813953494</v>
      </c>
      <c r="L421" s="44">
        <v>100</v>
      </c>
      <c r="M421" s="152"/>
      <c r="N421" s="152"/>
      <c r="O421" s="152"/>
      <c r="P421" s="152"/>
      <c r="Q421" s="152"/>
      <c r="R421" s="152"/>
      <c r="S421" s="152"/>
      <c r="T421" s="152"/>
      <c r="U421" s="152"/>
      <c r="W421" s="166"/>
      <c r="AD421" s="11"/>
      <c r="AF421" s="152"/>
      <c r="AG421" s="152"/>
      <c r="AH421" s="152"/>
      <c r="AI421" s="152"/>
      <c r="AJ421" s="152"/>
      <c r="AK421" s="152"/>
    </row>
    <row r="422" spans="2:37" ht="15" customHeight="1" x14ac:dyDescent="0.2">
      <c r="B422" s="164"/>
      <c r="C422" s="111" t="s">
        <v>457</v>
      </c>
      <c r="H422" s="156">
        <v>142</v>
      </c>
      <c r="I422" s="158">
        <v>85.211267605633793</v>
      </c>
      <c r="J422" s="158">
        <v>4.929577464788732</v>
      </c>
      <c r="K422" s="158">
        <v>9.8591549295774641</v>
      </c>
      <c r="L422" s="44">
        <v>100</v>
      </c>
      <c r="M422" s="152"/>
      <c r="N422" s="152"/>
      <c r="O422" s="152"/>
      <c r="P422" s="152"/>
      <c r="Q422" s="152"/>
      <c r="R422" s="152"/>
      <c r="S422" s="152"/>
      <c r="T422" s="152"/>
      <c r="U422" s="152"/>
      <c r="W422" s="166"/>
      <c r="AD422" s="11"/>
      <c r="AF422" s="152"/>
      <c r="AG422" s="152"/>
      <c r="AH422" s="152"/>
      <c r="AI422" s="152"/>
      <c r="AJ422" s="152"/>
      <c r="AK422" s="152"/>
    </row>
    <row r="423" spans="2:37" ht="15" customHeight="1" x14ac:dyDescent="0.2">
      <c r="B423" s="164"/>
      <c r="C423" s="111" t="s">
        <v>458</v>
      </c>
      <c r="H423" s="156">
        <v>96</v>
      </c>
      <c r="I423" s="158">
        <v>85.416666666666657</v>
      </c>
      <c r="J423" s="158">
        <v>5.2083333333333339</v>
      </c>
      <c r="K423" s="158">
        <v>9.375</v>
      </c>
      <c r="L423" s="44">
        <v>99.999999999999986</v>
      </c>
      <c r="M423" s="152"/>
      <c r="N423" s="152"/>
      <c r="O423" s="152"/>
      <c r="P423" s="152"/>
      <c r="Q423" s="152"/>
      <c r="R423" s="152"/>
      <c r="S423" s="152"/>
      <c r="T423" s="152"/>
      <c r="U423" s="152"/>
      <c r="W423" s="166"/>
      <c r="AD423" s="11"/>
      <c r="AF423" s="152"/>
      <c r="AG423" s="152"/>
      <c r="AH423" s="152"/>
      <c r="AI423" s="152"/>
      <c r="AJ423" s="152"/>
      <c r="AK423" s="152"/>
    </row>
    <row r="424" spans="2:37" ht="15" customHeight="1" x14ac:dyDescent="0.2">
      <c r="B424" s="164"/>
      <c r="C424" s="111" t="s">
        <v>459</v>
      </c>
      <c r="H424" s="156">
        <v>75</v>
      </c>
      <c r="I424" s="158">
        <v>76</v>
      </c>
      <c r="J424" s="158">
        <v>16</v>
      </c>
      <c r="K424" s="158">
        <v>8</v>
      </c>
      <c r="L424" s="44">
        <v>100</v>
      </c>
      <c r="M424" s="152"/>
      <c r="N424" s="152"/>
      <c r="O424" s="152"/>
      <c r="P424" s="152"/>
      <c r="Q424" s="152"/>
      <c r="R424" s="152"/>
      <c r="S424" s="152"/>
      <c r="T424" s="152"/>
      <c r="U424" s="152"/>
      <c r="W424" s="166"/>
      <c r="AD424" s="11"/>
      <c r="AF424" s="152"/>
      <c r="AG424" s="152"/>
      <c r="AH424" s="152"/>
      <c r="AI424" s="152"/>
      <c r="AJ424" s="152"/>
      <c r="AK424" s="152"/>
    </row>
    <row r="425" spans="2:37" ht="15" customHeight="1" x14ac:dyDescent="0.2">
      <c r="B425" s="164"/>
      <c r="C425" s="111" t="s">
        <v>460</v>
      </c>
      <c r="H425" s="156">
        <v>26</v>
      </c>
      <c r="I425" s="158">
        <v>76.923076923076934</v>
      </c>
      <c r="J425" s="158">
        <v>11.538461538461538</v>
      </c>
      <c r="K425" s="158">
        <v>11.538461538461538</v>
      </c>
      <c r="L425" s="44">
        <v>100</v>
      </c>
      <c r="M425" s="152"/>
      <c r="N425" s="152"/>
      <c r="O425" s="152"/>
      <c r="P425" s="152"/>
      <c r="Q425" s="152"/>
      <c r="R425" s="152"/>
      <c r="S425" s="152"/>
      <c r="T425" s="152"/>
      <c r="U425" s="152"/>
      <c r="W425" s="166"/>
      <c r="AD425" s="11"/>
      <c r="AF425" s="152"/>
      <c r="AG425" s="152"/>
      <c r="AH425" s="152"/>
      <c r="AI425" s="152"/>
      <c r="AJ425" s="152"/>
      <c r="AK425" s="152"/>
    </row>
    <row r="426" spans="2:37" ht="15" customHeight="1" x14ac:dyDescent="0.2">
      <c r="B426" s="164"/>
      <c r="C426" s="111" t="s">
        <v>461</v>
      </c>
      <c r="H426" s="156">
        <v>93</v>
      </c>
      <c r="I426" s="158">
        <v>51.612903225806448</v>
      </c>
      <c r="J426" s="158">
        <v>38.70967741935484</v>
      </c>
      <c r="K426" s="158">
        <v>9.67741935483871</v>
      </c>
      <c r="L426" s="44">
        <v>99.999999999999986</v>
      </c>
      <c r="M426" s="152"/>
      <c r="N426" s="152"/>
      <c r="O426" s="152"/>
      <c r="P426" s="152"/>
      <c r="Q426" s="152"/>
      <c r="R426" s="152"/>
      <c r="S426" s="152"/>
      <c r="T426" s="152"/>
      <c r="U426" s="152"/>
      <c r="W426" s="166"/>
      <c r="AD426" s="11"/>
      <c r="AF426" s="152"/>
      <c r="AG426" s="152"/>
      <c r="AH426" s="152"/>
      <c r="AI426" s="152"/>
      <c r="AJ426" s="152"/>
      <c r="AK426" s="152"/>
    </row>
    <row r="427" spans="2:37" ht="15" customHeight="1" x14ac:dyDescent="0.2">
      <c r="B427" s="164"/>
      <c r="C427" s="111" t="s">
        <v>462</v>
      </c>
      <c r="H427" s="156">
        <v>33</v>
      </c>
      <c r="I427" s="158">
        <v>39.393939393939391</v>
      </c>
      <c r="J427" s="158">
        <v>51.515151515151516</v>
      </c>
      <c r="K427" s="158">
        <v>9.0909090909090917</v>
      </c>
      <c r="L427" s="44">
        <v>100</v>
      </c>
      <c r="M427" s="152"/>
      <c r="N427" s="152"/>
      <c r="O427" s="152"/>
      <c r="P427" s="152"/>
      <c r="Q427" s="152"/>
      <c r="R427" s="152"/>
      <c r="S427" s="152"/>
      <c r="T427" s="152"/>
      <c r="U427" s="152"/>
      <c r="W427" s="166"/>
      <c r="AD427" s="11"/>
      <c r="AF427" s="152"/>
      <c r="AG427" s="152"/>
      <c r="AH427" s="152"/>
      <c r="AI427" s="152"/>
      <c r="AJ427" s="152"/>
      <c r="AK427" s="152"/>
    </row>
    <row r="428" spans="2:37" ht="15" customHeight="1" x14ac:dyDescent="0.2">
      <c r="B428" s="165"/>
      <c r="C428" s="112" t="s">
        <v>463</v>
      </c>
      <c r="D428" s="113"/>
      <c r="E428" s="113"/>
      <c r="F428" s="113"/>
      <c r="G428" s="113"/>
      <c r="H428" s="159">
        <v>76</v>
      </c>
      <c r="I428" s="160">
        <v>21.052631578947366</v>
      </c>
      <c r="J428" s="160">
        <v>72.368421052631575</v>
      </c>
      <c r="K428" s="160">
        <v>6.5789473684210522</v>
      </c>
      <c r="L428" s="50">
        <v>100</v>
      </c>
      <c r="M428" s="152"/>
      <c r="N428" s="152"/>
      <c r="O428" s="152"/>
      <c r="P428" s="152"/>
      <c r="Q428" s="152"/>
      <c r="R428" s="152"/>
      <c r="S428" s="152"/>
      <c r="T428" s="152"/>
      <c r="U428" s="152"/>
      <c r="W428" s="166"/>
      <c r="AD428" s="11"/>
      <c r="AF428" s="152"/>
      <c r="AG428" s="152"/>
      <c r="AH428" s="152"/>
      <c r="AI428" s="152"/>
      <c r="AJ428" s="152"/>
      <c r="AK428" s="152"/>
    </row>
    <row r="429" spans="2:37" ht="15" customHeight="1" x14ac:dyDescent="0.2">
      <c r="B429" s="170"/>
      <c r="C429" s="73"/>
      <c r="D429" s="73"/>
      <c r="E429" s="73"/>
      <c r="F429" s="161"/>
      <c r="G429" s="161"/>
      <c r="H429" s="152"/>
      <c r="I429" s="152"/>
      <c r="J429" s="152"/>
      <c r="K429" s="152"/>
      <c r="L429" s="152"/>
      <c r="M429" s="152"/>
      <c r="N429" s="152"/>
      <c r="O429" s="152"/>
      <c r="P429" s="152"/>
      <c r="Q429" s="152"/>
      <c r="R429" s="152"/>
      <c r="S429" s="152"/>
      <c r="T429" s="152"/>
      <c r="U429" s="152"/>
      <c r="W429" s="166"/>
      <c r="AD429" s="11"/>
      <c r="AF429" s="152"/>
      <c r="AG429" s="152"/>
      <c r="AH429" s="152"/>
      <c r="AI429" s="152"/>
      <c r="AJ429" s="152"/>
      <c r="AK429" s="152"/>
    </row>
    <row r="430" spans="2:37" ht="15" customHeight="1" x14ac:dyDescent="0.2">
      <c r="B430" s="167" t="s">
        <v>185</v>
      </c>
      <c r="C430" s="59"/>
      <c r="D430" s="17"/>
      <c r="E430" s="17"/>
      <c r="F430" s="17"/>
      <c r="G430" s="17"/>
      <c r="H430" s="21"/>
      <c r="I430" s="162" t="s">
        <v>347</v>
      </c>
      <c r="J430" s="145" t="s">
        <v>348</v>
      </c>
      <c r="K430" s="168" t="s">
        <v>286</v>
      </c>
      <c r="L430" s="169" t="s">
        <v>287</v>
      </c>
      <c r="W430" s="166"/>
      <c r="AD430" s="11"/>
      <c r="AF430" s="152"/>
    </row>
    <row r="431" spans="2:37" ht="15" customHeight="1" x14ac:dyDescent="0.2">
      <c r="B431" s="163" t="s">
        <v>288</v>
      </c>
      <c r="C431" s="109" t="s">
        <v>452</v>
      </c>
      <c r="H431" s="148"/>
      <c r="I431" s="149">
        <v>274</v>
      </c>
      <c r="J431" s="149">
        <v>16</v>
      </c>
      <c r="K431" s="149">
        <v>31</v>
      </c>
      <c r="L431" s="34">
        <v>321</v>
      </c>
      <c r="W431" s="166"/>
      <c r="AD431" s="11"/>
      <c r="AF431" s="152"/>
    </row>
    <row r="432" spans="2:37" ht="15" customHeight="1" x14ac:dyDescent="0.2">
      <c r="B432" s="164"/>
      <c r="C432" s="111" t="s">
        <v>453</v>
      </c>
      <c r="H432" s="148"/>
      <c r="I432" s="151">
        <v>488</v>
      </c>
      <c r="J432" s="151">
        <v>21</v>
      </c>
      <c r="K432" s="151">
        <v>64</v>
      </c>
      <c r="L432" s="41">
        <v>573</v>
      </c>
      <c r="W432" s="166"/>
      <c r="AD432" s="11"/>
      <c r="AF432" s="152"/>
    </row>
    <row r="433" spans="2:37" ht="15" customHeight="1" x14ac:dyDescent="0.2">
      <c r="B433" s="164"/>
      <c r="C433" s="111" t="s">
        <v>454</v>
      </c>
      <c r="H433" s="148"/>
      <c r="I433" s="151">
        <v>149</v>
      </c>
      <c r="J433" s="151">
        <v>17</v>
      </c>
      <c r="K433" s="151">
        <v>16</v>
      </c>
      <c r="L433" s="41">
        <v>182</v>
      </c>
      <c r="W433" s="166"/>
      <c r="AD433" s="11"/>
      <c r="AF433" s="152"/>
    </row>
    <row r="434" spans="2:37" ht="15" customHeight="1" x14ac:dyDescent="0.2">
      <c r="B434" s="164"/>
      <c r="C434" s="111" t="s">
        <v>455</v>
      </c>
      <c r="H434" s="148"/>
      <c r="I434" s="151">
        <v>382</v>
      </c>
      <c r="J434" s="151">
        <v>14</v>
      </c>
      <c r="K434" s="151">
        <v>47</v>
      </c>
      <c r="L434" s="41">
        <v>443</v>
      </c>
      <c r="W434" s="166"/>
      <c r="AD434" s="11"/>
      <c r="AF434" s="152"/>
    </row>
    <row r="435" spans="2:37" ht="15" customHeight="1" x14ac:dyDescent="0.2">
      <c r="B435" s="164"/>
      <c r="C435" s="111" t="s">
        <v>456</v>
      </c>
      <c r="H435" s="148"/>
      <c r="I435" s="151">
        <v>60</v>
      </c>
      <c r="J435" s="151">
        <v>2</v>
      </c>
      <c r="K435" s="151">
        <v>5</v>
      </c>
      <c r="L435" s="41">
        <v>67</v>
      </c>
      <c r="W435" s="166"/>
      <c r="AD435" s="11"/>
      <c r="AF435" s="152"/>
    </row>
    <row r="436" spans="2:37" ht="15" customHeight="1" x14ac:dyDescent="0.2">
      <c r="B436" s="164"/>
      <c r="C436" s="111" t="s">
        <v>457</v>
      </c>
      <c r="H436" s="148"/>
      <c r="I436" s="151">
        <v>114</v>
      </c>
      <c r="J436" s="151">
        <v>7</v>
      </c>
      <c r="K436" s="151">
        <v>14</v>
      </c>
      <c r="L436" s="41">
        <v>135</v>
      </c>
      <c r="W436" s="166"/>
      <c r="AD436" s="11"/>
      <c r="AF436" s="152"/>
    </row>
    <row r="437" spans="2:37" ht="15" customHeight="1" x14ac:dyDescent="0.2">
      <c r="B437" s="164"/>
      <c r="C437" s="111" t="s">
        <v>458</v>
      </c>
      <c r="H437" s="148"/>
      <c r="I437" s="151">
        <v>79</v>
      </c>
      <c r="J437" s="151">
        <v>5</v>
      </c>
      <c r="K437" s="151">
        <v>9</v>
      </c>
      <c r="L437" s="41">
        <v>93</v>
      </c>
      <c r="W437" s="166"/>
      <c r="AD437" s="11"/>
      <c r="AF437" s="152"/>
    </row>
    <row r="438" spans="2:37" ht="15" customHeight="1" x14ac:dyDescent="0.2">
      <c r="B438" s="164"/>
      <c r="C438" s="111" t="s">
        <v>459</v>
      </c>
      <c r="H438" s="148"/>
      <c r="I438" s="151">
        <v>48</v>
      </c>
      <c r="J438" s="151">
        <v>11</v>
      </c>
      <c r="K438" s="151">
        <v>6</v>
      </c>
      <c r="L438" s="41">
        <v>65</v>
      </c>
      <c r="W438" s="166"/>
      <c r="AD438" s="11"/>
      <c r="AF438" s="152"/>
    </row>
    <row r="439" spans="2:37" ht="15" customHeight="1" x14ac:dyDescent="0.2">
      <c r="B439" s="164"/>
      <c r="C439" s="111" t="s">
        <v>460</v>
      </c>
      <c r="H439" s="148"/>
      <c r="I439" s="151">
        <v>18</v>
      </c>
      <c r="J439" s="151">
        <v>3</v>
      </c>
      <c r="K439" s="151">
        <v>3</v>
      </c>
      <c r="L439" s="41">
        <v>24</v>
      </c>
      <c r="M439" s="152"/>
      <c r="N439" s="152"/>
      <c r="O439" s="152"/>
      <c r="P439" s="152"/>
      <c r="Q439" s="152"/>
      <c r="R439" s="152"/>
      <c r="S439" s="152"/>
      <c r="T439" s="152"/>
      <c r="U439" s="152"/>
      <c r="W439" s="166"/>
      <c r="AD439" s="11"/>
      <c r="AF439" s="152"/>
      <c r="AG439" s="152"/>
      <c r="AH439" s="152"/>
      <c r="AI439" s="152"/>
      <c r="AJ439" s="152"/>
      <c r="AK439" s="152"/>
    </row>
    <row r="440" spans="2:37" ht="15" customHeight="1" x14ac:dyDescent="0.2">
      <c r="B440" s="164"/>
      <c r="C440" s="111" t="s">
        <v>461</v>
      </c>
      <c r="H440" s="148"/>
      <c r="I440" s="151">
        <v>41</v>
      </c>
      <c r="J440" s="151">
        <v>36</v>
      </c>
      <c r="K440" s="151">
        <v>7</v>
      </c>
      <c r="L440" s="41">
        <v>84</v>
      </c>
      <c r="M440" s="152"/>
      <c r="N440" s="152"/>
      <c r="O440" s="152"/>
      <c r="P440" s="152"/>
      <c r="Q440" s="152"/>
      <c r="R440" s="152"/>
      <c r="S440" s="152"/>
      <c r="T440" s="152"/>
      <c r="U440" s="152"/>
      <c r="W440" s="166"/>
      <c r="AD440" s="11"/>
      <c r="AF440" s="152"/>
      <c r="AG440" s="152"/>
      <c r="AH440" s="152"/>
      <c r="AI440" s="152"/>
      <c r="AJ440" s="152"/>
      <c r="AK440" s="152"/>
    </row>
    <row r="441" spans="2:37" ht="15" customHeight="1" x14ac:dyDescent="0.2">
      <c r="B441" s="164"/>
      <c r="C441" s="111" t="s">
        <v>462</v>
      </c>
      <c r="H441" s="148"/>
      <c r="I441" s="151">
        <v>9</v>
      </c>
      <c r="J441" s="151">
        <v>15</v>
      </c>
      <c r="K441" s="151">
        <v>3</v>
      </c>
      <c r="L441" s="41">
        <v>27</v>
      </c>
      <c r="M441" s="152"/>
      <c r="N441" s="152"/>
      <c r="O441" s="152"/>
      <c r="P441" s="152"/>
      <c r="Q441" s="152"/>
      <c r="R441" s="152"/>
      <c r="S441" s="152"/>
      <c r="T441" s="152"/>
      <c r="U441" s="152"/>
      <c r="W441" s="166"/>
      <c r="AD441" s="11"/>
      <c r="AF441" s="152"/>
      <c r="AG441" s="152"/>
      <c r="AH441" s="152"/>
      <c r="AI441" s="152"/>
      <c r="AJ441" s="152"/>
      <c r="AK441" s="152"/>
    </row>
    <row r="442" spans="2:37" ht="15" customHeight="1" x14ac:dyDescent="0.2">
      <c r="B442" s="165"/>
      <c r="C442" s="112" t="s">
        <v>463</v>
      </c>
      <c r="D442" s="113"/>
      <c r="E442" s="113"/>
      <c r="F442" s="113"/>
      <c r="G442" s="113"/>
      <c r="H442" s="154"/>
      <c r="I442" s="155">
        <v>14</v>
      </c>
      <c r="J442" s="155">
        <v>50</v>
      </c>
      <c r="K442" s="155">
        <v>5</v>
      </c>
      <c r="L442" s="47">
        <v>69</v>
      </c>
      <c r="M442" s="152"/>
      <c r="N442" s="152"/>
      <c r="O442" s="152"/>
      <c r="P442" s="152"/>
      <c r="Q442" s="152"/>
      <c r="R442" s="152"/>
      <c r="S442" s="152"/>
      <c r="T442" s="152"/>
      <c r="U442" s="152"/>
      <c r="W442" s="166"/>
      <c r="AD442" s="11"/>
      <c r="AF442" s="152"/>
      <c r="AG442" s="152"/>
      <c r="AH442" s="152"/>
      <c r="AI442" s="152"/>
      <c r="AJ442" s="152"/>
      <c r="AK442" s="152"/>
    </row>
    <row r="443" spans="2:37" ht="15" customHeight="1" x14ac:dyDescent="0.2">
      <c r="B443" s="163" t="s">
        <v>3</v>
      </c>
      <c r="C443" s="109" t="s">
        <v>452</v>
      </c>
      <c r="H443" s="156">
        <v>321</v>
      </c>
      <c r="I443" s="354">
        <v>85.35825545171339</v>
      </c>
      <c r="J443" s="354">
        <v>4.9844236760124607</v>
      </c>
      <c r="K443" s="354">
        <v>9.657320872274143</v>
      </c>
      <c r="L443" s="37">
        <v>99.999999999999986</v>
      </c>
      <c r="M443" s="152"/>
      <c r="N443" s="152"/>
      <c r="O443" s="152"/>
      <c r="P443" s="152"/>
      <c r="Q443" s="152"/>
      <c r="R443" s="152"/>
      <c r="S443" s="152"/>
      <c r="T443" s="152"/>
      <c r="U443" s="152"/>
      <c r="W443" s="166"/>
      <c r="AD443" s="11"/>
      <c r="AF443" s="152"/>
      <c r="AG443" s="152"/>
      <c r="AH443" s="152"/>
      <c r="AI443" s="152"/>
      <c r="AJ443" s="152"/>
      <c r="AK443" s="152"/>
    </row>
    <row r="444" spans="2:37" ht="15" customHeight="1" x14ac:dyDescent="0.2">
      <c r="B444" s="164"/>
      <c r="C444" s="111" t="s">
        <v>453</v>
      </c>
      <c r="H444" s="156">
        <v>573</v>
      </c>
      <c r="I444" s="355">
        <v>85.16579406631763</v>
      </c>
      <c r="J444" s="355">
        <v>3.664921465968586</v>
      </c>
      <c r="K444" s="355">
        <v>11.169284467713787</v>
      </c>
      <c r="L444" s="44">
        <v>100</v>
      </c>
      <c r="M444" s="152"/>
      <c r="N444" s="152"/>
      <c r="O444" s="152"/>
      <c r="P444" s="152"/>
      <c r="Q444" s="152"/>
      <c r="R444" s="152"/>
      <c r="S444" s="152"/>
      <c r="T444" s="152"/>
      <c r="U444" s="152"/>
      <c r="W444" s="166"/>
      <c r="AD444" s="11"/>
      <c r="AF444" s="152"/>
      <c r="AG444" s="152"/>
      <c r="AH444" s="152"/>
      <c r="AI444" s="152"/>
      <c r="AJ444" s="152"/>
      <c r="AK444" s="152"/>
    </row>
    <row r="445" spans="2:37" ht="15" customHeight="1" x14ac:dyDescent="0.2">
      <c r="B445" s="164"/>
      <c r="C445" s="111" t="s">
        <v>454</v>
      </c>
      <c r="H445" s="156">
        <v>182</v>
      </c>
      <c r="I445" s="355">
        <v>81.868131868131869</v>
      </c>
      <c r="J445" s="355">
        <v>9.3406593406593412</v>
      </c>
      <c r="K445" s="355">
        <v>8.791208791208792</v>
      </c>
      <c r="L445" s="44">
        <v>100</v>
      </c>
      <c r="M445" s="152"/>
      <c r="N445" s="152"/>
      <c r="O445" s="152"/>
      <c r="P445" s="152"/>
      <c r="Q445" s="152"/>
      <c r="R445" s="152"/>
      <c r="S445" s="152"/>
      <c r="T445" s="152"/>
      <c r="U445" s="152"/>
      <c r="W445" s="166"/>
      <c r="AD445" s="11"/>
      <c r="AF445" s="152"/>
      <c r="AG445" s="152"/>
      <c r="AH445" s="152"/>
      <c r="AI445" s="152"/>
      <c r="AJ445" s="152"/>
      <c r="AK445" s="152"/>
    </row>
    <row r="446" spans="2:37" ht="15" customHeight="1" x14ac:dyDescent="0.2">
      <c r="B446" s="164"/>
      <c r="C446" s="111" t="s">
        <v>455</v>
      </c>
      <c r="H446" s="156">
        <v>443</v>
      </c>
      <c r="I446" s="355">
        <v>86.230248306997751</v>
      </c>
      <c r="J446" s="355">
        <v>3.1602708803611739</v>
      </c>
      <c r="K446" s="355">
        <v>10.609480812641085</v>
      </c>
      <c r="L446" s="44">
        <v>100</v>
      </c>
      <c r="M446" s="152"/>
      <c r="N446" s="152"/>
      <c r="O446" s="152"/>
      <c r="P446" s="152"/>
      <c r="Q446" s="152"/>
      <c r="R446" s="152"/>
      <c r="S446" s="152"/>
      <c r="T446" s="152"/>
      <c r="U446" s="152"/>
      <c r="W446" s="166"/>
      <c r="AD446" s="11"/>
      <c r="AF446" s="152"/>
      <c r="AG446" s="152"/>
      <c r="AH446" s="152"/>
      <c r="AI446" s="152"/>
      <c r="AJ446" s="152"/>
      <c r="AK446" s="152"/>
    </row>
    <row r="447" spans="2:37" ht="15" customHeight="1" x14ac:dyDescent="0.2">
      <c r="B447" s="164"/>
      <c r="C447" s="111" t="s">
        <v>456</v>
      </c>
      <c r="H447" s="156">
        <v>67</v>
      </c>
      <c r="I447" s="355">
        <v>89.552238805970148</v>
      </c>
      <c r="J447" s="355">
        <v>2.9850746268656714</v>
      </c>
      <c r="K447" s="355">
        <v>7.4626865671641784</v>
      </c>
      <c r="L447" s="44">
        <v>100</v>
      </c>
      <c r="M447" s="152"/>
      <c r="N447" s="152"/>
      <c r="O447" s="152"/>
      <c r="P447" s="152"/>
      <c r="Q447" s="152"/>
      <c r="R447" s="152"/>
      <c r="S447" s="152"/>
      <c r="T447" s="152"/>
      <c r="U447" s="152"/>
      <c r="W447" s="166"/>
      <c r="AD447" s="11"/>
      <c r="AF447" s="152"/>
      <c r="AG447" s="152"/>
      <c r="AH447" s="152"/>
      <c r="AI447" s="152"/>
      <c r="AJ447" s="152"/>
      <c r="AK447" s="152"/>
    </row>
    <row r="448" spans="2:37" ht="15" customHeight="1" x14ac:dyDescent="0.2">
      <c r="B448" s="164"/>
      <c r="C448" s="111" t="s">
        <v>457</v>
      </c>
      <c r="H448" s="156">
        <v>135</v>
      </c>
      <c r="I448" s="355">
        <v>84.444444444444443</v>
      </c>
      <c r="J448" s="355">
        <v>5.1851851851851851</v>
      </c>
      <c r="K448" s="355">
        <v>10.37037037037037</v>
      </c>
      <c r="L448" s="44">
        <v>100</v>
      </c>
      <c r="M448" s="152"/>
      <c r="N448" s="152"/>
      <c r="O448" s="152"/>
      <c r="P448" s="152"/>
      <c r="Q448" s="152"/>
      <c r="R448" s="152"/>
      <c r="S448" s="152"/>
      <c r="T448" s="152"/>
      <c r="U448" s="152"/>
      <c r="W448" s="166"/>
      <c r="AD448" s="11"/>
      <c r="AF448" s="152"/>
      <c r="AG448" s="152"/>
      <c r="AH448" s="152"/>
      <c r="AI448" s="152"/>
      <c r="AJ448" s="152"/>
      <c r="AK448" s="152"/>
    </row>
    <row r="449" spans="1:37" ht="15" customHeight="1" x14ac:dyDescent="0.2">
      <c r="B449" s="164"/>
      <c r="C449" s="111" t="s">
        <v>458</v>
      </c>
      <c r="H449" s="156">
        <v>93</v>
      </c>
      <c r="I449" s="355">
        <v>84.946236559139791</v>
      </c>
      <c r="J449" s="355">
        <v>5.376344086021505</v>
      </c>
      <c r="K449" s="355">
        <v>9.67741935483871</v>
      </c>
      <c r="L449" s="44">
        <v>100</v>
      </c>
      <c r="M449" s="152"/>
      <c r="N449" s="152"/>
      <c r="O449" s="152"/>
      <c r="P449" s="152"/>
      <c r="Q449" s="152"/>
      <c r="R449" s="152"/>
      <c r="S449" s="152"/>
      <c r="T449" s="152"/>
      <c r="U449" s="152"/>
      <c r="W449" s="166"/>
      <c r="AD449" s="11"/>
      <c r="AF449" s="152"/>
      <c r="AG449" s="152"/>
      <c r="AH449" s="152"/>
      <c r="AI449" s="152"/>
      <c r="AJ449" s="152"/>
      <c r="AK449" s="152"/>
    </row>
    <row r="450" spans="1:37" ht="15" customHeight="1" x14ac:dyDescent="0.2">
      <c r="B450" s="164"/>
      <c r="C450" s="111" t="s">
        <v>459</v>
      </c>
      <c r="H450" s="156">
        <v>65</v>
      </c>
      <c r="I450" s="355">
        <v>73.846153846153854</v>
      </c>
      <c r="J450" s="355">
        <v>16.923076923076923</v>
      </c>
      <c r="K450" s="355">
        <v>9.2307692307692317</v>
      </c>
      <c r="L450" s="44">
        <v>100</v>
      </c>
      <c r="M450" s="152"/>
      <c r="N450" s="152"/>
      <c r="O450" s="152"/>
      <c r="P450" s="152"/>
      <c r="Q450" s="152"/>
      <c r="R450" s="152"/>
      <c r="S450" s="152"/>
      <c r="T450" s="152"/>
      <c r="U450" s="152"/>
      <c r="W450" s="166"/>
      <c r="AD450" s="11"/>
      <c r="AF450" s="152"/>
      <c r="AG450" s="152"/>
      <c r="AH450" s="152"/>
      <c r="AI450" s="152"/>
      <c r="AJ450" s="152"/>
      <c r="AK450" s="152"/>
    </row>
    <row r="451" spans="1:37" ht="15" customHeight="1" x14ac:dyDescent="0.2">
      <c r="B451" s="150"/>
      <c r="C451" s="111" t="s">
        <v>460</v>
      </c>
      <c r="H451" s="156">
        <v>24</v>
      </c>
      <c r="I451" s="355">
        <v>75</v>
      </c>
      <c r="J451" s="355">
        <v>12.5</v>
      </c>
      <c r="K451" s="355">
        <v>12.5</v>
      </c>
      <c r="L451" s="44">
        <v>100</v>
      </c>
      <c r="M451" s="152"/>
      <c r="N451" s="152"/>
      <c r="O451" s="152"/>
      <c r="P451" s="152"/>
      <c r="Q451" s="152"/>
      <c r="R451" s="152"/>
      <c r="S451" s="152"/>
      <c r="T451" s="152"/>
      <c r="U451" s="152"/>
      <c r="W451" s="166"/>
      <c r="AD451" s="11"/>
      <c r="AF451" s="152"/>
      <c r="AG451" s="152"/>
      <c r="AH451" s="152"/>
      <c r="AI451" s="152"/>
      <c r="AJ451" s="152"/>
      <c r="AK451" s="152"/>
    </row>
    <row r="452" spans="1:37" ht="15" customHeight="1" x14ac:dyDescent="0.2">
      <c r="B452" s="150"/>
      <c r="C452" s="111" t="s">
        <v>461</v>
      </c>
      <c r="H452" s="156">
        <v>84</v>
      </c>
      <c r="I452" s="355">
        <v>48.80952380952381</v>
      </c>
      <c r="J452" s="355">
        <v>42.857142857142854</v>
      </c>
      <c r="K452" s="355">
        <v>8.3333333333333321</v>
      </c>
      <c r="L452" s="44">
        <v>99.999999999999986</v>
      </c>
      <c r="M452" s="152"/>
      <c r="N452" s="152"/>
      <c r="O452" s="152"/>
      <c r="P452" s="152"/>
      <c r="Q452" s="152"/>
      <c r="R452" s="152"/>
      <c r="S452" s="152"/>
      <c r="T452" s="152"/>
      <c r="U452" s="152"/>
      <c r="W452" s="166"/>
      <c r="AD452" s="11"/>
      <c r="AF452" s="152"/>
      <c r="AG452" s="152"/>
      <c r="AH452" s="152"/>
      <c r="AI452" s="152"/>
      <c r="AJ452" s="152"/>
      <c r="AK452" s="152"/>
    </row>
    <row r="453" spans="1:37" ht="15" customHeight="1" x14ac:dyDescent="0.2">
      <c r="B453" s="150"/>
      <c r="C453" s="111" t="s">
        <v>462</v>
      </c>
      <c r="H453" s="156">
        <v>27</v>
      </c>
      <c r="I453" s="355">
        <v>33.333333333333329</v>
      </c>
      <c r="J453" s="355">
        <v>55.555555555555557</v>
      </c>
      <c r="K453" s="355">
        <v>11.111111111111111</v>
      </c>
      <c r="L453" s="44">
        <v>100</v>
      </c>
      <c r="M453" s="152"/>
      <c r="N453" s="152"/>
      <c r="O453" s="152"/>
      <c r="P453" s="152"/>
      <c r="Q453" s="152"/>
      <c r="R453" s="152"/>
      <c r="S453" s="152"/>
      <c r="T453" s="152"/>
      <c r="U453" s="152"/>
      <c r="W453" s="166"/>
      <c r="AD453" s="11"/>
      <c r="AF453" s="152"/>
      <c r="AG453" s="152"/>
      <c r="AH453" s="152"/>
      <c r="AI453" s="152"/>
      <c r="AJ453" s="152"/>
      <c r="AK453" s="152"/>
    </row>
    <row r="454" spans="1:37" ht="15" customHeight="1" x14ac:dyDescent="0.2">
      <c r="B454" s="153"/>
      <c r="C454" s="112" t="s">
        <v>463</v>
      </c>
      <c r="D454" s="113"/>
      <c r="E454" s="113"/>
      <c r="F454" s="113"/>
      <c r="G454" s="113"/>
      <c r="H454" s="159">
        <v>69</v>
      </c>
      <c r="I454" s="356">
        <v>20.289855072463769</v>
      </c>
      <c r="J454" s="356">
        <v>72.463768115942031</v>
      </c>
      <c r="K454" s="356">
        <v>7.2463768115942031</v>
      </c>
      <c r="L454" s="50">
        <v>100</v>
      </c>
      <c r="M454" s="152"/>
      <c r="N454" s="152"/>
      <c r="O454" s="152"/>
      <c r="P454" s="152"/>
      <c r="Q454" s="152"/>
      <c r="R454" s="152"/>
      <c r="S454" s="152"/>
      <c r="T454" s="152"/>
      <c r="U454" s="152"/>
      <c r="W454" s="166"/>
      <c r="AD454" s="11"/>
      <c r="AF454" s="152"/>
      <c r="AG454" s="152"/>
      <c r="AH454" s="152"/>
      <c r="AI454" s="152"/>
      <c r="AJ454" s="152"/>
      <c r="AK454" s="152"/>
    </row>
    <row r="455" spans="1:37" ht="15" customHeight="1" x14ac:dyDescent="0.2">
      <c r="B455" s="77"/>
      <c r="C455" s="73"/>
      <c r="D455" s="73"/>
      <c r="E455" s="73"/>
      <c r="F455" s="161"/>
      <c r="G455" s="161"/>
      <c r="H455" s="152"/>
      <c r="I455" s="152"/>
      <c r="J455" s="152"/>
      <c r="K455" s="152"/>
      <c r="L455" s="152"/>
      <c r="M455" s="152"/>
      <c r="N455" s="152"/>
      <c r="O455" s="152"/>
      <c r="P455" s="152"/>
      <c r="Q455" s="152"/>
      <c r="R455" s="152"/>
      <c r="S455" s="152"/>
      <c r="T455" s="152"/>
      <c r="U455" s="152"/>
      <c r="W455" s="166"/>
      <c r="AD455" s="11"/>
      <c r="AF455" s="152"/>
      <c r="AG455" s="152"/>
      <c r="AH455" s="152"/>
      <c r="AI455" s="152"/>
      <c r="AJ455" s="152"/>
      <c r="AK455" s="152"/>
    </row>
    <row r="456" spans="1:37" ht="15" customHeight="1" x14ac:dyDescent="0.2">
      <c r="A456" s="9" t="s">
        <v>338</v>
      </c>
      <c r="B456" s="77"/>
      <c r="C456" s="73"/>
      <c r="D456" s="73"/>
      <c r="E456" s="73"/>
      <c r="F456" s="161"/>
      <c r="G456" s="152"/>
      <c r="H456" s="152"/>
      <c r="I456" s="152"/>
      <c r="J456" s="152"/>
      <c r="K456" s="152"/>
      <c r="L456" s="152"/>
      <c r="M456" s="152"/>
      <c r="N456" s="152"/>
      <c r="O456" s="152"/>
      <c r="P456" s="152"/>
      <c r="Q456" s="152"/>
      <c r="R456" s="152"/>
      <c r="S456" s="152"/>
      <c r="T456" s="152"/>
      <c r="U456" s="152"/>
      <c r="W456" s="77"/>
      <c r="X456" s="73"/>
      <c r="Y456" s="73"/>
      <c r="Z456" s="161"/>
      <c r="AA456" s="152"/>
      <c r="AB456" s="152"/>
      <c r="AC456" s="152"/>
      <c r="AD456" s="152"/>
      <c r="AE456" s="152"/>
      <c r="AF456" s="152"/>
      <c r="AG456" s="152"/>
      <c r="AH456" s="152"/>
      <c r="AI456" s="152"/>
      <c r="AJ456" s="152"/>
      <c r="AK456" s="152"/>
    </row>
    <row r="457" spans="1:37" ht="15" customHeight="1" x14ac:dyDescent="0.2">
      <c r="A457" s="9" t="s">
        <v>339</v>
      </c>
      <c r="B457" s="77"/>
      <c r="C457" s="65"/>
      <c r="D457" s="65"/>
      <c r="E457" s="65"/>
      <c r="F457" s="141"/>
      <c r="G457" s="141"/>
      <c r="H457" s="142"/>
      <c r="I457" s="141"/>
      <c r="W457" s="77"/>
      <c r="X457" s="65"/>
      <c r="Y457" s="65"/>
      <c r="Z457" s="141"/>
      <c r="AA457" s="141"/>
      <c r="AB457" s="142"/>
      <c r="AC457" s="141"/>
    </row>
    <row r="458" spans="1:37" ht="15" customHeight="1" x14ac:dyDescent="0.2">
      <c r="B458" s="58" t="s">
        <v>718</v>
      </c>
      <c r="C458" s="59"/>
      <c r="D458" s="17"/>
      <c r="E458" s="17"/>
      <c r="F458" s="17"/>
      <c r="G458" s="17"/>
      <c r="H458" s="21"/>
      <c r="I458" s="162" t="s">
        <v>347</v>
      </c>
      <c r="J458" s="145" t="s">
        <v>348</v>
      </c>
      <c r="K458" s="146" t="s">
        <v>0</v>
      </c>
      <c r="L458" s="144" t="s">
        <v>4</v>
      </c>
      <c r="W458" s="77"/>
      <c r="X458" s="65"/>
      <c r="Y458" s="65"/>
      <c r="Z458" s="141"/>
      <c r="AA458" s="141"/>
      <c r="AB458" s="142"/>
      <c r="AC458" s="141"/>
    </row>
    <row r="459" spans="1:37" ht="15" customHeight="1" x14ac:dyDescent="0.2">
      <c r="B459" s="147" t="s">
        <v>2</v>
      </c>
      <c r="C459" s="109" t="s">
        <v>452</v>
      </c>
      <c r="H459" s="148"/>
      <c r="I459" s="149">
        <v>119</v>
      </c>
      <c r="J459" s="149">
        <v>4</v>
      </c>
      <c r="K459" s="149">
        <v>7</v>
      </c>
      <c r="L459" s="34">
        <v>130</v>
      </c>
      <c r="W459" s="77"/>
      <c r="X459" s="65"/>
      <c r="Y459" s="65"/>
      <c r="Z459" s="141"/>
      <c r="AA459" s="141"/>
      <c r="AB459" s="142"/>
      <c r="AC459" s="141"/>
    </row>
    <row r="460" spans="1:37" ht="15" customHeight="1" x14ac:dyDescent="0.2">
      <c r="B460" s="150"/>
      <c r="C460" s="111" t="s">
        <v>453</v>
      </c>
      <c r="H460" s="148"/>
      <c r="I460" s="151">
        <v>67</v>
      </c>
      <c r="J460" s="151">
        <v>2</v>
      </c>
      <c r="K460" s="151">
        <v>3</v>
      </c>
      <c r="L460" s="41">
        <v>72</v>
      </c>
      <c r="W460" s="77"/>
      <c r="X460" s="65"/>
      <c r="Y460" s="65"/>
      <c r="Z460" s="141"/>
      <c r="AA460" s="141"/>
      <c r="AB460" s="142"/>
      <c r="AC460" s="141"/>
    </row>
    <row r="461" spans="1:37" ht="15" customHeight="1" x14ac:dyDescent="0.2">
      <c r="B461" s="150"/>
      <c r="C461" s="111" t="s">
        <v>454</v>
      </c>
      <c r="H461" s="148"/>
      <c r="I461" s="151">
        <v>45</v>
      </c>
      <c r="J461" s="151">
        <v>2</v>
      </c>
      <c r="K461" s="151">
        <v>1</v>
      </c>
      <c r="L461" s="41">
        <v>48</v>
      </c>
      <c r="W461" s="77"/>
      <c r="X461" s="65"/>
      <c r="Y461" s="65"/>
      <c r="Z461" s="141"/>
      <c r="AA461" s="141"/>
      <c r="AB461" s="142"/>
      <c r="AC461" s="141"/>
    </row>
    <row r="462" spans="1:37" ht="15" customHeight="1" x14ac:dyDescent="0.2">
      <c r="B462" s="150"/>
      <c r="C462" s="111" t="s">
        <v>455</v>
      </c>
      <c r="H462" s="148"/>
      <c r="I462" s="151">
        <v>161</v>
      </c>
      <c r="J462" s="151">
        <v>4</v>
      </c>
      <c r="K462" s="151">
        <v>20</v>
      </c>
      <c r="L462" s="41">
        <v>185</v>
      </c>
      <c r="W462" s="77"/>
      <c r="X462" s="65"/>
      <c r="Y462" s="65"/>
      <c r="Z462" s="141"/>
      <c r="AA462" s="141"/>
      <c r="AB462" s="142"/>
      <c r="AC462" s="141"/>
    </row>
    <row r="463" spans="1:37" ht="15" customHeight="1" x14ac:dyDescent="0.2">
      <c r="B463" s="150"/>
      <c r="C463" s="111" t="s">
        <v>456</v>
      </c>
      <c r="H463" s="148"/>
      <c r="I463" s="151">
        <v>95</v>
      </c>
      <c r="J463" s="151">
        <v>3</v>
      </c>
      <c r="K463" s="151">
        <v>14</v>
      </c>
      <c r="L463" s="41">
        <v>112</v>
      </c>
      <c r="W463" s="77"/>
      <c r="X463" s="65"/>
      <c r="Y463" s="65"/>
      <c r="Z463" s="141"/>
      <c r="AA463" s="141"/>
      <c r="AB463" s="142"/>
      <c r="AC463" s="141"/>
    </row>
    <row r="464" spans="1:37" ht="15" customHeight="1" x14ac:dyDescent="0.2">
      <c r="B464" s="150"/>
      <c r="C464" s="111" t="s">
        <v>457</v>
      </c>
      <c r="H464" s="148"/>
      <c r="I464" s="151">
        <v>33</v>
      </c>
      <c r="J464" s="151">
        <v>0</v>
      </c>
      <c r="K464" s="151">
        <v>4</v>
      </c>
      <c r="L464" s="41">
        <v>37</v>
      </c>
      <c r="W464" s="77"/>
      <c r="X464" s="65"/>
      <c r="Y464" s="65"/>
      <c r="Z464" s="141"/>
      <c r="AA464" s="141"/>
      <c r="AB464" s="142"/>
      <c r="AC464" s="141"/>
    </row>
    <row r="465" spans="2:29" ht="15" customHeight="1" x14ac:dyDescent="0.2">
      <c r="B465" s="150"/>
      <c r="C465" s="111" t="s">
        <v>458</v>
      </c>
      <c r="H465" s="148"/>
      <c r="I465" s="151">
        <v>10</v>
      </c>
      <c r="J465" s="151">
        <v>0</v>
      </c>
      <c r="K465" s="151">
        <v>0</v>
      </c>
      <c r="L465" s="41">
        <v>10</v>
      </c>
      <c r="W465" s="77"/>
      <c r="X465" s="65"/>
      <c r="Y465" s="65"/>
      <c r="Z465" s="141"/>
      <c r="AA465" s="141"/>
      <c r="AB465" s="142"/>
      <c r="AC465" s="141"/>
    </row>
    <row r="466" spans="2:29" ht="15" customHeight="1" x14ac:dyDescent="0.2">
      <c r="B466" s="150"/>
      <c r="C466" s="111" t="s">
        <v>459</v>
      </c>
      <c r="H466" s="148"/>
      <c r="I466" s="151">
        <v>37</v>
      </c>
      <c r="J466" s="151">
        <v>7</v>
      </c>
      <c r="K466" s="151">
        <v>3</v>
      </c>
      <c r="L466" s="41">
        <v>47</v>
      </c>
      <c r="W466" s="77"/>
      <c r="X466" s="65"/>
      <c r="Y466" s="65"/>
      <c r="Z466" s="141"/>
      <c r="AA466" s="141"/>
      <c r="AB466" s="142"/>
      <c r="AC466" s="141"/>
    </row>
    <row r="467" spans="2:29" ht="15" customHeight="1" x14ac:dyDescent="0.2">
      <c r="B467" s="150"/>
      <c r="C467" s="111" t="s">
        <v>460</v>
      </c>
      <c r="H467" s="148"/>
      <c r="I467" s="151">
        <v>11</v>
      </c>
      <c r="J467" s="151">
        <v>2</v>
      </c>
      <c r="K467" s="151">
        <v>1</v>
      </c>
      <c r="L467" s="41">
        <v>14</v>
      </c>
      <c r="W467" s="77"/>
      <c r="X467" s="65"/>
      <c r="Y467" s="65"/>
      <c r="Z467" s="141"/>
      <c r="AA467" s="141"/>
      <c r="AB467" s="142"/>
      <c r="AC467" s="141"/>
    </row>
    <row r="468" spans="2:29" ht="15" customHeight="1" x14ac:dyDescent="0.2">
      <c r="B468" s="150"/>
      <c r="C468" s="111" t="s">
        <v>461</v>
      </c>
      <c r="H468" s="148"/>
      <c r="I468" s="151">
        <v>30</v>
      </c>
      <c r="J468" s="151">
        <v>21</v>
      </c>
      <c r="K468" s="151">
        <v>7</v>
      </c>
      <c r="L468" s="41">
        <v>58</v>
      </c>
      <c r="W468" s="77"/>
      <c r="X468" s="65"/>
      <c r="Y468" s="65"/>
      <c r="Z468" s="141"/>
      <c r="AA468" s="141"/>
      <c r="AB468" s="142"/>
      <c r="AC468" s="141"/>
    </row>
    <row r="469" spans="2:29" ht="15" customHeight="1" x14ac:dyDescent="0.2">
      <c r="B469" s="150"/>
      <c r="C469" s="111" t="s">
        <v>462</v>
      </c>
      <c r="H469" s="148"/>
      <c r="I469" s="151">
        <v>6</v>
      </c>
      <c r="J469" s="151">
        <v>10</v>
      </c>
      <c r="K469" s="151">
        <v>2</v>
      </c>
      <c r="L469" s="41">
        <v>18</v>
      </c>
      <c r="W469" s="77"/>
      <c r="X469" s="65"/>
      <c r="Y469" s="65"/>
      <c r="Z469" s="141"/>
      <c r="AA469" s="141"/>
      <c r="AB469" s="142"/>
      <c r="AC469" s="141"/>
    </row>
    <row r="470" spans="2:29" ht="15" customHeight="1" x14ac:dyDescent="0.2">
      <c r="B470" s="153"/>
      <c r="C470" s="112" t="s">
        <v>463</v>
      </c>
      <c r="D470" s="113"/>
      <c r="E470" s="113"/>
      <c r="F470" s="113"/>
      <c r="G470" s="113"/>
      <c r="H470" s="154"/>
      <c r="I470" s="155">
        <v>12</v>
      </c>
      <c r="J470" s="155">
        <v>28</v>
      </c>
      <c r="K470" s="155">
        <v>1</v>
      </c>
      <c r="L470" s="47">
        <v>41</v>
      </c>
      <c r="W470" s="77"/>
      <c r="X470" s="65"/>
      <c r="Y470" s="65"/>
      <c r="Z470" s="141"/>
      <c r="AA470" s="141"/>
      <c r="AB470" s="142"/>
      <c r="AC470" s="141"/>
    </row>
    <row r="471" spans="2:29" ht="15" customHeight="1" x14ac:dyDescent="0.2">
      <c r="B471" s="163" t="s">
        <v>3</v>
      </c>
      <c r="C471" s="109" t="s">
        <v>452</v>
      </c>
      <c r="H471" s="156">
        <v>130</v>
      </c>
      <c r="I471" s="354">
        <v>91.538461538461533</v>
      </c>
      <c r="J471" s="354">
        <v>3.0769230769230771</v>
      </c>
      <c r="K471" s="354">
        <v>5.384615384615385</v>
      </c>
      <c r="L471" s="37">
        <v>100</v>
      </c>
      <c r="W471" s="77"/>
      <c r="X471" s="65"/>
      <c r="Y471" s="65"/>
      <c r="Z471" s="141"/>
      <c r="AA471" s="141"/>
      <c r="AB471" s="142"/>
      <c r="AC471" s="141"/>
    </row>
    <row r="472" spans="2:29" ht="15" customHeight="1" x14ac:dyDescent="0.2">
      <c r="B472" s="164"/>
      <c r="C472" s="111" t="s">
        <v>453</v>
      </c>
      <c r="H472" s="156">
        <v>72</v>
      </c>
      <c r="I472" s="355">
        <v>93.055555555555557</v>
      </c>
      <c r="J472" s="355">
        <v>2.7777777777777777</v>
      </c>
      <c r="K472" s="355">
        <v>4.1666666666666661</v>
      </c>
      <c r="L472" s="44">
        <v>100</v>
      </c>
      <c r="W472" s="77"/>
      <c r="X472" s="65"/>
      <c r="Y472" s="65"/>
      <c r="Z472" s="141"/>
      <c r="AA472" s="141"/>
      <c r="AB472" s="142"/>
      <c r="AC472" s="141"/>
    </row>
    <row r="473" spans="2:29" ht="15" customHeight="1" x14ac:dyDescent="0.2">
      <c r="B473" s="164"/>
      <c r="C473" s="111" t="s">
        <v>454</v>
      </c>
      <c r="H473" s="156">
        <v>48</v>
      </c>
      <c r="I473" s="355">
        <v>93.75</v>
      </c>
      <c r="J473" s="355">
        <v>4.1666666666666661</v>
      </c>
      <c r="K473" s="355">
        <v>2.083333333333333</v>
      </c>
      <c r="L473" s="44">
        <v>100</v>
      </c>
      <c r="W473" s="77"/>
      <c r="X473" s="65"/>
      <c r="Y473" s="65"/>
      <c r="Z473" s="141"/>
      <c r="AA473" s="141"/>
      <c r="AB473" s="142"/>
      <c r="AC473" s="141"/>
    </row>
    <row r="474" spans="2:29" ht="15" customHeight="1" x14ac:dyDescent="0.2">
      <c r="B474" s="164"/>
      <c r="C474" s="111" t="s">
        <v>455</v>
      </c>
      <c r="H474" s="156">
        <v>185</v>
      </c>
      <c r="I474" s="355">
        <v>87.027027027027032</v>
      </c>
      <c r="J474" s="355">
        <v>2.1621621621621623</v>
      </c>
      <c r="K474" s="355">
        <v>10.810810810810811</v>
      </c>
      <c r="L474" s="44">
        <v>100</v>
      </c>
      <c r="W474" s="77"/>
      <c r="X474" s="65"/>
      <c r="Y474" s="65"/>
      <c r="Z474" s="141"/>
      <c r="AA474" s="141"/>
      <c r="AB474" s="142"/>
      <c r="AC474" s="141"/>
    </row>
    <row r="475" spans="2:29" ht="15" customHeight="1" x14ac:dyDescent="0.2">
      <c r="B475" s="164"/>
      <c r="C475" s="111" t="s">
        <v>456</v>
      </c>
      <c r="H475" s="156">
        <v>112</v>
      </c>
      <c r="I475" s="355">
        <v>84.821428571428569</v>
      </c>
      <c r="J475" s="355">
        <v>2.6785714285714284</v>
      </c>
      <c r="K475" s="355">
        <v>12.5</v>
      </c>
      <c r="L475" s="44">
        <v>100</v>
      </c>
      <c r="W475" s="77"/>
      <c r="X475" s="65"/>
      <c r="Y475" s="65"/>
      <c r="Z475" s="141"/>
      <c r="AA475" s="141"/>
      <c r="AB475" s="142"/>
      <c r="AC475" s="141"/>
    </row>
    <row r="476" spans="2:29" ht="15" customHeight="1" x14ac:dyDescent="0.2">
      <c r="B476" s="164"/>
      <c r="C476" s="111" t="s">
        <v>457</v>
      </c>
      <c r="H476" s="156">
        <v>37</v>
      </c>
      <c r="I476" s="355">
        <v>89.189189189189193</v>
      </c>
      <c r="J476" s="355">
        <v>0</v>
      </c>
      <c r="K476" s="355">
        <v>10.810810810810811</v>
      </c>
      <c r="L476" s="44">
        <v>100</v>
      </c>
      <c r="W476" s="77"/>
      <c r="X476" s="65"/>
      <c r="Y476" s="65"/>
      <c r="Z476" s="141"/>
      <c r="AA476" s="141"/>
      <c r="AB476" s="142"/>
      <c r="AC476" s="141"/>
    </row>
    <row r="477" spans="2:29" ht="15" customHeight="1" x14ac:dyDescent="0.2">
      <c r="B477" s="164"/>
      <c r="C477" s="111" t="s">
        <v>458</v>
      </c>
      <c r="H477" s="156">
        <v>10</v>
      </c>
      <c r="I477" s="355">
        <v>100</v>
      </c>
      <c r="J477" s="355">
        <v>0</v>
      </c>
      <c r="K477" s="355">
        <v>0</v>
      </c>
      <c r="L477" s="44">
        <v>100</v>
      </c>
      <c r="W477" s="77"/>
      <c r="X477" s="65"/>
      <c r="Y477" s="65"/>
      <c r="Z477" s="141"/>
      <c r="AA477" s="141"/>
      <c r="AB477" s="142"/>
      <c r="AC477" s="141"/>
    </row>
    <row r="478" spans="2:29" ht="15" customHeight="1" x14ac:dyDescent="0.2">
      <c r="B478" s="164"/>
      <c r="C478" s="111" t="s">
        <v>459</v>
      </c>
      <c r="H478" s="156">
        <v>47</v>
      </c>
      <c r="I478" s="355">
        <v>78.723404255319153</v>
      </c>
      <c r="J478" s="355">
        <v>14.893617021276595</v>
      </c>
      <c r="K478" s="355">
        <v>6.3829787234042552</v>
      </c>
      <c r="L478" s="44">
        <v>100</v>
      </c>
      <c r="W478" s="77"/>
      <c r="X478" s="65"/>
      <c r="Y478" s="65"/>
      <c r="Z478" s="141"/>
      <c r="AA478" s="141"/>
      <c r="AB478" s="142"/>
      <c r="AC478" s="141"/>
    </row>
    <row r="479" spans="2:29" ht="15" customHeight="1" x14ac:dyDescent="0.2">
      <c r="B479" s="164"/>
      <c r="C479" s="111" t="s">
        <v>460</v>
      </c>
      <c r="H479" s="156">
        <v>14</v>
      </c>
      <c r="I479" s="355">
        <v>78.571428571428569</v>
      </c>
      <c r="J479" s="355">
        <v>14.285714285714285</v>
      </c>
      <c r="K479" s="355">
        <v>7.1428571428571423</v>
      </c>
      <c r="L479" s="44">
        <v>100</v>
      </c>
      <c r="W479" s="77"/>
      <c r="X479" s="65"/>
      <c r="Y479" s="65"/>
      <c r="Z479" s="141"/>
      <c r="AA479" s="141"/>
      <c r="AB479" s="142"/>
      <c r="AC479" s="141"/>
    </row>
    <row r="480" spans="2:29" ht="15" customHeight="1" x14ac:dyDescent="0.2">
      <c r="B480" s="164"/>
      <c r="C480" s="111" t="s">
        <v>461</v>
      </c>
      <c r="H480" s="156">
        <v>58</v>
      </c>
      <c r="I480" s="355">
        <v>51.724137931034484</v>
      </c>
      <c r="J480" s="355">
        <v>36.206896551724135</v>
      </c>
      <c r="K480" s="355">
        <v>12.068965517241379</v>
      </c>
      <c r="L480" s="44">
        <v>100</v>
      </c>
      <c r="W480" s="77"/>
      <c r="X480" s="65"/>
      <c r="Y480" s="65"/>
      <c r="Z480" s="141"/>
      <c r="AA480" s="141"/>
      <c r="AB480" s="142"/>
      <c r="AC480" s="141"/>
    </row>
    <row r="481" spans="1:37" ht="15" customHeight="1" x14ac:dyDescent="0.2">
      <c r="B481" s="164"/>
      <c r="C481" s="111" t="s">
        <v>462</v>
      </c>
      <c r="H481" s="156">
        <v>18</v>
      </c>
      <c r="I481" s="355">
        <v>33.333333333333329</v>
      </c>
      <c r="J481" s="355">
        <v>55.555555555555557</v>
      </c>
      <c r="K481" s="355">
        <v>11.111111111111111</v>
      </c>
      <c r="L481" s="44">
        <v>100</v>
      </c>
      <c r="W481" s="77"/>
      <c r="X481" s="65"/>
      <c r="Y481" s="65"/>
      <c r="Z481" s="141"/>
      <c r="AA481" s="141"/>
      <c r="AB481" s="142"/>
      <c r="AC481" s="141"/>
    </row>
    <row r="482" spans="1:37" ht="15" customHeight="1" x14ac:dyDescent="0.2">
      <c r="B482" s="165"/>
      <c r="C482" s="112" t="s">
        <v>463</v>
      </c>
      <c r="D482" s="113"/>
      <c r="E482" s="113"/>
      <c r="F482" s="113"/>
      <c r="G482" s="113"/>
      <c r="H482" s="159">
        <v>41</v>
      </c>
      <c r="I482" s="356">
        <v>29.268292682926827</v>
      </c>
      <c r="J482" s="356">
        <v>68.292682926829272</v>
      </c>
      <c r="K482" s="356">
        <v>2.4390243902439024</v>
      </c>
      <c r="L482" s="50">
        <v>100</v>
      </c>
      <c r="W482" s="77"/>
      <c r="X482" s="65"/>
      <c r="Y482" s="65"/>
      <c r="Z482" s="141"/>
      <c r="AA482" s="141"/>
      <c r="AB482" s="142"/>
      <c r="AC482" s="141"/>
    </row>
    <row r="483" spans="1:37" ht="15" customHeight="1" x14ac:dyDescent="0.2">
      <c r="B483" s="77"/>
      <c r="C483" s="65"/>
      <c r="D483" s="65"/>
      <c r="E483" s="65"/>
      <c r="F483" s="141"/>
      <c r="G483" s="141"/>
      <c r="H483" s="142"/>
      <c r="I483" s="141"/>
      <c r="W483" s="77"/>
      <c r="X483" s="65"/>
      <c r="Y483" s="65"/>
      <c r="Z483" s="141"/>
      <c r="AA483" s="141"/>
      <c r="AB483" s="142"/>
      <c r="AC483" s="141"/>
    </row>
    <row r="484" spans="1:37" ht="15" customHeight="1" x14ac:dyDescent="0.2">
      <c r="A484" s="9" t="s">
        <v>338</v>
      </c>
      <c r="B484" s="77"/>
      <c r="C484" s="73"/>
      <c r="D484" s="73"/>
      <c r="E484" s="73"/>
      <c r="F484" s="161"/>
      <c r="G484" s="161"/>
      <c r="H484" s="152"/>
      <c r="I484" s="152"/>
      <c r="J484" s="152"/>
      <c r="K484" s="152"/>
      <c r="L484" s="152"/>
      <c r="M484" s="152"/>
      <c r="N484" s="152"/>
      <c r="O484" s="152"/>
      <c r="P484" s="152"/>
      <c r="Q484" s="152"/>
      <c r="R484" s="152"/>
      <c r="S484" s="152"/>
      <c r="T484" s="152"/>
      <c r="U484" s="152"/>
      <c r="W484" s="77"/>
      <c r="X484" s="73"/>
      <c r="Y484" s="73"/>
      <c r="Z484" s="161"/>
      <c r="AA484" s="161"/>
      <c r="AB484" s="152"/>
      <c r="AC484" s="152"/>
      <c r="AD484" s="152"/>
      <c r="AE484" s="152"/>
      <c r="AF484" s="152"/>
      <c r="AG484" s="152"/>
      <c r="AH484" s="152"/>
      <c r="AI484" s="152"/>
      <c r="AJ484" s="152"/>
      <c r="AK484" s="152"/>
    </row>
    <row r="485" spans="1:37" ht="15" customHeight="1" x14ac:dyDescent="0.2">
      <c r="A485" s="9" t="s">
        <v>340</v>
      </c>
      <c r="B485" s="77"/>
      <c r="C485" s="65"/>
      <c r="D485" s="65"/>
      <c r="E485" s="65"/>
      <c r="F485" s="141"/>
      <c r="G485" s="141"/>
      <c r="H485" s="141"/>
      <c r="I485" s="142"/>
      <c r="J485" s="141"/>
      <c r="W485" s="77"/>
      <c r="X485" s="65"/>
      <c r="Y485" s="65"/>
      <c r="Z485" s="141"/>
      <c r="AA485" s="141"/>
      <c r="AB485" s="141"/>
      <c r="AC485" s="142"/>
      <c r="AD485" s="141"/>
    </row>
    <row r="486" spans="1:37" ht="15" customHeight="1" x14ac:dyDescent="0.2">
      <c r="B486" s="58" t="s">
        <v>398</v>
      </c>
      <c r="C486" s="17"/>
      <c r="D486" s="17"/>
      <c r="E486" s="17"/>
      <c r="F486" s="17"/>
      <c r="G486" s="17"/>
      <c r="H486" s="21"/>
      <c r="I486" s="162" t="s">
        <v>289</v>
      </c>
      <c r="J486" s="145" t="s">
        <v>290</v>
      </c>
      <c r="K486" s="146" t="s">
        <v>286</v>
      </c>
      <c r="L486" s="144" t="s">
        <v>287</v>
      </c>
      <c r="W486" s="77"/>
      <c r="X486" s="65"/>
      <c r="Y486" s="65"/>
      <c r="Z486" s="141"/>
      <c r="AA486" s="141"/>
      <c r="AB486" s="142"/>
      <c r="AC486" s="141"/>
    </row>
    <row r="487" spans="1:37" ht="15" customHeight="1" x14ac:dyDescent="0.2">
      <c r="B487" s="147" t="s">
        <v>2</v>
      </c>
      <c r="C487" s="111" t="s">
        <v>452</v>
      </c>
      <c r="H487" s="148"/>
      <c r="I487" s="151">
        <v>171</v>
      </c>
      <c r="J487" s="151">
        <v>33</v>
      </c>
      <c r="K487" s="151">
        <v>38</v>
      </c>
      <c r="L487" s="41">
        <v>242</v>
      </c>
      <c r="W487" s="77"/>
      <c r="X487" s="65"/>
      <c r="Y487" s="65"/>
      <c r="Z487" s="141"/>
      <c r="AA487" s="141"/>
      <c r="AB487" s="142"/>
      <c r="AC487" s="141"/>
    </row>
    <row r="488" spans="1:37" ht="15" customHeight="1" x14ac:dyDescent="0.2">
      <c r="B488" s="171"/>
      <c r="C488" s="111" t="s">
        <v>453</v>
      </c>
      <c r="H488" s="148"/>
      <c r="I488" s="151">
        <v>182</v>
      </c>
      <c r="J488" s="151">
        <v>200</v>
      </c>
      <c r="K488" s="151">
        <v>68</v>
      </c>
      <c r="L488" s="41">
        <v>450</v>
      </c>
      <c r="W488" s="77"/>
      <c r="X488" s="65"/>
      <c r="Y488" s="65"/>
      <c r="Z488" s="141"/>
      <c r="AA488" s="141"/>
      <c r="AB488" s="142"/>
      <c r="AC488" s="141"/>
    </row>
    <row r="489" spans="1:37" ht="15" customHeight="1" x14ac:dyDescent="0.2">
      <c r="B489" s="171"/>
      <c r="C489" s="111" t="s">
        <v>454</v>
      </c>
      <c r="H489" s="148"/>
      <c r="I489" s="151">
        <v>63</v>
      </c>
      <c r="J489" s="151">
        <v>29</v>
      </c>
      <c r="K489" s="151">
        <v>20</v>
      </c>
      <c r="L489" s="41">
        <v>112</v>
      </c>
      <c r="W489" s="77"/>
      <c r="X489" s="65"/>
      <c r="Y489" s="65"/>
      <c r="Z489" s="141"/>
      <c r="AA489" s="141"/>
      <c r="AB489" s="142"/>
      <c r="AC489" s="141"/>
    </row>
    <row r="490" spans="1:37" ht="15" customHeight="1" x14ac:dyDescent="0.2">
      <c r="B490" s="171"/>
      <c r="C490" s="111" t="s">
        <v>455</v>
      </c>
      <c r="H490" s="148"/>
      <c r="I490" s="151">
        <v>276</v>
      </c>
      <c r="J490" s="151">
        <v>58</v>
      </c>
      <c r="K490" s="151">
        <v>52</v>
      </c>
      <c r="L490" s="41">
        <v>386</v>
      </c>
      <c r="W490" s="77"/>
      <c r="X490" s="65"/>
      <c r="Y490" s="65"/>
      <c r="Z490" s="141"/>
      <c r="AA490" s="141"/>
      <c r="AB490" s="142"/>
      <c r="AC490" s="141"/>
    </row>
    <row r="491" spans="1:37" ht="15" customHeight="1" x14ac:dyDescent="0.2">
      <c r="B491" s="171"/>
      <c r="C491" s="111" t="s">
        <v>456</v>
      </c>
      <c r="H491" s="148"/>
      <c r="I491" s="151">
        <v>30</v>
      </c>
      <c r="J491" s="151">
        <v>5</v>
      </c>
      <c r="K491" s="151">
        <v>5</v>
      </c>
      <c r="L491" s="41">
        <v>40</v>
      </c>
      <c r="W491" s="77"/>
      <c r="X491" s="65"/>
      <c r="Y491" s="65"/>
      <c r="Z491" s="141"/>
      <c r="AA491" s="141"/>
      <c r="AB491" s="142"/>
      <c r="AC491" s="141"/>
    </row>
    <row r="492" spans="1:37" ht="15" customHeight="1" x14ac:dyDescent="0.2">
      <c r="B492" s="171"/>
      <c r="C492" s="111" t="s">
        <v>457</v>
      </c>
      <c r="H492" s="148"/>
      <c r="I492" s="151">
        <v>47</v>
      </c>
      <c r="J492" s="151">
        <v>8</v>
      </c>
      <c r="K492" s="151">
        <v>8</v>
      </c>
      <c r="L492" s="41">
        <v>63</v>
      </c>
      <c r="W492" s="77"/>
      <c r="X492" s="65"/>
      <c r="Y492" s="65"/>
      <c r="Z492" s="141"/>
      <c r="AA492" s="141"/>
      <c r="AB492" s="142"/>
      <c r="AC492" s="141"/>
    </row>
    <row r="493" spans="1:37" ht="15" customHeight="1" x14ac:dyDescent="0.2">
      <c r="B493" s="171"/>
      <c r="C493" s="111" t="s">
        <v>458</v>
      </c>
      <c r="H493" s="148"/>
      <c r="I493" s="151">
        <v>9</v>
      </c>
      <c r="J493" s="151">
        <v>8</v>
      </c>
      <c r="K493" s="151">
        <v>3</v>
      </c>
      <c r="L493" s="41">
        <v>20</v>
      </c>
      <c r="W493" s="77"/>
      <c r="X493" s="65"/>
      <c r="Y493" s="65"/>
      <c r="Z493" s="141"/>
      <c r="AA493" s="141"/>
      <c r="AB493" s="142"/>
      <c r="AC493" s="141"/>
    </row>
    <row r="494" spans="1:37" ht="15" customHeight="1" x14ac:dyDescent="0.2">
      <c r="B494" s="171"/>
      <c r="C494" s="111" t="s">
        <v>459</v>
      </c>
      <c r="H494" s="148"/>
      <c r="I494" s="151">
        <v>44</v>
      </c>
      <c r="J494" s="151">
        <v>6</v>
      </c>
      <c r="K494" s="151">
        <v>10</v>
      </c>
      <c r="L494" s="41">
        <v>60</v>
      </c>
      <c r="W494" s="77"/>
      <c r="X494" s="65"/>
      <c r="Y494" s="65"/>
      <c r="Z494" s="141"/>
      <c r="AA494" s="141"/>
      <c r="AB494" s="142"/>
      <c r="AC494" s="141"/>
    </row>
    <row r="495" spans="1:37" ht="15" customHeight="1" x14ac:dyDescent="0.2">
      <c r="B495" s="150"/>
      <c r="C495" s="111" t="s">
        <v>460</v>
      </c>
      <c r="H495" s="148"/>
      <c r="I495" s="151">
        <v>17</v>
      </c>
      <c r="J495" s="151">
        <v>2</v>
      </c>
      <c r="K495" s="151">
        <v>2</v>
      </c>
      <c r="L495" s="41">
        <v>21</v>
      </c>
      <c r="M495" s="152"/>
      <c r="N495" s="152"/>
      <c r="O495" s="152"/>
      <c r="P495" s="152"/>
      <c r="Q495" s="152"/>
      <c r="R495" s="152"/>
      <c r="S495" s="152"/>
      <c r="T495" s="152"/>
      <c r="U495" s="152"/>
      <c r="W495" s="77"/>
      <c r="X495" s="65"/>
      <c r="Y495" s="65"/>
      <c r="Z495" s="141"/>
      <c r="AA495" s="141"/>
      <c r="AB495" s="142"/>
      <c r="AC495" s="141"/>
      <c r="AH495" s="152"/>
      <c r="AI495" s="152"/>
      <c r="AJ495" s="152"/>
      <c r="AK495" s="152"/>
    </row>
    <row r="496" spans="1:37" ht="15" customHeight="1" x14ac:dyDescent="0.2">
      <c r="B496" s="150"/>
      <c r="C496" s="111" t="s">
        <v>461</v>
      </c>
      <c r="H496" s="148"/>
      <c r="I496" s="151">
        <v>52</v>
      </c>
      <c r="J496" s="151">
        <v>12</v>
      </c>
      <c r="K496" s="151">
        <v>11</v>
      </c>
      <c r="L496" s="41">
        <v>75</v>
      </c>
      <c r="M496" s="152"/>
      <c r="N496" s="152"/>
      <c r="O496" s="152"/>
      <c r="P496" s="152"/>
      <c r="Q496" s="152"/>
      <c r="R496" s="152"/>
      <c r="S496" s="152"/>
      <c r="T496" s="152"/>
      <c r="U496" s="152"/>
      <c r="W496" s="77"/>
      <c r="X496" s="65"/>
      <c r="Y496" s="65"/>
      <c r="Z496" s="141"/>
      <c r="AA496" s="141"/>
      <c r="AB496" s="142"/>
      <c r="AC496" s="141"/>
      <c r="AH496" s="152"/>
      <c r="AI496" s="152"/>
      <c r="AJ496" s="152"/>
      <c r="AK496" s="152"/>
    </row>
    <row r="497" spans="2:37" ht="15" customHeight="1" x14ac:dyDescent="0.2">
      <c r="B497" s="150"/>
      <c r="C497" s="111" t="s">
        <v>462</v>
      </c>
      <c r="H497" s="148"/>
      <c r="I497" s="151">
        <v>17</v>
      </c>
      <c r="J497" s="151">
        <v>3</v>
      </c>
      <c r="K497" s="151">
        <v>7</v>
      </c>
      <c r="L497" s="41">
        <v>27</v>
      </c>
      <c r="M497" s="152"/>
      <c r="N497" s="152"/>
      <c r="O497" s="152"/>
      <c r="P497" s="152"/>
      <c r="Q497" s="152"/>
      <c r="R497" s="152"/>
      <c r="S497" s="152"/>
      <c r="T497" s="152"/>
      <c r="U497" s="152"/>
      <c r="W497" s="77"/>
      <c r="X497" s="65"/>
      <c r="Y497" s="65"/>
      <c r="Z497" s="141"/>
      <c r="AA497" s="141"/>
      <c r="AB497" s="142"/>
      <c r="AC497" s="141"/>
      <c r="AH497" s="152"/>
      <c r="AI497" s="152"/>
      <c r="AJ497" s="152"/>
      <c r="AK497" s="152"/>
    </row>
    <row r="498" spans="2:37" ht="15" customHeight="1" x14ac:dyDescent="0.2">
      <c r="B498" s="153"/>
      <c r="C498" s="112" t="s">
        <v>463</v>
      </c>
      <c r="D498" s="113"/>
      <c r="E498" s="113"/>
      <c r="F498" s="113"/>
      <c r="G498" s="113"/>
      <c r="H498" s="154"/>
      <c r="I498" s="155">
        <v>49</v>
      </c>
      <c r="J498" s="155">
        <v>6</v>
      </c>
      <c r="K498" s="155">
        <v>7</v>
      </c>
      <c r="L498" s="47">
        <v>62</v>
      </c>
      <c r="M498" s="152"/>
      <c r="N498" s="152"/>
      <c r="O498" s="152"/>
      <c r="P498" s="152"/>
      <c r="Q498" s="152"/>
      <c r="R498" s="152"/>
      <c r="S498" s="152"/>
      <c r="T498" s="152"/>
      <c r="U498" s="152"/>
      <c r="W498" s="77"/>
      <c r="X498" s="65"/>
      <c r="Y498" s="65"/>
      <c r="Z498" s="141"/>
      <c r="AA498" s="141"/>
      <c r="AB498" s="142"/>
      <c r="AC498" s="141"/>
      <c r="AH498" s="152"/>
      <c r="AI498" s="152"/>
      <c r="AJ498" s="152"/>
      <c r="AK498" s="152"/>
    </row>
    <row r="499" spans="2:37" ht="15" customHeight="1" x14ac:dyDescent="0.2">
      <c r="B499" s="171" t="s">
        <v>3</v>
      </c>
      <c r="C499" s="111" t="s">
        <v>452</v>
      </c>
      <c r="H499" s="156">
        <v>242</v>
      </c>
      <c r="I499" s="158">
        <v>70.661157024793383</v>
      </c>
      <c r="J499" s="158">
        <v>13.636363636363635</v>
      </c>
      <c r="K499" s="158">
        <v>15.702479338842975</v>
      </c>
      <c r="L499" s="44">
        <v>100</v>
      </c>
      <c r="M499" s="152"/>
      <c r="N499" s="152"/>
      <c r="O499" s="152"/>
      <c r="P499" s="152"/>
      <c r="Q499" s="152"/>
      <c r="R499" s="152"/>
      <c r="S499" s="152"/>
      <c r="T499" s="152"/>
      <c r="U499" s="152"/>
      <c r="W499" s="77"/>
      <c r="X499" s="65"/>
      <c r="Y499" s="65"/>
      <c r="Z499" s="141"/>
      <c r="AA499" s="141"/>
      <c r="AB499" s="142"/>
      <c r="AC499" s="141"/>
      <c r="AH499" s="152"/>
      <c r="AI499" s="152"/>
      <c r="AJ499" s="152"/>
      <c r="AK499" s="152"/>
    </row>
    <row r="500" spans="2:37" ht="15" customHeight="1" x14ac:dyDescent="0.2">
      <c r="B500" s="150"/>
      <c r="C500" s="111" t="s">
        <v>453</v>
      </c>
      <c r="H500" s="156">
        <v>450</v>
      </c>
      <c r="I500" s="158">
        <v>40.444444444444443</v>
      </c>
      <c r="J500" s="158">
        <v>44.444444444444443</v>
      </c>
      <c r="K500" s="158">
        <v>15.111111111111111</v>
      </c>
      <c r="L500" s="44">
        <v>100</v>
      </c>
      <c r="M500" s="152"/>
      <c r="N500" s="152"/>
      <c r="O500" s="152"/>
      <c r="P500" s="152"/>
      <c r="Q500" s="152"/>
      <c r="R500" s="152"/>
      <c r="S500" s="152"/>
      <c r="T500" s="152"/>
      <c r="U500" s="152"/>
      <c r="W500" s="77"/>
      <c r="X500" s="65"/>
      <c r="Y500" s="65"/>
      <c r="Z500" s="141"/>
      <c r="AA500" s="141"/>
      <c r="AB500" s="142"/>
      <c r="AC500" s="141"/>
      <c r="AH500" s="152"/>
      <c r="AI500" s="152"/>
      <c r="AJ500" s="152"/>
      <c r="AK500" s="152"/>
    </row>
    <row r="501" spans="2:37" ht="15" customHeight="1" x14ac:dyDescent="0.2">
      <c r="B501" s="150"/>
      <c r="C501" s="111" t="s">
        <v>454</v>
      </c>
      <c r="H501" s="156">
        <v>112</v>
      </c>
      <c r="I501" s="158">
        <v>56.25</v>
      </c>
      <c r="J501" s="158">
        <v>25.892857142857146</v>
      </c>
      <c r="K501" s="158">
        <v>17.857142857142858</v>
      </c>
      <c r="L501" s="44">
        <v>100</v>
      </c>
      <c r="M501" s="152"/>
      <c r="N501" s="152"/>
      <c r="O501" s="152"/>
      <c r="P501" s="152"/>
      <c r="Q501" s="152"/>
      <c r="R501" s="152"/>
      <c r="S501" s="152"/>
      <c r="T501" s="152"/>
      <c r="U501" s="152"/>
      <c r="W501" s="77"/>
      <c r="X501" s="65"/>
      <c r="Y501" s="65"/>
      <c r="Z501" s="141"/>
      <c r="AA501" s="141"/>
      <c r="AB501" s="142"/>
      <c r="AC501" s="141"/>
      <c r="AH501" s="152"/>
      <c r="AI501" s="152"/>
      <c r="AJ501" s="152"/>
      <c r="AK501" s="152"/>
    </row>
    <row r="502" spans="2:37" ht="15" customHeight="1" x14ac:dyDescent="0.2">
      <c r="B502" s="150"/>
      <c r="C502" s="111" t="s">
        <v>455</v>
      </c>
      <c r="H502" s="156">
        <v>386</v>
      </c>
      <c r="I502" s="158">
        <v>71.502590673575128</v>
      </c>
      <c r="J502" s="158">
        <v>15.025906735751295</v>
      </c>
      <c r="K502" s="158">
        <v>13.471502590673575</v>
      </c>
      <c r="L502" s="44">
        <v>100</v>
      </c>
      <c r="M502" s="152"/>
      <c r="N502" s="152"/>
      <c r="O502" s="152"/>
      <c r="P502" s="152"/>
      <c r="Q502" s="152"/>
      <c r="R502" s="152"/>
      <c r="S502" s="152"/>
      <c r="T502" s="152"/>
      <c r="U502" s="152"/>
      <c r="W502" s="77"/>
      <c r="X502" s="65"/>
      <c r="Y502" s="65"/>
      <c r="Z502" s="141"/>
      <c r="AA502" s="141"/>
      <c r="AB502" s="142"/>
      <c r="AC502" s="141"/>
      <c r="AH502" s="152"/>
      <c r="AI502" s="152"/>
      <c r="AJ502" s="152"/>
      <c r="AK502" s="152"/>
    </row>
    <row r="503" spans="2:37" ht="15" customHeight="1" x14ac:dyDescent="0.2">
      <c r="B503" s="150"/>
      <c r="C503" s="111" t="s">
        <v>456</v>
      </c>
      <c r="H503" s="156">
        <v>40</v>
      </c>
      <c r="I503" s="158">
        <v>75</v>
      </c>
      <c r="J503" s="158">
        <v>12.5</v>
      </c>
      <c r="K503" s="158">
        <v>12.5</v>
      </c>
      <c r="L503" s="44">
        <v>100</v>
      </c>
      <c r="M503" s="152"/>
      <c r="N503" s="152"/>
      <c r="O503" s="152"/>
      <c r="P503" s="152"/>
      <c r="Q503" s="152"/>
      <c r="R503" s="152"/>
      <c r="S503" s="152"/>
      <c r="T503" s="152"/>
      <c r="U503" s="152"/>
      <c r="W503" s="77"/>
      <c r="X503" s="65"/>
      <c r="Y503" s="65"/>
      <c r="Z503" s="141"/>
      <c r="AA503" s="141"/>
      <c r="AB503" s="142"/>
      <c r="AC503" s="141"/>
      <c r="AH503" s="152"/>
      <c r="AI503" s="152"/>
      <c r="AJ503" s="152"/>
      <c r="AK503" s="152"/>
    </row>
    <row r="504" spans="2:37" ht="15" customHeight="1" x14ac:dyDescent="0.2">
      <c r="B504" s="150"/>
      <c r="C504" s="111" t="s">
        <v>457</v>
      </c>
      <c r="H504" s="156">
        <v>63</v>
      </c>
      <c r="I504" s="158">
        <v>74.603174603174608</v>
      </c>
      <c r="J504" s="158">
        <v>12.698412698412698</v>
      </c>
      <c r="K504" s="158">
        <v>12.698412698412698</v>
      </c>
      <c r="L504" s="44">
        <v>100</v>
      </c>
      <c r="M504" s="152"/>
      <c r="N504" s="152"/>
      <c r="O504" s="152"/>
      <c r="P504" s="152"/>
      <c r="Q504" s="152"/>
      <c r="R504" s="152"/>
      <c r="S504" s="152"/>
      <c r="T504" s="152"/>
      <c r="U504" s="152"/>
      <c r="W504" s="77"/>
      <c r="X504" s="65"/>
      <c r="Y504" s="65"/>
      <c r="Z504" s="141"/>
      <c r="AA504" s="141"/>
      <c r="AB504" s="142"/>
      <c r="AC504" s="141"/>
      <c r="AH504" s="152"/>
      <c r="AI504" s="152"/>
      <c r="AJ504" s="152"/>
      <c r="AK504" s="152"/>
    </row>
    <row r="505" spans="2:37" ht="15" customHeight="1" x14ac:dyDescent="0.2">
      <c r="B505" s="150"/>
      <c r="C505" s="111" t="s">
        <v>458</v>
      </c>
      <c r="H505" s="156">
        <v>20</v>
      </c>
      <c r="I505" s="158">
        <v>45</v>
      </c>
      <c r="J505" s="158">
        <v>40</v>
      </c>
      <c r="K505" s="158">
        <v>15</v>
      </c>
      <c r="L505" s="44">
        <v>100</v>
      </c>
      <c r="M505" s="152"/>
      <c r="N505" s="152"/>
      <c r="O505" s="152"/>
      <c r="P505" s="152"/>
      <c r="Q505" s="152"/>
      <c r="R505" s="152"/>
      <c r="S505" s="152"/>
      <c r="T505" s="152"/>
      <c r="U505" s="152"/>
      <c r="W505" s="77"/>
      <c r="X505" s="65"/>
      <c r="Y505" s="65"/>
      <c r="Z505" s="141"/>
      <c r="AA505" s="141"/>
      <c r="AB505" s="142"/>
      <c r="AC505" s="141"/>
      <c r="AH505" s="152"/>
      <c r="AI505" s="152"/>
      <c r="AJ505" s="152"/>
      <c r="AK505" s="152"/>
    </row>
    <row r="506" spans="2:37" ht="15" customHeight="1" x14ac:dyDescent="0.2">
      <c r="B506" s="150"/>
      <c r="C506" s="111" t="s">
        <v>459</v>
      </c>
      <c r="H506" s="156">
        <v>60</v>
      </c>
      <c r="I506" s="158">
        <v>73.333333333333329</v>
      </c>
      <c r="J506" s="158">
        <v>10</v>
      </c>
      <c r="K506" s="158">
        <v>16.666666666666664</v>
      </c>
      <c r="L506" s="44">
        <v>100</v>
      </c>
      <c r="M506" s="152"/>
      <c r="N506" s="152"/>
      <c r="O506" s="152"/>
      <c r="P506" s="152"/>
      <c r="Q506" s="152"/>
      <c r="R506" s="152"/>
      <c r="S506" s="152"/>
      <c r="T506" s="152"/>
      <c r="U506" s="152"/>
      <c r="W506" s="77"/>
      <c r="X506" s="65"/>
      <c r="Y506" s="65"/>
      <c r="Z506" s="141"/>
      <c r="AA506" s="141"/>
      <c r="AB506" s="142"/>
      <c r="AC506" s="141"/>
      <c r="AH506" s="152"/>
      <c r="AI506" s="152"/>
      <c r="AJ506" s="152"/>
      <c r="AK506" s="152"/>
    </row>
    <row r="507" spans="2:37" ht="15" customHeight="1" x14ac:dyDescent="0.2">
      <c r="B507" s="150"/>
      <c r="C507" s="111" t="s">
        <v>460</v>
      </c>
      <c r="H507" s="156">
        <v>21</v>
      </c>
      <c r="I507" s="158">
        <v>80.952380952380949</v>
      </c>
      <c r="J507" s="158">
        <v>9.5238095238095237</v>
      </c>
      <c r="K507" s="158">
        <v>9.5238095238095237</v>
      </c>
      <c r="L507" s="44">
        <v>99.999999999999986</v>
      </c>
      <c r="M507" s="152"/>
      <c r="N507" s="152"/>
      <c r="O507" s="152"/>
      <c r="P507" s="152"/>
      <c r="Q507" s="152"/>
      <c r="R507" s="152"/>
      <c r="S507" s="152"/>
      <c r="T507" s="152"/>
      <c r="U507" s="152"/>
      <c r="W507" s="77"/>
      <c r="X507" s="65"/>
      <c r="Y507" s="65"/>
      <c r="Z507" s="141"/>
      <c r="AA507" s="141"/>
      <c r="AB507" s="142"/>
      <c r="AC507" s="141"/>
      <c r="AH507" s="152"/>
      <c r="AI507" s="152"/>
      <c r="AJ507" s="152"/>
      <c r="AK507" s="152"/>
    </row>
    <row r="508" spans="2:37" ht="15" customHeight="1" x14ac:dyDescent="0.2">
      <c r="B508" s="150"/>
      <c r="C508" s="111" t="s">
        <v>461</v>
      </c>
      <c r="H508" s="156">
        <v>75</v>
      </c>
      <c r="I508" s="158">
        <v>69.333333333333343</v>
      </c>
      <c r="J508" s="158">
        <v>16</v>
      </c>
      <c r="K508" s="158">
        <v>14.666666666666666</v>
      </c>
      <c r="L508" s="44">
        <v>100.00000000000001</v>
      </c>
      <c r="M508" s="152"/>
      <c r="N508" s="152"/>
      <c r="O508" s="152"/>
      <c r="P508" s="152"/>
      <c r="Q508" s="152"/>
      <c r="R508" s="152"/>
      <c r="S508" s="152"/>
      <c r="T508" s="152"/>
      <c r="U508" s="152"/>
      <c r="W508" s="77"/>
      <c r="X508" s="65"/>
      <c r="Y508" s="65"/>
      <c r="Z508" s="141"/>
      <c r="AA508" s="141"/>
      <c r="AB508" s="142"/>
      <c r="AC508" s="141"/>
      <c r="AH508" s="152"/>
      <c r="AI508" s="152"/>
      <c r="AJ508" s="152"/>
      <c r="AK508" s="152"/>
    </row>
    <row r="509" spans="2:37" ht="15" customHeight="1" x14ac:dyDescent="0.2">
      <c r="B509" s="150"/>
      <c r="C509" s="111" t="s">
        <v>462</v>
      </c>
      <c r="H509" s="156">
        <v>27</v>
      </c>
      <c r="I509" s="158">
        <v>62.962962962962962</v>
      </c>
      <c r="J509" s="158">
        <v>11.111111111111111</v>
      </c>
      <c r="K509" s="158">
        <v>25.925925925925924</v>
      </c>
      <c r="L509" s="44">
        <v>100</v>
      </c>
      <c r="M509" s="152"/>
      <c r="N509" s="152"/>
      <c r="O509" s="152"/>
      <c r="P509" s="152"/>
      <c r="Q509" s="152"/>
      <c r="R509" s="152"/>
      <c r="S509" s="152"/>
      <c r="T509" s="152"/>
      <c r="U509" s="152"/>
      <c r="W509" s="77"/>
      <c r="X509" s="65"/>
      <c r="Y509" s="65"/>
      <c r="Z509" s="141"/>
      <c r="AA509" s="141"/>
      <c r="AB509" s="142"/>
      <c r="AC509" s="141"/>
      <c r="AH509" s="152"/>
      <c r="AI509" s="152"/>
      <c r="AJ509" s="152"/>
      <c r="AK509" s="152"/>
    </row>
    <row r="510" spans="2:37" ht="15" customHeight="1" x14ac:dyDescent="0.2">
      <c r="B510" s="153"/>
      <c r="C510" s="112" t="s">
        <v>463</v>
      </c>
      <c r="D510" s="113"/>
      <c r="E510" s="113"/>
      <c r="F510" s="113"/>
      <c r="G510" s="113"/>
      <c r="H510" s="159">
        <v>62</v>
      </c>
      <c r="I510" s="160">
        <v>79.032258064516128</v>
      </c>
      <c r="J510" s="160">
        <v>9.67741935483871</v>
      </c>
      <c r="K510" s="160">
        <v>11.29032258064516</v>
      </c>
      <c r="L510" s="50">
        <v>100</v>
      </c>
      <c r="M510" s="152"/>
      <c r="N510" s="152"/>
      <c r="O510" s="152"/>
      <c r="P510" s="152"/>
      <c r="Q510" s="152"/>
      <c r="R510" s="152"/>
      <c r="S510" s="152"/>
      <c r="T510" s="152"/>
      <c r="U510" s="152"/>
      <c r="W510" s="77"/>
      <c r="X510" s="65"/>
      <c r="Y510" s="65"/>
      <c r="Z510" s="141"/>
      <c r="AA510" s="141"/>
      <c r="AB510" s="142"/>
      <c r="AC510" s="141"/>
      <c r="AH510" s="152"/>
      <c r="AI510" s="152"/>
      <c r="AJ510" s="152"/>
      <c r="AK510" s="152"/>
    </row>
    <row r="511" spans="2:37" ht="15" customHeight="1" x14ac:dyDescent="0.2">
      <c r="J511" s="11"/>
      <c r="L511" s="152"/>
      <c r="M511" s="152"/>
      <c r="N511" s="152"/>
      <c r="O511" s="152"/>
      <c r="P511" s="152"/>
      <c r="Q511" s="152"/>
      <c r="R511" s="152"/>
      <c r="S511" s="152"/>
      <c r="T511" s="152"/>
      <c r="U511" s="152"/>
      <c r="W511" s="77"/>
      <c r="X511" s="65"/>
      <c r="Y511" s="65"/>
      <c r="Z511" s="141"/>
      <c r="AA511" s="141"/>
      <c r="AB511" s="142"/>
      <c r="AC511" s="141"/>
      <c r="AH511" s="152"/>
      <c r="AI511" s="152"/>
      <c r="AJ511" s="152"/>
      <c r="AK511" s="152"/>
    </row>
    <row r="512" spans="2:37" ht="15" customHeight="1" x14ac:dyDescent="0.2">
      <c r="B512" s="104" t="s">
        <v>182</v>
      </c>
      <c r="C512" s="17"/>
      <c r="D512" s="17"/>
      <c r="E512" s="17"/>
      <c r="F512" s="17"/>
      <c r="G512" s="17"/>
      <c r="H512" s="21"/>
      <c r="I512" s="162" t="s">
        <v>289</v>
      </c>
      <c r="J512" s="145" t="s">
        <v>290</v>
      </c>
      <c r="K512" s="146" t="s">
        <v>286</v>
      </c>
      <c r="L512" s="144" t="s">
        <v>287</v>
      </c>
      <c r="W512" s="77"/>
      <c r="X512" s="65"/>
      <c r="Y512" s="65"/>
      <c r="Z512" s="141"/>
      <c r="AA512" s="141"/>
      <c r="AB512" s="142"/>
      <c r="AC512" s="141"/>
    </row>
    <row r="513" spans="1:37" ht="15" customHeight="1" x14ac:dyDescent="0.2">
      <c r="B513" s="147" t="s">
        <v>2</v>
      </c>
      <c r="C513" s="111" t="s">
        <v>155</v>
      </c>
      <c r="H513" s="148"/>
      <c r="I513" s="151">
        <v>26</v>
      </c>
      <c r="J513" s="151">
        <v>6</v>
      </c>
      <c r="K513" s="151">
        <v>5</v>
      </c>
      <c r="L513" s="41">
        <v>37</v>
      </c>
      <c r="W513" s="77"/>
      <c r="X513" s="65"/>
      <c r="Y513" s="65"/>
      <c r="Z513" s="141"/>
      <c r="AA513" s="141"/>
      <c r="AB513" s="142"/>
      <c r="AC513" s="141"/>
    </row>
    <row r="514" spans="1:37" ht="15" customHeight="1" x14ac:dyDescent="0.2">
      <c r="B514" s="150"/>
      <c r="C514" s="111" t="s">
        <v>156</v>
      </c>
      <c r="H514" s="148"/>
      <c r="I514" s="151">
        <v>10</v>
      </c>
      <c r="J514" s="151">
        <v>1</v>
      </c>
      <c r="K514" s="151">
        <v>1</v>
      </c>
      <c r="L514" s="41">
        <v>12</v>
      </c>
      <c r="M514" s="152"/>
      <c r="N514" s="152"/>
      <c r="O514" s="152"/>
      <c r="P514" s="152"/>
      <c r="Q514" s="152"/>
      <c r="R514" s="152"/>
      <c r="S514" s="152"/>
      <c r="T514" s="152"/>
      <c r="U514" s="152"/>
      <c r="W514" s="77"/>
      <c r="X514" s="65"/>
      <c r="Y514" s="65"/>
      <c r="Z514" s="141"/>
      <c r="AA514" s="141"/>
      <c r="AB514" s="142"/>
      <c r="AC514" s="141"/>
      <c r="AH514" s="152"/>
      <c r="AI514" s="152"/>
      <c r="AJ514" s="152"/>
      <c r="AK514" s="152"/>
    </row>
    <row r="515" spans="1:37" ht="15" customHeight="1" x14ac:dyDescent="0.2">
      <c r="B515" s="150"/>
      <c r="C515" s="111" t="s">
        <v>157</v>
      </c>
      <c r="H515" s="148"/>
      <c r="I515" s="151">
        <v>32</v>
      </c>
      <c r="J515" s="151">
        <v>8</v>
      </c>
      <c r="K515" s="151">
        <v>9</v>
      </c>
      <c r="L515" s="41">
        <v>49</v>
      </c>
      <c r="M515" s="152"/>
      <c r="N515" s="152"/>
      <c r="O515" s="152"/>
      <c r="P515" s="152"/>
      <c r="Q515" s="152"/>
      <c r="R515" s="152"/>
      <c r="S515" s="152"/>
      <c r="T515" s="152"/>
      <c r="U515" s="152"/>
      <c r="W515" s="77"/>
      <c r="X515" s="65"/>
      <c r="Y515" s="65"/>
      <c r="Z515" s="141"/>
      <c r="AA515" s="141"/>
      <c r="AB515" s="142"/>
      <c r="AC515" s="141"/>
      <c r="AH515" s="152"/>
      <c r="AI515" s="152"/>
      <c r="AJ515" s="152"/>
      <c r="AK515" s="152"/>
    </row>
    <row r="516" spans="1:37" ht="15" customHeight="1" x14ac:dyDescent="0.2">
      <c r="B516" s="150"/>
      <c r="C516" s="111" t="s">
        <v>431</v>
      </c>
      <c r="H516" s="148"/>
      <c r="I516" s="151">
        <v>6</v>
      </c>
      <c r="J516" s="151">
        <v>2</v>
      </c>
      <c r="K516" s="151">
        <v>4</v>
      </c>
      <c r="L516" s="41">
        <v>12</v>
      </c>
      <c r="M516" s="152"/>
      <c r="N516" s="152"/>
      <c r="O516" s="152"/>
      <c r="P516" s="152"/>
      <c r="Q516" s="152"/>
      <c r="R516" s="152"/>
      <c r="S516" s="152"/>
      <c r="T516" s="152"/>
      <c r="U516" s="152"/>
      <c r="W516" s="77"/>
      <c r="X516" s="65"/>
      <c r="Y516" s="65"/>
      <c r="Z516" s="141"/>
      <c r="AA516" s="141"/>
      <c r="AB516" s="142"/>
      <c r="AC516" s="141"/>
      <c r="AH516" s="152"/>
      <c r="AI516" s="152"/>
      <c r="AJ516" s="152"/>
      <c r="AK516" s="152"/>
    </row>
    <row r="517" spans="1:37" ht="15" customHeight="1" x14ac:dyDescent="0.2">
      <c r="B517" s="153"/>
      <c r="C517" s="112" t="s">
        <v>158</v>
      </c>
      <c r="D517" s="113"/>
      <c r="E517" s="113"/>
      <c r="F517" s="113"/>
      <c r="G517" s="113"/>
      <c r="H517" s="154"/>
      <c r="I517" s="155">
        <v>26</v>
      </c>
      <c r="J517" s="155">
        <v>5</v>
      </c>
      <c r="K517" s="155">
        <v>3</v>
      </c>
      <c r="L517" s="47">
        <v>34</v>
      </c>
      <c r="M517" s="152"/>
      <c r="N517" s="152"/>
      <c r="O517" s="152"/>
      <c r="P517" s="152"/>
      <c r="Q517" s="152"/>
      <c r="R517" s="152"/>
      <c r="S517" s="152"/>
      <c r="T517" s="152"/>
      <c r="U517" s="152"/>
      <c r="W517" s="77"/>
      <c r="X517" s="65"/>
      <c r="Y517" s="65"/>
      <c r="Z517" s="141"/>
      <c r="AA517" s="141"/>
      <c r="AB517" s="142"/>
      <c r="AC517" s="141"/>
      <c r="AH517" s="152"/>
      <c r="AI517" s="152"/>
      <c r="AJ517" s="152"/>
      <c r="AK517" s="152"/>
    </row>
    <row r="518" spans="1:37" ht="15" customHeight="1" x14ac:dyDescent="0.2">
      <c r="B518" s="171" t="s">
        <v>3</v>
      </c>
      <c r="C518" s="111" t="s">
        <v>155</v>
      </c>
      <c r="H518" s="156">
        <v>37</v>
      </c>
      <c r="I518" s="158">
        <v>70.270270270270274</v>
      </c>
      <c r="J518" s="158">
        <v>16.216216216216218</v>
      </c>
      <c r="K518" s="158">
        <v>13.513513513513514</v>
      </c>
      <c r="L518" s="44">
        <v>100</v>
      </c>
      <c r="M518" s="152"/>
      <c r="N518" s="152"/>
      <c r="O518" s="152"/>
      <c r="P518" s="152"/>
      <c r="Q518" s="152"/>
      <c r="R518" s="152"/>
      <c r="S518" s="152"/>
      <c r="T518" s="152"/>
      <c r="U518" s="152"/>
      <c r="W518" s="77"/>
      <c r="X518" s="65"/>
      <c r="Y518" s="65"/>
      <c r="Z518" s="141"/>
      <c r="AA518" s="141"/>
      <c r="AB518" s="142"/>
      <c r="AC518" s="141"/>
      <c r="AH518" s="152"/>
      <c r="AI518" s="152"/>
      <c r="AJ518" s="152"/>
      <c r="AK518" s="152"/>
    </row>
    <row r="519" spans="1:37" ht="15" customHeight="1" x14ac:dyDescent="0.2">
      <c r="B519" s="150"/>
      <c r="C519" s="111" t="s">
        <v>156</v>
      </c>
      <c r="H519" s="156">
        <v>12</v>
      </c>
      <c r="I519" s="158">
        <v>83.333333333333343</v>
      </c>
      <c r="J519" s="158">
        <v>8.3333333333333321</v>
      </c>
      <c r="K519" s="158">
        <v>8.3333333333333321</v>
      </c>
      <c r="L519" s="44">
        <v>100</v>
      </c>
      <c r="M519" s="152"/>
      <c r="N519" s="152"/>
      <c r="O519" s="152"/>
      <c r="P519" s="152"/>
      <c r="Q519" s="152"/>
      <c r="R519" s="152"/>
      <c r="S519" s="152"/>
      <c r="T519" s="152"/>
      <c r="U519" s="152"/>
      <c r="W519" s="9"/>
      <c r="AD519" s="11"/>
      <c r="AF519" s="152"/>
      <c r="AG519" s="152"/>
      <c r="AH519" s="152"/>
      <c r="AI519" s="152"/>
      <c r="AJ519" s="152"/>
      <c r="AK519" s="152"/>
    </row>
    <row r="520" spans="1:37" ht="15" customHeight="1" x14ac:dyDescent="0.2">
      <c r="B520" s="150"/>
      <c r="C520" s="111" t="s">
        <v>157</v>
      </c>
      <c r="H520" s="156">
        <v>49</v>
      </c>
      <c r="I520" s="158">
        <v>65.306122448979593</v>
      </c>
      <c r="J520" s="158">
        <v>16.326530612244898</v>
      </c>
      <c r="K520" s="158">
        <v>18.367346938775512</v>
      </c>
      <c r="L520" s="44">
        <v>100</v>
      </c>
      <c r="M520" s="152"/>
      <c r="N520" s="152"/>
      <c r="O520" s="152"/>
      <c r="P520" s="152"/>
      <c r="Q520" s="152"/>
      <c r="R520" s="152"/>
      <c r="S520" s="152"/>
      <c r="T520" s="152"/>
      <c r="U520" s="152"/>
      <c r="W520" s="9"/>
      <c r="AD520" s="11"/>
      <c r="AF520" s="152"/>
      <c r="AG520" s="152"/>
      <c r="AH520" s="152"/>
      <c r="AI520" s="152"/>
      <c r="AJ520" s="152"/>
      <c r="AK520" s="152"/>
    </row>
    <row r="521" spans="1:37" ht="15" customHeight="1" x14ac:dyDescent="0.2">
      <c r="B521" s="150"/>
      <c r="C521" s="111" t="s">
        <v>431</v>
      </c>
      <c r="H521" s="156">
        <v>12</v>
      </c>
      <c r="I521" s="158">
        <v>50</v>
      </c>
      <c r="J521" s="158">
        <v>16.666666666666664</v>
      </c>
      <c r="K521" s="158">
        <v>33.333333333333329</v>
      </c>
      <c r="L521" s="44">
        <v>99.999999999999986</v>
      </c>
      <c r="M521" s="152"/>
      <c r="N521" s="152"/>
      <c r="O521" s="152"/>
      <c r="P521" s="152"/>
      <c r="Q521" s="152"/>
      <c r="R521" s="152"/>
      <c r="S521" s="152"/>
      <c r="T521" s="152"/>
      <c r="U521" s="152"/>
      <c r="W521" s="9"/>
      <c r="AD521" s="11"/>
      <c r="AF521" s="152"/>
      <c r="AG521" s="152"/>
      <c r="AH521" s="152"/>
      <c r="AI521" s="152"/>
      <c r="AJ521" s="152"/>
      <c r="AK521" s="152"/>
    </row>
    <row r="522" spans="1:37" ht="15" customHeight="1" x14ac:dyDescent="0.2">
      <c r="B522" s="153"/>
      <c r="C522" s="112" t="s">
        <v>158</v>
      </c>
      <c r="D522" s="113"/>
      <c r="E522" s="113"/>
      <c r="F522" s="113"/>
      <c r="G522" s="113"/>
      <c r="H522" s="159">
        <v>34</v>
      </c>
      <c r="I522" s="160">
        <v>76.470588235294116</v>
      </c>
      <c r="J522" s="160">
        <v>14.705882352941178</v>
      </c>
      <c r="K522" s="160">
        <v>8.8235294117647065</v>
      </c>
      <c r="L522" s="50">
        <v>100</v>
      </c>
      <c r="M522" s="152"/>
      <c r="N522" s="152"/>
      <c r="O522" s="152"/>
      <c r="P522" s="152"/>
      <c r="Q522" s="152"/>
      <c r="R522" s="152"/>
      <c r="S522" s="152"/>
      <c r="T522" s="152"/>
      <c r="U522" s="152"/>
      <c r="W522" s="9"/>
      <c r="AD522" s="11"/>
      <c r="AF522" s="152"/>
      <c r="AG522" s="152"/>
      <c r="AH522" s="152"/>
      <c r="AI522" s="152"/>
      <c r="AJ522" s="152"/>
      <c r="AK522" s="152"/>
    </row>
    <row r="523" spans="1:37" ht="15" customHeight="1" x14ac:dyDescent="0.2">
      <c r="B523" s="77"/>
      <c r="C523" s="73"/>
      <c r="D523" s="73"/>
      <c r="E523" s="73"/>
      <c r="F523" s="161"/>
      <c r="G523" s="161"/>
      <c r="H523" s="152"/>
      <c r="I523" s="152"/>
      <c r="J523" s="152"/>
      <c r="K523" s="152"/>
      <c r="L523" s="152"/>
      <c r="M523" s="152"/>
      <c r="N523" s="152"/>
      <c r="O523" s="152"/>
      <c r="P523" s="152"/>
      <c r="Q523" s="152"/>
      <c r="R523" s="152"/>
      <c r="S523" s="152"/>
      <c r="T523" s="152"/>
      <c r="U523" s="152"/>
      <c r="W523" s="9"/>
      <c r="AD523" s="11"/>
      <c r="AF523" s="152"/>
      <c r="AG523" s="152"/>
      <c r="AH523" s="152"/>
      <c r="AI523" s="152"/>
      <c r="AJ523" s="152"/>
      <c r="AK523" s="152"/>
    </row>
    <row r="524" spans="1:37" ht="15" customHeight="1" x14ac:dyDescent="0.2">
      <c r="A524" s="9" t="s">
        <v>338</v>
      </c>
      <c r="B524" s="77"/>
      <c r="C524" s="73"/>
      <c r="D524" s="73"/>
      <c r="E524" s="73"/>
      <c r="F524" s="161"/>
      <c r="G524" s="161"/>
      <c r="H524" s="152"/>
      <c r="I524" s="152"/>
      <c r="J524" s="152"/>
      <c r="K524" s="152"/>
      <c r="L524" s="152"/>
      <c r="M524" s="152"/>
      <c r="N524" s="152"/>
      <c r="O524" s="152"/>
      <c r="P524" s="152"/>
      <c r="Q524" s="152"/>
      <c r="R524" s="152"/>
      <c r="S524" s="152"/>
      <c r="T524" s="152"/>
      <c r="U524" s="152"/>
      <c r="W524" s="77"/>
      <c r="X524" s="73"/>
      <c r="Y524" s="73"/>
      <c r="Z524" s="161"/>
      <c r="AA524" s="161"/>
      <c r="AB524" s="152"/>
      <c r="AC524" s="152"/>
      <c r="AD524" s="152"/>
      <c r="AE524" s="152"/>
      <c r="AF524" s="152"/>
      <c r="AG524" s="152"/>
      <c r="AH524" s="152"/>
      <c r="AI524" s="152"/>
      <c r="AJ524" s="152"/>
      <c r="AK524" s="152"/>
    </row>
    <row r="525" spans="1:37" ht="15" customHeight="1" x14ac:dyDescent="0.2">
      <c r="A525" s="9" t="s">
        <v>340</v>
      </c>
      <c r="B525" s="77"/>
      <c r="C525" s="65"/>
      <c r="D525" s="65"/>
      <c r="E525" s="65"/>
      <c r="F525" s="141"/>
      <c r="G525" s="141"/>
      <c r="H525" s="141"/>
      <c r="I525" s="142"/>
      <c r="J525" s="141"/>
      <c r="W525" s="77"/>
      <c r="X525" s="65"/>
      <c r="Y525" s="65"/>
      <c r="Z525" s="141"/>
      <c r="AA525" s="141"/>
      <c r="AB525" s="141"/>
      <c r="AC525" s="142"/>
      <c r="AD525" s="141"/>
    </row>
    <row r="526" spans="1:37" ht="15" customHeight="1" x14ac:dyDescent="0.2">
      <c r="B526" s="58" t="s">
        <v>183</v>
      </c>
      <c r="C526" s="59"/>
      <c r="D526" s="17"/>
      <c r="E526" s="17"/>
      <c r="F526" s="17"/>
      <c r="G526" s="17"/>
      <c r="H526" s="21"/>
      <c r="I526" s="162" t="s">
        <v>289</v>
      </c>
      <c r="J526" s="145" t="s">
        <v>290</v>
      </c>
      <c r="K526" s="146" t="s">
        <v>286</v>
      </c>
      <c r="L526" s="144" t="s">
        <v>287</v>
      </c>
      <c r="W526" s="9"/>
      <c r="AD526" s="11"/>
      <c r="AF526" s="152"/>
      <c r="AG526" s="152"/>
    </row>
    <row r="527" spans="1:37" ht="15" customHeight="1" x14ac:dyDescent="0.2">
      <c r="B527" s="147" t="s">
        <v>288</v>
      </c>
      <c r="C527" s="109" t="s">
        <v>452</v>
      </c>
      <c r="H527" s="148"/>
      <c r="I527" s="149">
        <v>171</v>
      </c>
      <c r="J527" s="149">
        <v>33</v>
      </c>
      <c r="K527" s="149">
        <v>38</v>
      </c>
      <c r="L527" s="34">
        <v>242</v>
      </c>
      <c r="W527" s="9"/>
      <c r="AD527" s="11"/>
      <c r="AF527" s="152"/>
      <c r="AG527" s="152"/>
    </row>
    <row r="528" spans="1:37" ht="15" customHeight="1" x14ac:dyDescent="0.2">
      <c r="B528" s="150"/>
      <c r="C528" s="111" t="s">
        <v>453</v>
      </c>
      <c r="H528" s="148"/>
      <c r="I528" s="151">
        <v>182</v>
      </c>
      <c r="J528" s="151">
        <v>200</v>
      </c>
      <c r="K528" s="151">
        <v>68</v>
      </c>
      <c r="L528" s="41">
        <v>450</v>
      </c>
      <c r="W528" s="9"/>
      <c r="AD528" s="11"/>
      <c r="AF528" s="152"/>
      <c r="AG528" s="152"/>
    </row>
    <row r="529" spans="2:37" ht="15" customHeight="1" x14ac:dyDescent="0.2">
      <c r="B529" s="150"/>
      <c r="C529" s="111" t="s">
        <v>454</v>
      </c>
      <c r="H529" s="148"/>
      <c r="I529" s="151">
        <v>63</v>
      </c>
      <c r="J529" s="151">
        <v>29</v>
      </c>
      <c r="K529" s="151">
        <v>20</v>
      </c>
      <c r="L529" s="41">
        <v>112</v>
      </c>
      <c r="W529" s="9"/>
      <c r="AD529" s="11"/>
      <c r="AF529" s="152"/>
      <c r="AG529" s="152"/>
    </row>
    <row r="530" spans="2:37" ht="15" customHeight="1" x14ac:dyDescent="0.2">
      <c r="B530" s="150"/>
      <c r="C530" s="111" t="s">
        <v>455</v>
      </c>
      <c r="H530" s="148"/>
      <c r="I530" s="151">
        <v>276</v>
      </c>
      <c r="J530" s="151">
        <v>58</v>
      </c>
      <c r="K530" s="151">
        <v>52</v>
      </c>
      <c r="L530" s="41">
        <v>386</v>
      </c>
      <c r="W530" s="9"/>
      <c r="AD530" s="11"/>
      <c r="AF530" s="152"/>
      <c r="AG530" s="152"/>
    </row>
    <row r="531" spans="2:37" ht="15" customHeight="1" x14ac:dyDescent="0.2">
      <c r="B531" s="150"/>
      <c r="C531" s="111" t="s">
        <v>456</v>
      </c>
      <c r="H531" s="148"/>
      <c r="I531" s="151">
        <v>30</v>
      </c>
      <c r="J531" s="151">
        <v>5</v>
      </c>
      <c r="K531" s="151">
        <v>5</v>
      </c>
      <c r="L531" s="41">
        <v>40</v>
      </c>
      <c r="W531" s="9"/>
      <c r="AD531" s="11"/>
      <c r="AF531" s="152"/>
      <c r="AG531" s="152"/>
    </row>
    <row r="532" spans="2:37" ht="15" customHeight="1" x14ac:dyDescent="0.2">
      <c r="B532" s="150"/>
      <c r="C532" s="111" t="s">
        <v>457</v>
      </c>
      <c r="H532" s="148"/>
      <c r="I532" s="151">
        <v>47</v>
      </c>
      <c r="J532" s="151">
        <v>8</v>
      </c>
      <c r="K532" s="151">
        <v>8</v>
      </c>
      <c r="L532" s="41">
        <v>63</v>
      </c>
      <c r="W532" s="9"/>
      <c r="AD532" s="11"/>
      <c r="AF532" s="152"/>
      <c r="AG532" s="152"/>
    </row>
    <row r="533" spans="2:37" ht="15" customHeight="1" x14ac:dyDescent="0.2">
      <c r="B533" s="150"/>
      <c r="C533" s="111" t="s">
        <v>458</v>
      </c>
      <c r="H533" s="148"/>
      <c r="I533" s="151">
        <v>9</v>
      </c>
      <c r="J533" s="151">
        <v>8</v>
      </c>
      <c r="K533" s="151">
        <v>3</v>
      </c>
      <c r="L533" s="41">
        <v>20</v>
      </c>
      <c r="W533" s="9"/>
      <c r="AD533" s="11"/>
      <c r="AF533" s="152"/>
      <c r="AG533" s="152"/>
    </row>
    <row r="534" spans="2:37" ht="15" customHeight="1" x14ac:dyDescent="0.2">
      <c r="B534" s="150"/>
      <c r="C534" s="111" t="s">
        <v>459</v>
      </c>
      <c r="H534" s="148"/>
      <c r="I534" s="151">
        <v>18</v>
      </c>
      <c r="J534" s="151">
        <v>0</v>
      </c>
      <c r="K534" s="151">
        <v>5</v>
      </c>
      <c r="L534" s="41">
        <v>23</v>
      </c>
      <c r="W534" s="9"/>
      <c r="AD534" s="11"/>
      <c r="AF534" s="152"/>
      <c r="AG534" s="152"/>
    </row>
    <row r="535" spans="2:37" ht="15" customHeight="1" x14ac:dyDescent="0.2">
      <c r="B535" s="150"/>
      <c r="C535" s="111" t="s">
        <v>460</v>
      </c>
      <c r="H535" s="148"/>
      <c r="I535" s="151">
        <v>7</v>
      </c>
      <c r="J535" s="151">
        <v>1</v>
      </c>
      <c r="K535" s="151">
        <v>1</v>
      </c>
      <c r="L535" s="41">
        <v>9</v>
      </c>
      <c r="M535" s="152"/>
      <c r="N535" s="152"/>
      <c r="O535" s="152"/>
      <c r="P535" s="152"/>
      <c r="Q535" s="152"/>
      <c r="R535" s="152"/>
      <c r="S535" s="152"/>
      <c r="T535" s="152"/>
      <c r="U535" s="152"/>
      <c r="W535" s="9"/>
      <c r="AD535" s="11"/>
      <c r="AF535" s="152"/>
      <c r="AG535" s="152"/>
      <c r="AH535" s="152"/>
      <c r="AI535" s="152"/>
      <c r="AJ535" s="152"/>
      <c r="AK535" s="152"/>
    </row>
    <row r="536" spans="2:37" ht="15" customHeight="1" x14ac:dyDescent="0.2">
      <c r="B536" s="150"/>
      <c r="C536" s="111" t="s">
        <v>461</v>
      </c>
      <c r="H536" s="148"/>
      <c r="I536" s="151">
        <v>20</v>
      </c>
      <c r="J536" s="151">
        <v>4</v>
      </c>
      <c r="K536" s="151">
        <v>2</v>
      </c>
      <c r="L536" s="41">
        <v>26</v>
      </c>
      <c r="M536" s="152"/>
      <c r="N536" s="152"/>
      <c r="O536" s="152"/>
      <c r="P536" s="152"/>
      <c r="Q536" s="152"/>
      <c r="R536" s="152"/>
      <c r="S536" s="152"/>
      <c r="T536" s="152"/>
      <c r="U536" s="152"/>
      <c r="W536" s="9"/>
      <c r="AD536" s="11"/>
      <c r="AF536" s="152"/>
      <c r="AG536" s="152"/>
      <c r="AH536" s="152"/>
      <c r="AI536" s="152"/>
      <c r="AJ536" s="152"/>
      <c r="AK536" s="152"/>
    </row>
    <row r="537" spans="2:37" ht="15" customHeight="1" x14ac:dyDescent="0.2">
      <c r="B537" s="150"/>
      <c r="C537" s="111" t="s">
        <v>462</v>
      </c>
      <c r="H537" s="148"/>
      <c r="I537" s="151">
        <v>11</v>
      </c>
      <c r="J537" s="151">
        <v>1</v>
      </c>
      <c r="K537" s="151">
        <v>3</v>
      </c>
      <c r="L537" s="41">
        <v>15</v>
      </c>
      <c r="M537" s="152"/>
      <c r="N537" s="152"/>
      <c r="O537" s="152"/>
      <c r="P537" s="152"/>
      <c r="Q537" s="152"/>
      <c r="R537" s="152"/>
      <c r="S537" s="152"/>
      <c r="T537" s="152"/>
      <c r="U537" s="152"/>
      <c r="W537" s="9"/>
      <c r="AD537" s="11"/>
      <c r="AF537" s="152"/>
      <c r="AG537" s="152"/>
      <c r="AH537" s="152"/>
      <c r="AI537" s="152"/>
      <c r="AJ537" s="152"/>
      <c r="AK537" s="152"/>
    </row>
    <row r="538" spans="2:37" ht="15" customHeight="1" x14ac:dyDescent="0.2">
      <c r="B538" s="153"/>
      <c r="C538" s="112" t="s">
        <v>463</v>
      </c>
      <c r="D538" s="113"/>
      <c r="E538" s="113"/>
      <c r="F538" s="113"/>
      <c r="G538" s="113"/>
      <c r="H538" s="154"/>
      <c r="I538" s="155">
        <v>23</v>
      </c>
      <c r="J538" s="155">
        <v>1</v>
      </c>
      <c r="K538" s="155">
        <v>4</v>
      </c>
      <c r="L538" s="47">
        <v>28</v>
      </c>
      <c r="M538" s="152"/>
      <c r="N538" s="152"/>
      <c r="O538" s="152"/>
      <c r="P538" s="152"/>
      <c r="Q538" s="152"/>
      <c r="R538" s="152"/>
      <c r="S538" s="152"/>
      <c r="T538" s="152"/>
      <c r="U538" s="152"/>
      <c r="W538" s="9"/>
      <c r="AD538" s="11"/>
      <c r="AF538" s="152"/>
      <c r="AG538" s="152"/>
      <c r="AH538" s="152"/>
      <c r="AI538" s="152"/>
      <c r="AJ538" s="152"/>
      <c r="AK538" s="152"/>
    </row>
    <row r="539" spans="2:37" ht="15" customHeight="1" x14ac:dyDescent="0.2">
      <c r="B539" s="163" t="s">
        <v>3</v>
      </c>
      <c r="C539" s="109" t="s">
        <v>452</v>
      </c>
      <c r="H539" s="156">
        <v>242</v>
      </c>
      <c r="I539" s="354">
        <v>70.661157024793383</v>
      </c>
      <c r="J539" s="354">
        <v>13.636363636363635</v>
      </c>
      <c r="K539" s="354">
        <v>15.702479338842975</v>
      </c>
      <c r="L539" s="37">
        <v>100</v>
      </c>
      <c r="M539" s="152"/>
      <c r="N539" s="152"/>
      <c r="O539" s="152"/>
      <c r="P539" s="152"/>
      <c r="Q539" s="152"/>
      <c r="R539" s="152"/>
      <c r="S539" s="152"/>
      <c r="T539" s="152"/>
      <c r="U539" s="152"/>
      <c r="W539" s="9"/>
      <c r="AD539" s="11"/>
      <c r="AF539" s="152"/>
      <c r="AG539" s="152"/>
      <c r="AH539" s="152"/>
      <c r="AI539" s="152"/>
      <c r="AJ539" s="152"/>
      <c r="AK539" s="152"/>
    </row>
    <row r="540" spans="2:37" ht="15" customHeight="1" x14ac:dyDescent="0.2">
      <c r="B540" s="150"/>
      <c r="C540" s="111" t="s">
        <v>453</v>
      </c>
      <c r="H540" s="156">
        <v>450</v>
      </c>
      <c r="I540" s="355">
        <v>40.444444444444443</v>
      </c>
      <c r="J540" s="355">
        <v>44.444444444444443</v>
      </c>
      <c r="K540" s="355">
        <v>15.111111111111111</v>
      </c>
      <c r="L540" s="44">
        <v>100</v>
      </c>
      <c r="M540" s="152"/>
      <c r="N540" s="152"/>
      <c r="O540" s="152"/>
      <c r="P540" s="152"/>
      <c r="Q540" s="152"/>
      <c r="R540" s="152"/>
      <c r="S540" s="152"/>
      <c r="T540" s="152"/>
      <c r="U540" s="152"/>
      <c r="W540" s="9"/>
      <c r="AD540" s="11"/>
      <c r="AF540" s="152"/>
      <c r="AG540" s="152"/>
      <c r="AH540" s="152"/>
      <c r="AI540" s="152"/>
      <c r="AJ540" s="152"/>
      <c r="AK540" s="152"/>
    </row>
    <row r="541" spans="2:37" ht="15" customHeight="1" x14ac:dyDescent="0.2">
      <c r="B541" s="150"/>
      <c r="C541" s="111" t="s">
        <v>454</v>
      </c>
      <c r="H541" s="156">
        <v>112</v>
      </c>
      <c r="I541" s="355">
        <v>56.25</v>
      </c>
      <c r="J541" s="355">
        <v>25.892857142857146</v>
      </c>
      <c r="K541" s="355">
        <v>17.857142857142858</v>
      </c>
      <c r="L541" s="44">
        <v>100</v>
      </c>
      <c r="M541" s="152"/>
      <c r="N541" s="152"/>
      <c r="O541" s="152"/>
      <c r="P541" s="152"/>
      <c r="Q541" s="152"/>
      <c r="R541" s="152"/>
      <c r="S541" s="152"/>
      <c r="T541" s="152"/>
      <c r="U541" s="152"/>
      <c r="W541" s="9"/>
      <c r="AD541" s="11"/>
      <c r="AF541" s="152"/>
      <c r="AG541" s="152"/>
      <c r="AH541" s="152"/>
      <c r="AI541" s="152"/>
      <c r="AJ541" s="152"/>
      <c r="AK541" s="152"/>
    </row>
    <row r="542" spans="2:37" ht="15" customHeight="1" x14ac:dyDescent="0.2">
      <c r="B542" s="150"/>
      <c r="C542" s="111" t="s">
        <v>455</v>
      </c>
      <c r="H542" s="156">
        <v>386</v>
      </c>
      <c r="I542" s="355">
        <v>71.502590673575128</v>
      </c>
      <c r="J542" s="355">
        <v>15.025906735751295</v>
      </c>
      <c r="K542" s="355">
        <v>13.471502590673575</v>
      </c>
      <c r="L542" s="44">
        <v>100</v>
      </c>
      <c r="M542" s="152"/>
      <c r="N542" s="152"/>
      <c r="O542" s="152"/>
      <c r="P542" s="152"/>
      <c r="Q542" s="152"/>
      <c r="R542" s="152"/>
      <c r="S542" s="152"/>
      <c r="T542" s="152"/>
      <c r="U542" s="152"/>
      <c r="W542" s="9"/>
      <c r="AD542" s="11"/>
      <c r="AF542" s="152"/>
      <c r="AG542" s="152"/>
      <c r="AH542" s="152"/>
      <c r="AI542" s="152"/>
      <c r="AJ542" s="152"/>
      <c r="AK542" s="152"/>
    </row>
    <row r="543" spans="2:37" ht="15" customHeight="1" x14ac:dyDescent="0.2">
      <c r="B543" s="150"/>
      <c r="C543" s="111" t="s">
        <v>456</v>
      </c>
      <c r="H543" s="156">
        <v>40</v>
      </c>
      <c r="I543" s="355">
        <v>75</v>
      </c>
      <c r="J543" s="355">
        <v>12.5</v>
      </c>
      <c r="K543" s="355">
        <v>12.5</v>
      </c>
      <c r="L543" s="44">
        <v>100</v>
      </c>
      <c r="M543" s="152"/>
      <c r="N543" s="152"/>
      <c r="O543" s="152"/>
      <c r="P543" s="152"/>
      <c r="Q543" s="152"/>
      <c r="R543" s="152"/>
      <c r="S543" s="152"/>
      <c r="T543" s="152"/>
      <c r="U543" s="152"/>
      <c r="W543" s="9"/>
      <c r="AD543" s="11"/>
      <c r="AF543" s="152"/>
      <c r="AG543" s="152"/>
      <c r="AH543" s="152"/>
      <c r="AI543" s="152"/>
      <c r="AJ543" s="152"/>
      <c r="AK543" s="152"/>
    </row>
    <row r="544" spans="2:37" ht="15" customHeight="1" x14ac:dyDescent="0.2">
      <c r="B544" s="150"/>
      <c r="C544" s="111" t="s">
        <v>457</v>
      </c>
      <c r="H544" s="156">
        <v>63</v>
      </c>
      <c r="I544" s="355">
        <v>74.603174603174608</v>
      </c>
      <c r="J544" s="355">
        <v>12.698412698412698</v>
      </c>
      <c r="K544" s="355">
        <v>12.698412698412698</v>
      </c>
      <c r="L544" s="44">
        <v>100</v>
      </c>
      <c r="M544" s="152"/>
      <c r="N544" s="152"/>
      <c r="O544" s="152"/>
      <c r="P544" s="152"/>
      <c r="Q544" s="152"/>
      <c r="R544" s="152"/>
      <c r="S544" s="152"/>
      <c r="T544" s="152"/>
      <c r="U544" s="152"/>
      <c r="W544" s="9"/>
      <c r="AD544" s="11"/>
      <c r="AF544" s="152"/>
      <c r="AG544" s="152"/>
      <c r="AH544" s="152"/>
      <c r="AI544" s="152"/>
      <c r="AJ544" s="152"/>
      <c r="AK544" s="152"/>
    </row>
    <row r="545" spans="2:37" ht="15" customHeight="1" x14ac:dyDescent="0.2">
      <c r="B545" s="150"/>
      <c r="C545" s="111" t="s">
        <v>458</v>
      </c>
      <c r="H545" s="156">
        <v>20</v>
      </c>
      <c r="I545" s="355">
        <v>45</v>
      </c>
      <c r="J545" s="355">
        <v>40</v>
      </c>
      <c r="K545" s="355">
        <v>15</v>
      </c>
      <c r="L545" s="44">
        <v>100</v>
      </c>
      <c r="M545" s="152"/>
      <c r="N545" s="152"/>
      <c r="O545" s="152"/>
      <c r="P545" s="152"/>
      <c r="Q545" s="152"/>
      <c r="R545" s="152"/>
      <c r="S545" s="152"/>
      <c r="T545" s="152"/>
      <c r="U545" s="152"/>
      <c r="W545" s="9"/>
      <c r="AD545" s="11"/>
      <c r="AF545" s="152"/>
      <c r="AG545" s="152"/>
      <c r="AH545" s="152"/>
      <c r="AI545" s="152"/>
      <c r="AJ545" s="152"/>
      <c r="AK545" s="152"/>
    </row>
    <row r="546" spans="2:37" ht="15" customHeight="1" x14ac:dyDescent="0.2">
      <c r="B546" s="150"/>
      <c r="C546" s="111" t="s">
        <v>459</v>
      </c>
      <c r="H546" s="156">
        <v>23</v>
      </c>
      <c r="I546" s="355">
        <v>78.260869565217391</v>
      </c>
      <c r="J546" s="355">
        <v>0</v>
      </c>
      <c r="K546" s="355">
        <v>21.739130434782609</v>
      </c>
      <c r="L546" s="44">
        <v>100</v>
      </c>
      <c r="M546" s="152"/>
      <c r="N546" s="152"/>
      <c r="O546" s="152"/>
      <c r="P546" s="152"/>
      <c r="Q546" s="152"/>
      <c r="R546" s="152"/>
      <c r="S546" s="152"/>
      <c r="T546" s="152"/>
      <c r="U546" s="152"/>
      <c r="W546" s="9"/>
      <c r="AD546" s="11"/>
      <c r="AF546" s="152"/>
      <c r="AG546" s="152"/>
      <c r="AH546" s="152"/>
      <c r="AI546" s="152"/>
      <c r="AJ546" s="152"/>
      <c r="AK546" s="152"/>
    </row>
    <row r="547" spans="2:37" ht="15" customHeight="1" x14ac:dyDescent="0.2">
      <c r="B547" s="150"/>
      <c r="C547" s="111" t="s">
        <v>460</v>
      </c>
      <c r="H547" s="156">
        <v>9</v>
      </c>
      <c r="I547" s="355">
        <v>77.777777777777786</v>
      </c>
      <c r="J547" s="355">
        <v>11.111111111111111</v>
      </c>
      <c r="K547" s="355">
        <v>11.111111111111111</v>
      </c>
      <c r="L547" s="44">
        <v>100.00000000000001</v>
      </c>
      <c r="M547" s="152"/>
      <c r="N547" s="152"/>
      <c r="O547" s="152"/>
      <c r="P547" s="152"/>
      <c r="Q547" s="152"/>
      <c r="R547" s="152"/>
      <c r="S547" s="152"/>
      <c r="T547" s="152"/>
      <c r="U547" s="152"/>
      <c r="W547" s="9"/>
      <c r="AD547" s="11"/>
      <c r="AF547" s="152"/>
      <c r="AG547" s="152"/>
      <c r="AH547" s="152"/>
      <c r="AI547" s="152"/>
      <c r="AJ547" s="152"/>
      <c r="AK547" s="152"/>
    </row>
    <row r="548" spans="2:37" ht="15" customHeight="1" x14ac:dyDescent="0.2">
      <c r="B548" s="150"/>
      <c r="C548" s="111" t="s">
        <v>461</v>
      </c>
      <c r="H548" s="156">
        <v>26</v>
      </c>
      <c r="I548" s="355">
        <v>76.923076923076934</v>
      </c>
      <c r="J548" s="355">
        <v>15.384615384615385</v>
      </c>
      <c r="K548" s="355">
        <v>7.6923076923076925</v>
      </c>
      <c r="L548" s="44">
        <v>100.00000000000001</v>
      </c>
      <c r="M548" s="152"/>
      <c r="N548" s="152"/>
      <c r="O548" s="152"/>
      <c r="P548" s="152"/>
      <c r="Q548" s="152"/>
      <c r="R548" s="152"/>
      <c r="S548" s="152"/>
      <c r="T548" s="152"/>
      <c r="U548" s="152"/>
      <c r="W548" s="9"/>
      <c r="AD548" s="11"/>
      <c r="AF548" s="152"/>
      <c r="AG548" s="152"/>
      <c r="AH548" s="152"/>
      <c r="AI548" s="152"/>
      <c r="AJ548" s="152"/>
      <c r="AK548" s="152"/>
    </row>
    <row r="549" spans="2:37" ht="15" customHeight="1" x14ac:dyDescent="0.2">
      <c r="B549" s="150"/>
      <c r="C549" s="111" t="s">
        <v>462</v>
      </c>
      <c r="H549" s="156">
        <v>15</v>
      </c>
      <c r="I549" s="355">
        <v>73.333333333333329</v>
      </c>
      <c r="J549" s="355">
        <v>6.666666666666667</v>
      </c>
      <c r="K549" s="355">
        <v>20</v>
      </c>
      <c r="L549" s="44">
        <v>100</v>
      </c>
      <c r="M549" s="152"/>
      <c r="N549" s="152"/>
      <c r="O549" s="152"/>
      <c r="P549" s="152"/>
      <c r="Q549" s="152"/>
      <c r="R549" s="152"/>
      <c r="S549" s="152"/>
      <c r="T549" s="152"/>
      <c r="U549" s="152"/>
      <c r="W549" s="9"/>
      <c r="AD549" s="11"/>
      <c r="AF549" s="152"/>
      <c r="AG549" s="152"/>
      <c r="AH549" s="152"/>
      <c r="AI549" s="152"/>
      <c r="AJ549" s="152"/>
      <c r="AK549" s="152"/>
    </row>
    <row r="550" spans="2:37" ht="15" customHeight="1" x14ac:dyDescent="0.2">
      <c r="B550" s="153"/>
      <c r="C550" s="112" t="s">
        <v>463</v>
      </c>
      <c r="D550" s="113"/>
      <c r="E550" s="113"/>
      <c r="F550" s="113"/>
      <c r="G550" s="113"/>
      <c r="H550" s="159">
        <v>28</v>
      </c>
      <c r="I550" s="356">
        <v>82.142857142857139</v>
      </c>
      <c r="J550" s="356">
        <v>3.5714285714285712</v>
      </c>
      <c r="K550" s="356">
        <v>14.285714285714285</v>
      </c>
      <c r="L550" s="50">
        <v>100</v>
      </c>
      <c r="M550" s="152"/>
      <c r="N550" s="152"/>
      <c r="O550" s="152"/>
      <c r="P550" s="152"/>
      <c r="Q550" s="152"/>
      <c r="R550" s="152"/>
      <c r="S550" s="152"/>
      <c r="T550" s="152"/>
      <c r="U550" s="152"/>
      <c r="W550" s="9"/>
      <c r="AD550" s="11"/>
      <c r="AF550" s="152"/>
      <c r="AG550" s="152"/>
      <c r="AH550" s="152"/>
      <c r="AI550" s="152"/>
      <c r="AJ550" s="152"/>
      <c r="AK550" s="152"/>
    </row>
    <row r="551" spans="2:37" ht="15" customHeight="1" x14ac:dyDescent="0.2">
      <c r="B551" s="77"/>
      <c r="C551" s="73"/>
      <c r="D551" s="73"/>
      <c r="E551" s="73"/>
      <c r="F551" s="161"/>
      <c r="G551" s="161"/>
      <c r="H551" s="152"/>
      <c r="I551" s="152"/>
      <c r="J551" s="152"/>
      <c r="K551" s="152"/>
      <c r="L551" s="152"/>
      <c r="M551" s="152"/>
      <c r="N551" s="152"/>
      <c r="O551" s="152"/>
      <c r="P551" s="152"/>
      <c r="Q551" s="152"/>
      <c r="R551" s="152"/>
      <c r="S551" s="152"/>
      <c r="T551" s="152"/>
      <c r="U551" s="152"/>
      <c r="W551" s="9"/>
      <c r="AD551" s="11"/>
      <c r="AF551" s="152"/>
      <c r="AG551" s="152"/>
      <c r="AH551" s="152"/>
      <c r="AI551" s="152"/>
      <c r="AJ551" s="152"/>
      <c r="AK551" s="152"/>
    </row>
    <row r="552" spans="2:37" ht="15" customHeight="1" x14ac:dyDescent="0.2">
      <c r="B552" s="104" t="s">
        <v>399</v>
      </c>
      <c r="C552" s="17"/>
      <c r="D552" s="17"/>
      <c r="E552" s="17"/>
      <c r="F552" s="17"/>
      <c r="G552" s="17"/>
      <c r="H552" s="21"/>
      <c r="I552" s="162" t="s">
        <v>289</v>
      </c>
      <c r="J552" s="145" t="s">
        <v>290</v>
      </c>
      <c r="K552" s="146" t="s">
        <v>286</v>
      </c>
      <c r="L552" s="144" t="s">
        <v>287</v>
      </c>
      <c r="W552" s="9"/>
      <c r="AD552" s="11"/>
      <c r="AF552" s="152"/>
      <c r="AG552" s="152"/>
    </row>
    <row r="553" spans="2:37" ht="15" customHeight="1" x14ac:dyDescent="0.2">
      <c r="B553" s="147" t="s">
        <v>2</v>
      </c>
      <c r="C553" s="111" t="s">
        <v>452</v>
      </c>
      <c r="H553" s="148"/>
      <c r="I553" s="151">
        <v>254</v>
      </c>
      <c r="J553" s="151">
        <v>23</v>
      </c>
      <c r="K553" s="151">
        <v>44</v>
      </c>
      <c r="L553" s="41">
        <v>321</v>
      </c>
      <c r="W553" s="9"/>
      <c r="AD553" s="11"/>
      <c r="AF553" s="152"/>
      <c r="AG553" s="152"/>
    </row>
    <row r="554" spans="2:37" ht="15" customHeight="1" x14ac:dyDescent="0.2">
      <c r="B554" s="150"/>
      <c r="C554" s="111" t="s">
        <v>453</v>
      </c>
      <c r="H554" s="148"/>
      <c r="I554" s="151">
        <v>296</v>
      </c>
      <c r="J554" s="151">
        <v>194</v>
      </c>
      <c r="K554" s="151">
        <v>83</v>
      </c>
      <c r="L554" s="41">
        <v>573</v>
      </c>
      <c r="M554" s="152"/>
      <c r="Q554" s="152"/>
      <c r="R554" s="152"/>
      <c r="S554" s="152"/>
      <c r="T554" s="152"/>
      <c r="U554" s="152"/>
      <c r="W554" s="9"/>
      <c r="AD554" s="11"/>
      <c r="AF554" s="152"/>
      <c r="AG554" s="152"/>
      <c r="AK554" s="152"/>
    </row>
    <row r="555" spans="2:37" ht="15" customHeight="1" x14ac:dyDescent="0.2">
      <c r="B555" s="150"/>
      <c r="C555" s="111" t="s">
        <v>454</v>
      </c>
      <c r="H555" s="148"/>
      <c r="I555" s="151">
        <v>133</v>
      </c>
      <c r="J555" s="151">
        <v>27</v>
      </c>
      <c r="K555" s="151">
        <v>22</v>
      </c>
      <c r="L555" s="41">
        <v>182</v>
      </c>
      <c r="M555" s="152"/>
      <c r="Q555" s="152"/>
      <c r="R555" s="152"/>
      <c r="S555" s="152"/>
      <c r="T555" s="152"/>
      <c r="U555" s="152"/>
      <c r="W555" s="9"/>
      <c r="AD555" s="11"/>
      <c r="AF555" s="152"/>
      <c r="AG555" s="152"/>
      <c r="AK555" s="152"/>
    </row>
    <row r="556" spans="2:37" ht="15" customHeight="1" x14ac:dyDescent="0.2">
      <c r="B556" s="150"/>
      <c r="C556" s="111" t="s">
        <v>455</v>
      </c>
      <c r="H556" s="148"/>
      <c r="I556" s="151">
        <v>350</v>
      </c>
      <c r="J556" s="151">
        <v>30</v>
      </c>
      <c r="K556" s="151">
        <v>63</v>
      </c>
      <c r="L556" s="41">
        <v>443</v>
      </c>
      <c r="M556" s="152"/>
      <c r="Q556" s="152"/>
      <c r="R556" s="152"/>
      <c r="S556" s="152"/>
      <c r="T556" s="152"/>
      <c r="U556" s="152"/>
      <c r="W556" s="9"/>
      <c r="AD556" s="11"/>
      <c r="AF556" s="152"/>
      <c r="AG556" s="152"/>
      <c r="AK556" s="152"/>
    </row>
    <row r="557" spans="2:37" ht="15" customHeight="1" x14ac:dyDescent="0.2">
      <c r="B557" s="150"/>
      <c r="C557" s="111" t="s">
        <v>456</v>
      </c>
      <c r="H557" s="148"/>
      <c r="I557" s="151">
        <v>51</v>
      </c>
      <c r="J557" s="151">
        <v>4</v>
      </c>
      <c r="K557" s="151">
        <v>12</v>
      </c>
      <c r="L557" s="41">
        <v>67</v>
      </c>
      <c r="M557" s="152"/>
      <c r="Q557" s="152"/>
      <c r="R557" s="152"/>
      <c r="S557" s="152"/>
      <c r="T557" s="152"/>
      <c r="U557" s="152"/>
      <c r="W557" s="9"/>
      <c r="AD557" s="11"/>
      <c r="AF557" s="152"/>
      <c r="AG557" s="152"/>
      <c r="AK557" s="152"/>
    </row>
    <row r="558" spans="2:37" ht="15" customHeight="1" x14ac:dyDescent="0.2">
      <c r="B558" s="150"/>
      <c r="C558" s="111" t="s">
        <v>457</v>
      </c>
      <c r="H558" s="148"/>
      <c r="I558" s="151">
        <v>106</v>
      </c>
      <c r="J558" s="151">
        <v>12</v>
      </c>
      <c r="K558" s="151">
        <v>17</v>
      </c>
      <c r="L558" s="41">
        <v>135</v>
      </c>
      <c r="M558" s="152"/>
      <c r="Q558" s="152"/>
      <c r="R558" s="152"/>
      <c r="S558" s="152"/>
      <c r="T558" s="152"/>
      <c r="U558" s="152"/>
      <c r="W558" s="9"/>
      <c r="AD558" s="11"/>
      <c r="AF558" s="152"/>
      <c r="AG558" s="152"/>
      <c r="AK558" s="152"/>
    </row>
    <row r="559" spans="2:37" ht="15" customHeight="1" x14ac:dyDescent="0.2">
      <c r="B559" s="150"/>
      <c r="C559" s="111" t="s">
        <v>458</v>
      </c>
      <c r="H559" s="148"/>
      <c r="I559" s="151">
        <v>49</v>
      </c>
      <c r="J559" s="151">
        <v>35</v>
      </c>
      <c r="K559" s="151">
        <v>9</v>
      </c>
      <c r="L559" s="41">
        <v>93</v>
      </c>
      <c r="M559" s="152"/>
      <c r="Q559" s="152"/>
      <c r="R559" s="152"/>
      <c r="S559" s="152"/>
      <c r="T559" s="152"/>
      <c r="U559" s="152"/>
      <c r="W559" s="9"/>
      <c r="AD559" s="11"/>
      <c r="AF559" s="152"/>
      <c r="AG559" s="152"/>
      <c r="AK559" s="152"/>
    </row>
    <row r="560" spans="2:37" ht="15" customHeight="1" x14ac:dyDescent="0.2">
      <c r="B560" s="150"/>
      <c r="C560" s="111" t="s">
        <v>459</v>
      </c>
      <c r="H560" s="148"/>
      <c r="I560" s="151">
        <v>61</v>
      </c>
      <c r="J560" s="151">
        <v>2</v>
      </c>
      <c r="K560" s="151">
        <v>12</v>
      </c>
      <c r="L560" s="41">
        <v>75</v>
      </c>
      <c r="M560" s="152"/>
      <c r="Q560" s="152"/>
      <c r="R560" s="152"/>
      <c r="S560" s="152"/>
      <c r="T560" s="152"/>
      <c r="U560" s="152"/>
      <c r="W560" s="9"/>
      <c r="AD560" s="11"/>
      <c r="AF560" s="152"/>
      <c r="AG560" s="152"/>
      <c r="AK560" s="152"/>
    </row>
    <row r="561" spans="2:37" ht="15" customHeight="1" x14ac:dyDescent="0.2">
      <c r="B561" s="150"/>
      <c r="C561" s="111" t="s">
        <v>460</v>
      </c>
      <c r="H561" s="148"/>
      <c r="I561" s="151">
        <v>21</v>
      </c>
      <c r="J561" s="151">
        <v>2</v>
      </c>
      <c r="K561" s="151">
        <v>3</v>
      </c>
      <c r="L561" s="41">
        <v>26</v>
      </c>
      <c r="M561" s="152"/>
      <c r="Q561" s="152"/>
      <c r="R561" s="152"/>
      <c r="S561" s="152"/>
      <c r="T561" s="152"/>
      <c r="U561" s="152"/>
      <c r="W561" s="9"/>
      <c r="AD561" s="11"/>
      <c r="AF561" s="152"/>
      <c r="AG561" s="152"/>
      <c r="AK561" s="152"/>
    </row>
    <row r="562" spans="2:37" ht="15" customHeight="1" x14ac:dyDescent="0.2">
      <c r="B562" s="150"/>
      <c r="C562" s="111" t="s">
        <v>461</v>
      </c>
      <c r="H562" s="148"/>
      <c r="I562" s="151">
        <v>71</v>
      </c>
      <c r="J562" s="151">
        <v>9</v>
      </c>
      <c r="K562" s="151">
        <v>13</v>
      </c>
      <c r="L562" s="41">
        <v>93</v>
      </c>
      <c r="M562" s="152"/>
      <c r="Q562" s="152"/>
      <c r="R562" s="152"/>
      <c r="S562" s="152"/>
      <c r="T562" s="152"/>
      <c r="U562" s="152"/>
      <c r="W562" s="9"/>
      <c r="AD562" s="11"/>
      <c r="AF562" s="152"/>
      <c r="AG562" s="152"/>
      <c r="AK562" s="152"/>
    </row>
    <row r="563" spans="2:37" ht="15" customHeight="1" x14ac:dyDescent="0.2">
      <c r="B563" s="150"/>
      <c r="C563" s="111" t="s">
        <v>462</v>
      </c>
      <c r="H563" s="148"/>
      <c r="I563" s="151">
        <v>25</v>
      </c>
      <c r="J563" s="151">
        <v>3</v>
      </c>
      <c r="K563" s="151">
        <v>5</v>
      </c>
      <c r="L563" s="41">
        <v>33</v>
      </c>
      <c r="M563" s="152"/>
      <c r="Q563" s="152"/>
      <c r="R563" s="152"/>
      <c r="S563" s="152"/>
      <c r="T563" s="152"/>
      <c r="U563" s="152"/>
      <c r="W563" s="9"/>
      <c r="AD563" s="11"/>
      <c r="AF563" s="152"/>
      <c r="AG563" s="152"/>
      <c r="AK563" s="152"/>
    </row>
    <row r="564" spans="2:37" ht="15" customHeight="1" x14ac:dyDescent="0.2">
      <c r="B564" s="153"/>
      <c r="C564" s="112" t="s">
        <v>463</v>
      </c>
      <c r="D564" s="113"/>
      <c r="E564" s="113"/>
      <c r="F564" s="113"/>
      <c r="G564" s="113"/>
      <c r="H564" s="154"/>
      <c r="I564" s="155">
        <v>66</v>
      </c>
      <c r="J564" s="155">
        <v>4</v>
      </c>
      <c r="K564" s="155">
        <v>6</v>
      </c>
      <c r="L564" s="47">
        <v>76</v>
      </c>
      <c r="M564" s="152"/>
      <c r="Q564" s="152"/>
      <c r="R564" s="152"/>
      <c r="S564" s="152"/>
      <c r="T564" s="152"/>
      <c r="U564" s="152"/>
      <c r="W564" s="9"/>
      <c r="AD564" s="11"/>
      <c r="AF564" s="152"/>
      <c r="AG564" s="152"/>
      <c r="AK564" s="152"/>
    </row>
    <row r="565" spans="2:37" ht="15" customHeight="1" x14ac:dyDescent="0.2">
      <c r="B565" s="163" t="s">
        <v>3</v>
      </c>
      <c r="C565" s="111" t="s">
        <v>452</v>
      </c>
      <c r="H565" s="156">
        <v>321</v>
      </c>
      <c r="I565" s="158">
        <v>79.127725856697822</v>
      </c>
      <c r="J565" s="158">
        <v>7.1651090342679122</v>
      </c>
      <c r="K565" s="158">
        <v>13.707165109034266</v>
      </c>
      <c r="L565" s="44">
        <v>100</v>
      </c>
      <c r="M565" s="152"/>
      <c r="N565" s="152"/>
      <c r="O565" s="152"/>
      <c r="P565" s="152"/>
      <c r="Q565" s="152"/>
      <c r="R565" s="152"/>
      <c r="S565" s="152"/>
      <c r="T565" s="152"/>
      <c r="U565" s="152"/>
      <c r="W565" s="9"/>
      <c r="AD565" s="11"/>
      <c r="AF565" s="152"/>
      <c r="AG565" s="152"/>
      <c r="AH565" s="152"/>
      <c r="AI565" s="152"/>
      <c r="AJ565" s="152"/>
      <c r="AK565" s="152"/>
    </row>
    <row r="566" spans="2:37" ht="15" customHeight="1" x14ac:dyDescent="0.2">
      <c r="B566" s="150"/>
      <c r="C566" s="111" t="s">
        <v>453</v>
      </c>
      <c r="H566" s="156">
        <v>573</v>
      </c>
      <c r="I566" s="158">
        <v>51.657940663176262</v>
      </c>
      <c r="J566" s="158">
        <v>33.856893542757419</v>
      </c>
      <c r="K566" s="158">
        <v>14.485165794066319</v>
      </c>
      <c r="L566" s="44">
        <v>100</v>
      </c>
      <c r="M566" s="152"/>
      <c r="N566" s="152"/>
      <c r="O566" s="152"/>
      <c r="P566" s="152"/>
      <c r="Q566" s="152"/>
      <c r="R566" s="152"/>
      <c r="S566" s="152"/>
      <c r="T566" s="152"/>
      <c r="U566" s="152"/>
      <c r="W566" s="9"/>
      <c r="AD566" s="11"/>
      <c r="AF566" s="152"/>
      <c r="AG566" s="152"/>
      <c r="AH566" s="152"/>
      <c r="AI566" s="152"/>
      <c r="AJ566" s="152"/>
      <c r="AK566" s="152"/>
    </row>
    <row r="567" spans="2:37" ht="15" customHeight="1" x14ac:dyDescent="0.2">
      <c r="B567" s="150"/>
      <c r="C567" s="111" t="s">
        <v>454</v>
      </c>
      <c r="H567" s="156">
        <v>182</v>
      </c>
      <c r="I567" s="158">
        <v>73.076923076923066</v>
      </c>
      <c r="J567" s="158">
        <v>14.835164835164836</v>
      </c>
      <c r="K567" s="158">
        <v>12.087912087912088</v>
      </c>
      <c r="L567" s="44">
        <v>99.999999999999986</v>
      </c>
      <c r="M567" s="152"/>
      <c r="N567" s="152"/>
      <c r="O567" s="152"/>
      <c r="P567" s="152"/>
      <c r="Q567" s="152"/>
      <c r="R567" s="152"/>
      <c r="S567" s="152"/>
      <c r="T567" s="152"/>
      <c r="U567" s="152"/>
      <c r="W567" s="9"/>
      <c r="AD567" s="11"/>
      <c r="AF567" s="152"/>
      <c r="AG567" s="152"/>
      <c r="AH567" s="152"/>
      <c r="AI567" s="152"/>
      <c r="AJ567" s="152"/>
      <c r="AK567" s="152"/>
    </row>
    <row r="568" spans="2:37" ht="15" customHeight="1" x14ac:dyDescent="0.2">
      <c r="B568" s="150"/>
      <c r="C568" s="111" t="s">
        <v>455</v>
      </c>
      <c r="H568" s="156">
        <v>443</v>
      </c>
      <c r="I568" s="158">
        <v>79.006772009029348</v>
      </c>
      <c r="J568" s="158">
        <v>6.772009029345373</v>
      </c>
      <c r="K568" s="158">
        <v>14.221218961625281</v>
      </c>
      <c r="L568" s="44">
        <v>100</v>
      </c>
      <c r="M568" s="152"/>
      <c r="N568" s="152"/>
      <c r="O568" s="152"/>
      <c r="P568" s="152"/>
      <c r="Q568" s="152"/>
      <c r="R568" s="152"/>
      <c r="S568" s="152"/>
      <c r="T568" s="152"/>
      <c r="U568" s="152"/>
      <c r="W568" s="9"/>
      <c r="AD568" s="11"/>
      <c r="AF568" s="152"/>
      <c r="AG568" s="152"/>
      <c r="AH568" s="152"/>
      <c r="AI568" s="152"/>
      <c r="AJ568" s="152"/>
      <c r="AK568" s="152"/>
    </row>
    <row r="569" spans="2:37" ht="15" customHeight="1" x14ac:dyDescent="0.2">
      <c r="B569" s="150"/>
      <c r="C569" s="111" t="s">
        <v>456</v>
      </c>
      <c r="H569" s="156">
        <v>67</v>
      </c>
      <c r="I569" s="158">
        <v>76.119402985074629</v>
      </c>
      <c r="J569" s="158">
        <v>5.9701492537313428</v>
      </c>
      <c r="K569" s="158">
        <v>17.910447761194028</v>
      </c>
      <c r="L569" s="44">
        <v>100</v>
      </c>
      <c r="M569" s="152"/>
      <c r="N569" s="152"/>
      <c r="O569" s="152"/>
      <c r="P569" s="152"/>
      <c r="Q569" s="152"/>
      <c r="R569" s="152"/>
      <c r="S569" s="152"/>
      <c r="T569" s="152"/>
      <c r="U569" s="152"/>
      <c r="W569" s="9"/>
      <c r="AD569" s="11"/>
      <c r="AF569" s="152"/>
      <c r="AG569" s="152"/>
      <c r="AH569" s="152"/>
      <c r="AI569" s="152"/>
      <c r="AJ569" s="152"/>
      <c r="AK569" s="152"/>
    </row>
    <row r="570" spans="2:37" ht="15" customHeight="1" x14ac:dyDescent="0.2">
      <c r="B570" s="150"/>
      <c r="C570" s="111" t="s">
        <v>457</v>
      </c>
      <c r="H570" s="156">
        <v>135</v>
      </c>
      <c r="I570" s="158">
        <v>78.518518518518519</v>
      </c>
      <c r="J570" s="158">
        <v>8.8888888888888893</v>
      </c>
      <c r="K570" s="158">
        <v>12.592592592592592</v>
      </c>
      <c r="L570" s="44">
        <v>100</v>
      </c>
      <c r="M570" s="152"/>
      <c r="N570" s="152"/>
      <c r="O570" s="152"/>
      <c r="P570" s="152"/>
      <c r="Q570" s="152"/>
      <c r="R570" s="152"/>
      <c r="S570" s="152"/>
      <c r="T570" s="152"/>
      <c r="U570" s="152"/>
      <c r="W570" s="9"/>
      <c r="AD570" s="11"/>
      <c r="AF570" s="152"/>
      <c r="AG570" s="152"/>
      <c r="AH570" s="152"/>
      <c r="AI570" s="152"/>
      <c r="AJ570" s="152"/>
      <c r="AK570" s="152"/>
    </row>
    <row r="571" spans="2:37" ht="15" customHeight="1" x14ac:dyDescent="0.2">
      <c r="B571" s="150"/>
      <c r="C571" s="111" t="s">
        <v>458</v>
      </c>
      <c r="H571" s="156">
        <v>93</v>
      </c>
      <c r="I571" s="158">
        <v>52.688172043010752</v>
      </c>
      <c r="J571" s="158">
        <v>37.634408602150536</v>
      </c>
      <c r="K571" s="158">
        <v>9.67741935483871</v>
      </c>
      <c r="L571" s="44">
        <v>99.999999999999986</v>
      </c>
      <c r="M571" s="152"/>
      <c r="N571" s="152"/>
      <c r="O571" s="152"/>
      <c r="P571" s="152"/>
      <c r="Q571" s="152"/>
      <c r="R571" s="152"/>
      <c r="S571" s="152"/>
      <c r="T571" s="152"/>
      <c r="U571" s="152"/>
      <c r="W571" s="9"/>
      <c r="AD571" s="11"/>
      <c r="AF571" s="152"/>
      <c r="AG571" s="152"/>
      <c r="AH571" s="152"/>
      <c r="AI571" s="152"/>
      <c r="AJ571" s="152"/>
      <c r="AK571" s="152"/>
    </row>
    <row r="572" spans="2:37" ht="15" customHeight="1" x14ac:dyDescent="0.2">
      <c r="B572" s="150"/>
      <c r="C572" s="111" t="s">
        <v>459</v>
      </c>
      <c r="H572" s="156">
        <v>75</v>
      </c>
      <c r="I572" s="158">
        <v>81.333333333333329</v>
      </c>
      <c r="J572" s="158">
        <v>2.666666666666667</v>
      </c>
      <c r="K572" s="158">
        <v>16</v>
      </c>
      <c r="L572" s="44">
        <v>100</v>
      </c>
      <c r="M572" s="152"/>
      <c r="N572" s="152"/>
      <c r="O572" s="152"/>
      <c r="P572" s="152"/>
      <c r="Q572" s="152"/>
      <c r="R572" s="152"/>
      <c r="S572" s="152"/>
      <c r="T572" s="152"/>
      <c r="U572" s="152"/>
      <c r="W572" s="9"/>
      <c r="AD572" s="11"/>
      <c r="AF572" s="152"/>
      <c r="AG572" s="152"/>
      <c r="AH572" s="152"/>
      <c r="AI572" s="152"/>
      <c r="AJ572" s="152"/>
      <c r="AK572" s="152"/>
    </row>
    <row r="573" spans="2:37" ht="15" customHeight="1" x14ac:dyDescent="0.2">
      <c r="B573" s="150"/>
      <c r="C573" s="111" t="s">
        <v>460</v>
      </c>
      <c r="H573" s="156">
        <v>26</v>
      </c>
      <c r="I573" s="158">
        <v>80.769230769230774</v>
      </c>
      <c r="J573" s="158">
        <v>7.6923076923076925</v>
      </c>
      <c r="K573" s="158">
        <v>11.538461538461538</v>
      </c>
      <c r="L573" s="44">
        <v>100</v>
      </c>
      <c r="M573" s="152"/>
      <c r="N573" s="152"/>
      <c r="O573" s="152"/>
      <c r="P573" s="152"/>
      <c r="Q573" s="152"/>
      <c r="R573" s="152"/>
      <c r="S573" s="152"/>
      <c r="T573" s="152"/>
      <c r="U573" s="152"/>
      <c r="W573" s="9"/>
      <c r="AD573" s="11"/>
      <c r="AF573" s="152"/>
      <c r="AG573" s="152"/>
      <c r="AH573" s="152"/>
      <c r="AI573" s="152"/>
      <c r="AJ573" s="152"/>
      <c r="AK573" s="152"/>
    </row>
    <row r="574" spans="2:37" ht="15" customHeight="1" x14ac:dyDescent="0.2">
      <c r="B574" s="150"/>
      <c r="C574" s="111" t="s">
        <v>461</v>
      </c>
      <c r="H574" s="156">
        <v>93</v>
      </c>
      <c r="I574" s="158">
        <v>76.344086021505376</v>
      </c>
      <c r="J574" s="158">
        <v>9.67741935483871</v>
      </c>
      <c r="K574" s="158">
        <v>13.978494623655912</v>
      </c>
      <c r="L574" s="44">
        <v>100</v>
      </c>
      <c r="M574" s="152"/>
      <c r="N574" s="152"/>
      <c r="O574" s="152"/>
      <c r="P574" s="152"/>
      <c r="Q574" s="152"/>
      <c r="R574" s="152"/>
      <c r="S574" s="152"/>
      <c r="T574" s="152"/>
      <c r="U574" s="152"/>
      <c r="W574" s="9"/>
      <c r="AD574" s="11"/>
      <c r="AF574" s="152"/>
      <c r="AG574" s="152"/>
      <c r="AH574" s="152"/>
      <c r="AI574" s="152"/>
      <c r="AJ574" s="152"/>
      <c r="AK574" s="152"/>
    </row>
    <row r="575" spans="2:37" ht="15" customHeight="1" x14ac:dyDescent="0.2">
      <c r="B575" s="150"/>
      <c r="C575" s="111" t="s">
        <v>462</v>
      </c>
      <c r="H575" s="156">
        <v>33</v>
      </c>
      <c r="I575" s="158">
        <v>75.757575757575751</v>
      </c>
      <c r="J575" s="158">
        <v>9.0909090909090917</v>
      </c>
      <c r="K575" s="158">
        <v>15.151515151515152</v>
      </c>
      <c r="L575" s="44">
        <v>100</v>
      </c>
      <c r="M575" s="152"/>
      <c r="N575" s="152"/>
      <c r="O575" s="152"/>
      <c r="P575" s="152"/>
      <c r="Q575" s="152"/>
      <c r="R575" s="152"/>
      <c r="S575" s="152"/>
      <c r="T575" s="152"/>
      <c r="U575" s="152"/>
      <c r="W575" s="9"/>
      <c r="AD575" s="11"/>
      <c r="AF575" s="152"/>
      <c r="AG575" s="152"/>
      <c r="AH575" s="152"/>
      <c r="AI575" s="152"/>
      <c r="AJ575" s="152"/>
      <c r="AK575" s="152"/>
    </row>
    <row r="576" spans="2:37" ht="15" customHeight="1" x14ac:dyDescent="0.2">
      <c r="B576" s="153"/>
      <c r="C576" s="112" t="s">
        <v>463</v>
      </c>
      <c r="D576" s="113"/>
      <c r="E576" s="113"/>
      <c r="F576" s="113"/>
      <c r="G576" s="113"/>
      <c r="H576" s="159">
        <v>76</v>
      </c>
      <c r="I576" s="160">
        <v>86.842105263157904</v>
      </c>
      <c r="J576" s="160">
        <v>5.2631578947368416</v>
      </c>
      <c r="K576" s="160">
        <v>7.8947368421052628</v>
      </c>
      <c r="L576" s="50">
        <v>100</v>
      </c>
      <c r="M576" s="152"/>
      <c r="N576" s="152"/>
      <c r="O576" s="152"/>
      <c r="P576" s="152"/>
      <c r="Q576" s="152"/>
      <c r="R576" s="152"/>
      <c r="S576" s="152"/>
      <c r="T576" s="152"/>
      <c r="U576" s="152"/>
      <c r="W576" s="9"/>
      <c r="AD576" s="11"/>
      <c r="AF576" s="152"/>
      <c r="AG576" s="152"/>
      <c r="AH576" s="152"/>
      <c r="AI576" s="152"/>
      <c r="AJ576" s="152"/>
      <c r="AK576" s="152"/>
    </row>
    <row r="577" spans="2:37" ht="15" customHeight="1" x14ac:dyDescent="0.2">
      <c r="B577" s="77"/>
      <c r="C577" s="73"/>
      <c r="D577" s="73"/>
      <c r="E577" s="73"/>
      <c r="F577" s="161"/>
      <c r="G577" s="161"/>
      <c r="H577" s="152"/>
      <c r="I577" s="152"/>
      <c r="J577" s="152"/>
      <c r="K577" s="152"/>
      <c r="L577" s="152"/>
      <c r="M577" s="152"/>
      <c r="N577" s="152"/>
      <c r="O577" s="152"/>
      <c r="P577" s="152"/>
      <c r="Q577" s="152"/>
      <c r="R577" s="152"/>
      <c r="S577" s="152"/>
      <c r="T577" s="152"/>
      <c r="U577" s="152"/>
      <c r="W577" s="9"/>
      <c r="AD577" s="11"/>
      <c r="AF577" s="152"/>
      <c r="AG577" s="152"/>
      <c r="AH577" s="152"/>
      <c r="AI577" s="152"/>
      <c r="AJ577" s="152"/>
      <c r="AK577" s="152"/>
    </row>
    <row r="578" spans="2:37" ht="15" customHeight="1" x14ac:dyDescent="0.2">
      <c r="B578" s="58" t="s">
        <v>185</v>
      </c>
      <c r="C578" s="59"/>
      <c r="D578" s="17"/>
      <c r="E578" s="17"/>
      <c r="F578" s="17"/>
      <c r="G578" s="17"/>
      <c r="H578" s="21"/>
      <c r="I578" s="162" t="s">
        <v>289</v>
      </c>
      <c r="J578" s="145" t="s">
        <v>290</v>
      </c>
      <c r="K578" s="146" t="s">
        <v>286</v>
      </c>
      <c r="L578" s="144" t="s">
        <v>287</v>
      </c>
      <c r="W578" s="9"/>
      <c r="AD578" s="11"/>
      <c r="AF578" s="152"/>
      <c r="AG578" s="152"/>
    </row>
    <row r="579" spans="2:37" ht="15" customHeight="1" x14ac:dyDescent="0.2">
      <c r="B579" s="147" t="s">
        <v>288</v>
      </c>
      <c r="C579" s="109" t="s">
        <v>452</v>
      </c>
      <c r="H579" s="148"/>
      <c r="I579" s="149">
        <v>254</v>
      </c>
      <c r="J579" s="149">
        <v>23</v>
      </c>
      <c r="K579" s="149">
        <v>44</v>
      </c>
      <c r="L579" s="34">
        <v>321</v>
      </c>
      <c r="W579" s="9"/>
      <c r="AD579" s="11"/>
      <c r="AF579" s="152"/>
      <c r="AG579" s="152"/>
    </row>
    <row r="580" spans="2:37" ht="15" customHeight="1" x14ac:dyDescent="0.2">
      <c r="B580" s="150"/>
      <c r="C580" s="111" t="s">
        <v>453</v>
      </c>
      <c r="H580" s="148"/>
      <c r="I580" s="151">
        <v>296</v>
      </c>
      <c r="J580" s="151">
        <v>194</v>
      </c>
      <c r="K580" s="151">
        <v>83</v>
      </c>
      <c r="L580" s="41">
        <v>573</v>
      </c>
      <c r="W580" s="9"/>
      <c r="AD580" s="11"/>
      <c r="AF580" s="152"/>
      <c r="AG580" s="152"/>
    </row>
    <row r="581" spans="2:37" ht="15" customHeight="1" x14ac:dyDescent="0.2">
      <c r="B581" s="150"/>
      <c r="C581" s="111" t="s">
        <v>454</v>
      </c>
      <c r="H581" s="148"/>
      <c r="I581" s="151">
        <v>133</v>
      </c>
      <c r="J581" s="151">
        <v>27</v>
      </c>
      <c r="K581" s="151">
        <v>22</v>
      </c>
      <c r="L581" s="41">
        <v>182</v>
      </c>
      <c r="W581" s="9"/>
      <c r="AD581" s="11"/>
      <c r="AF581" s="152"/>
      <c r="AG581" s="152"/>
    </row>
    <row r="582" spans="2:37" ht="15" customHeight="1" x14ac:dyDescent="0.2">
      <c r="B582" s="150"/>
      <c r="C582" s="111" t="s">
        <v>455</v>
      </c>
      <c r="H582" s="148"/>
      <c r="I582" s="151">
        <v>350</v>
      </c>
      <c r="J582" s="151">
        <v>30</v>
      </c>
      <c r="K582" s="151">
        <v>63</v>
      </c>
      <c r="L582" s="41">
        <v>443</v>
      </c>
      <c r="W582" s="9"/>
      <c r="AD582" s="11"/>
      <c r="AF582" s="152"/>
      <c r="AG582" s="152"/>
    </row>
    <row r="583" spans="2:37" ht="15" customHeight="1" x14ac:dyDescent="0.2">
      <c r="B583" s="150"/>
      <c r="C583" s="111" t="s">
        <v>456</v>
      </c>
      <c r="H583" s="148"/>
      <c r="I583" s="151">
        <v>51</v>
      </c>
      <c r="J583" s="151">
        <v>4</v>
      </c>
      <c r="K583" s="151">
        <v>12</v>
      </c>
      <c r="L583" s="41">
        <v>67</v>
      </c>
      <c r="W583" s="9"/>
      <c r="AD583" s="11"/>
      <c r="AF583" s="152"/>
      <c r="AG583" s="152"/>
    </row>
    <row r="584" spans="2:37" ht="15" customHeight="1" x14ac:dyDescent="0.2">
      <c r="B584" s="150"/>
      <c r="C584" s="111" t="s">
        <v>457</v>
      </c>
      <c r="H584" s="148"/>
      <c r="I584" s="151">
        <v>106</v>
      </c>
      <c r="J584" s="151">
        <v>12</v>
      </c>
      <c r="K584" s="151">
        <v>17</v>
      </c>
      <c r="L584" s="41">
        <v>135</v>
      </c>
      <c r="W584" s="9"/>
      <c r="AD584" s="11"/>
      <c r="AF584" s="152"/>
      <c r="AG584" s="152"/>
    </row>
    <row r="585" spans="2:37" ht="15" customHeight="1" x14ac:dyDescent="0.2">
      <c r="B585" s="150"/>
      <c r="C585" s="111" t="s">
        <v>458</v>
      </c>
      <c r="H585" s="148"/>
      <c r="I585" s="151">
        <v>49</v>
      </c>
      <c r="J585" s="151">
        <v>35</v>
      </c>
      <c r="K585" s="151">
        <v>9</v>
      </c>
      <c r="L585" s="41">
        <v>93</v>
      </c>
      <c r="W585" s="9"/>
      <c r="AD585" s="11"/>
      <c r="AF585" s="152"/>
      <c r="AG585" s="152"/>
    </row>
    <row r="586" spans="2:37" ht="15" customHeight="1" x14ac:dyDescent="0.2">
      <c r="B586" s="150"/>
      <c r="C586" s="111" t="s">
        <v>459</v>
      </c>
      <c r="H586" s="148"/>
      <c r="I586" s="151">
        <v>54</v>
      </c>
      <c r="J586" s="151">
        <v>1</v>
      </c>
      <c r="K586" s="151">
        <v>10</v>
      </c>
      <c r="L586" s="41">
        <v>65</v>
      </c>
      <c r="W586" s="9"/>
      <c r="AD586" s="11"/>
      <c r="AF586" s="152"/>
      <c r="AG586" s="152"/>
    </row>
    <row r="587" spans="2:37" ht="15" customHeight="1" x14ac:dyDescent="0.2">
      <c r="B587" s="150"/>
      <c r="C587" s="111" t="s">
        <v>460</v>
      </c>
      <c r="H587" s="148"/>
      <c r="I587" s="151">
        <v>19</v>
      </c>
      <c r="J587" s="151">
        <v>2</v>
      </c>
      <c r="K587" s="151">
        <v>3</v>
      </c>
      <c r="L587" s="41">
        <v>24</v>
      </c>
      <c r="M587" s="152"/>
      <c r="N587" s="152"/>
      <c r="O587" s="152"/>
      <c r="P587" s="152"/>
      <c r="Q587" s="152"/>
      <c r="R587" s="152"/>
      <c r="S587" s="152"/>
      <c r="T587" s="152"/>
      <c r="U587" s="152"/>
      <c r="W587" s="9"/>
      <c r="AD587" s="11"/>
      <c r="AF587" s="152"/>
      <c r="AG587" s="152"/>
      <c r="AH587" s="152"/>
      <c r="AI587" s="152"/>
      <c r="AJ587" s="152"/>
      <c r="AK587" s="152"/>
    </row>
    <row r="588" spans="2:37" ht="15" customHeight="1" x14ac:dyDescent="0.2">
      <c r="B588" s="150"/>
      <c r="C588" s="111" t="s">
        <v>461</v>
      </c>
      <c r="H588" s="148"/>
      <c r="I588" s="151">
        <v>65</v>
      </c>
      <c r="J588" s="151">
        <v>7</v>
      </c>
      <c r="K588" s="151">
        <v>12</v>
      </c>
      <c r="L588" s="41">
        <v>84</v>
      </c>
      <c r="M588" s="152"/>
      <c r="N588" s="152"/>
      <c r="O588" s="152"/>
      <c r="P588" s="152"/>
      <c r="Q588" s="152"/>
      <c r="R588" s="152"/>
      <c r="S588" s="152"/>
      <c r="T588" s="152"/>
      <c r="U588" s="152"/>
      <c r="W588" s="9"/>
      <c r="AD588" s="11"/>
      <c r="AF588" s="152"/>
      <c r="AG588" s="152"/>
      <c r="AH588" s="152"/>
      <c r="AI588" s="152"/>
      <c r="AJ588" s="152"/>
      <c r="AK588" s="152"/>
    </row>
    <row r="589" spans="2:37" ht="15" customHeight="1" x14ac:dyDescent="0.2">
      <c r="B589" s="150"/>
      <c r="C589" s="111" t="s">
        <v>462</v>
      </c>
      <c r="H589" s="148"/>
      <c r="I589" s="151">
        <v>19</v>
      </c>
      <c r="J589" s="151">
        <v>3</v>
      </c>
      <c r="K589" s="151">
        <v>5</v>
      </c>
      <c r="L589" s="41">
        <v>27</v>
      </c>
      <c r="M589" s="152"/>
      <c r="N589" s="152"/>
      <c r="O589" s="152"/>
      <c r="P589" s="152"/>
      <c r="Q589" s="152"/>
      <c r="R589" s="152"/>
      <c r="S589" s="152"/>
      <c r="T589" s="152"/>
      <c r="U589" s="152"/>
      <c r="W589" s="9"/>
      <c r="AD589" s="11"/>
      <c r="AF589" s="152"/>
      <c r="AG589" s="152"/>
      <c r="AH589" s="152"/>
      <c r="AI589" s="152"/>
      <c r="AJ589" s="152"/>
      <c r="AK589" s="152"/>
    </row>
    <row r="590" spans="2:37" ht="15" customHeight="1" x14ac:dyDescent="0.2">
      <c r="B590" s="153"/>
      <c r="C590" s="112" t="s">
        <v>463</v>
      </c>
      <c r="D590" s="113"/>
      <c r="E590" s="113"/>
      <c r="F590" s="113"/>
      <c r="G590" s="113"/>
      <c r="H590" s="154"/>
      <c r="I590" s="155">
        <v>60</v>
      </c>
      <c r="J590" s="155">
        <v>3</v>
      </c>
      <c r="K590" s="155">
        <v>6</v>
      </c>
      <c r="L590" s="47">
        <v>69</v>
      </c>
      <c r="M590" s="152"/>
      <c r="N590" s="152"/>
      <c r="O590" s="152"/>
      <c r="P590" s="152"/>
      <c r="Q590" s="152"/>
      <c r="R590" s="152"/>
      <c r="S590" s="152"/>
      <c r="T590" s="152"/>
      <c r="U590" s="152"/>
      <c r="W590" s="9"/>
      <c r="AD590" s="11"/>
      <c r="AF590" s="152"/>
      <c r="AG590" s="152"/>
      <c r="AH590" s="152"/>
      <c r="AI590" s="152"/>
      <c r="AJ590" s="152"/>
      <c r="AK590" s="152"/>
    </row>
    <row r="591" spans="2:37" ht="15" customHeight="1" x14ac:dyDescent="0.2">
      <c r="B591" s="163" t="s">
        <v>3</v>
      </c>
      <c r="C591" s="109" t="s">
        <v>452</v>
      </c>
      <c r="H591" s="156">
        <v>321</v>
      </c>
      <c r="I591" s="157">
        <v>79.127725856697822</v>
      </c>
      <c r="J591" s="157">
        <v>7.1651090342679122</v>
      </c>
      <c r="K591" s="157">
        <v>13.707165109034266</v>
      </c>
      <c r="L591" s="37">
        <v>100</v>
      </c>
      <c r="M591" s="152"/>
      <c r="N591" s="152"/>
      <c r="O591" s="152"/>
      <c r="P591" s="152"/>
      <c r="Q591" s="152"/>
      <c r="R591" s="152"/>
      <c r="S591" s="152"/>
      <c r="T591" s="152"/>
      <c r="U591" s="152"/>
      <c r="W591" s="9"/>
      <c r="AD591" s="11"/>
      <c r="AF591" s="152"/>
      <c r="AG591" s="152"/>
      <c r="AH591" s="152"/>
      <c r="AI591" s="152"/>
      <c r="AJ591" s="152"/>
      <c r="AK591" s="152"/>
    </row>
    <row r="592" spans="2:37" ht="15" customHeight="1" x14ac:dyDescent="0.2">
      <c r="B592" s="150"/>
      <c r="C592" s="111" t="s">
        <v>453</v>
      </c>
      <c r="H592" s="156">
        <v>573</v>
      </c>
      <c r="I592" s="158">
        <v>51.657940663176262</v>
      </c>
      <c r="J592" s="158">
        <v>33.856893542757419</v>
      </c>
      <c r="K592" s="158">
        <v>14.485165794066319</v>
      </c>
      <c r="L592" s="44">
        <v>100</v>
      </c>
      <c r="M592" s="152"/>
      <c r="N592" s="152"/>
      <c r="O592" s="152"/>
      <c r="P592" s="152"/>
      <c r="Q592" s="152"/>
      <c r="R592" s="152"/>
      <c r="S592" s="152"/>
      <c r="T592" s="152"/>
      <c r="U592" s="152"/>
      <c r="W592" s="9"/>
      <c r="AD592" s="11"/>
      <c r="AF592" s="152"/>
      <c r="AG592" s="152"/>
      <c r="AH592" s="152"/>
      <c r="AI592" s="152"/>
      <c r="AJ592" s="152"/>
      <c r="AK592" s="152"/>
    </row>
    <row r="593" spans="1:37" ht="15" customHeight="1" x14ac:dyDescent="0.2">
      <c r="B593" s="150"/>
      <c r="C593" s="111" t="s">
        <v>454</v>
      </c>
      <c r="H593" s="156">
        <v>182</v>
      </c>
      <c r="I593" s="158">
        <v>73.076923076923066</v>
      </c>
      <c r="J593" s="158">
        <v>14.835164835164836</v>
      </c>
      <c r="K593" s="158">
        <v>12.087912087912088</v>
      </c>
      <c r="L593" s="44">
        <v>99.999999999999986</v>
      </c>
      <c r="M593" s="152"/>
      <c r="N593" s="152"/>
      <c r="O593" s="152"/>
      <c r="P593" s="152"/>
      <c r="Q593" s="152"/>
      <c r="R593" s="152"/>
      <c r="S593" s="152"/>
      <c r="T593" s="152"/>
      <c r="U593" s="152"/>
      <c r="W593" s="9"/>
      <c r="AD593" s="11"/>
      <c r="AF593" s="152"/>
      <c r="AG593" s="152"/>
      <c r="AH593" s="152"/>
      <c r="AI593" s="152"/>
      <c r="AJ593" s="152"/>
      <c r="AK593" s="152"/>
    </row>
    <row r="594" spans="1:37" ht="15" customHeight="1" x14ac:dyDescent="0.2">
      <c r="B594" s="150"/>
      <c r="C594" s="111" t="s">
        <v>455</v>
      </c>
      <c r="H594" s="156">
        <v>443</v>
      </c>
      <c r="I594" s="158">
        <v>79.006772009029348</v>
      </c>
      <c r="J594" s="158">
        <v>6.772009029345373</v>
      </c>
      <c r="K594" s="158">
        <v>14.221218961625281</v>
      </c>
      <c r="L594" s="44">
        <v>100</v>
      </c>
      <c r="M594" s="152"/>
      <c r="N594" s="152"/>
      <c r="O594" s="152"/>
      <c r="P594" s="152"/>
      <c r="Q594" s="152"/>
      <c r="R594" s="152"/>
      <c r="S594" s="152"/>
      <c r="T594" s="152"/>
      <c r="U594" s="152"/>
      <c r="W594" s="9"/>
      <c r="AD594" s="11"/>
      <c r="AF594" s="152"/>
      <c r="AG594" s="152"/>
      <c r="AH594" s="152"/>
      <c r="AI594" s="152"/>
      <c r="AJ594" s="152"/>
      <c r="AK594" s="152"/>
    </row>
    <row r="595" spans="1:37" ht="15" customHeight="1" x14ac:dyDescent="0.2">
      <c r="B595" s="150"/>
      <c r="C595" s="111" t="s">
        <v>456</v>
      </c>
      <c r="H595" s="156">
        <v>67</v>
      </c>
      <c r="I595" s="158">
        <v>76.119402985074629</v>
      </c>
      <c r="J595" s="158">
        <v>5.9701492537313428</v>
      </c>
      <c r="K595" s="158">
        <v>17.910447761194028</v>
      </c>
      <c r="L595" s="44">
        <v>100</v>
      </c>
      <c r="M595" s="152"/>
      <c r="N595" s="152"/>
      <c r="O595" s="152"/>
      <c r="P595" s="152"/>
      <c r="Q595" s="152"/>
      <c r="R595" s="152"/>
      <c r="S595" s="152"/>
      <c r="T595" s="152"/>
      <c r="U595" s="152"/>
      <c r="W595" s="9"/>
      <c r="AD595" s="11"/>
      <c r="AF595" s="152"/>
      <c r="AG595" s="152"/>
      <c r="AH595" s="152"/>
      <c r="AI595" s="152"/>
      <c r="AJ595" s="152"/>
      <c r="AK595" s="152"/>
    </row>
    <row r="596" spans="1:37" ht="15" customHeight="1" x14ac:dyDescent="0.2">
      <c r="B596" s="150"/>
      <c r="C596" s="111" t="s">
        <v>457</v>
      </c>
      <c r="H596" s="156">
        <v>135</v>
      </c>
      <c r="I596" s="158">
        <v>78.518518518518519</v>
      </c>
      <c r="J596" s="158">
        <v>8.8888888888888893</v>
      </c>
      <c r="K596" s="158">
        <v>12.592592592592592</v>
      </c>
      <c r="L596" s="44">
        <v>100</v>
      </c>
      <c r="M596" s="152"/>
      <c r="N596" s="152"/>
      <c r="O596" s="152"/>
      <c r="P596" s="152"/>
      <c r="Q596" s="152"/>
      <c r="R596" s="152"/>
      <c r="S596" s="152"/>
      <c r="T596" s="152"/>
      <c r="U596" s="152"/>
      <c r="W596" s="9"/>
      <c r="AD596" s="11"/>
      <c r="AF596" s="152"/>
      <c r="AG596" s="152"/>
      <c r="AH596" s="152"/>
      <c r="AI596" s="152"/>
      <c r="AJ596" s="152"/>
      <c r="AK596" s="152"/>
    </row>
    <row r="597" spans="1:37" ht="15" customHeight="1" x14ac:dyDescent="0.2">
      <c r="B597" s="150"/>
      <c r="C597" s="111" t="s">
        <v>458</v>
      </c>
      <c r="H597" s="156">
        <v>93</v>
      </c>
      <c r="I597" s="158">
        <v>52.688172043010752</v>
      </c>
      <c r="J597" s="158">
        <v>37.634408602150536</v>
      </c>
      <c r="K597" s="158">
        <v>9.67741935483871</v>
      </c>
      <c r="L597" s="44">
        <v>99.999999999999986</v>
      </c>
      <c r="M597" s="152"/>
      <c r="N597" s="152"/>
      <c r="O597" s="152"/>
      <c r="P597" s="152"/>
      <c r="Q597" s="152"/>
      <c r="R597" s="152"/>
      <c r="S597" s="152"/>
      <c r="T597" s="152"/>
      <c r="U597" s="152"/>
      <c r="W597" s="9"/>
      <c r="AD597" s="11"/>
      <c r="AF597" s="152"/>
      <c r="AG597" s="152"/>
      <c r="AH597" s="152"/>
      <c r="AI597" s="152"/>
      <c r="AJ597" s="152"/>
      <c r="AK597" s="152"/>
    </row>
    <row r="598" spans="1:37" ht="15" customHeight="1" x14ac:dyDescent="0.2">
      <c r="B598" s="150"/>
      <c r="C598" s="111" t="s">
        <v>459</v>
      </c>
      <c r="H598" s="156">
        <v>65</v>
      </c>
      <c r="I598" s="158">
        <v>83.07692307692308</v>
      </c>
      <c r="J598" s="158">
        <v>1.5384615384615385</v>
      </c>
      <c r="K598" s="158">
        <v>15.384615384615385</v>
      </c>
      <c r="L598" s="44">
        <v>100</v>
      </c>
      <c r="M598" s="152"/>
      <c r="N598" s="152"/>
      <c r="O598" s="152"/>
      <c r="P598" s="152"/>
      <c r="Q598" s="152"/>
      <c r="R598" s="152"/>
      <c r="S598" s="152"/>
      <c r="T598" s="152"/>
      <c r="U598" s="152"/>
      <c r="W598" s="9"/>
      <c r="AD598" s="11"/>
      <c r="AF598" s="152"/>
      <c r="AG598" s="152"/>
      <c r="AH598" s="152"/>
      <c r="AI598" s="152"/>
      <c r="AJ598" s="152"/>
      <c r="AK598" s="152"/>
    </row>
    <row r="599" spans="1:37" ht="15" customHeight="1" x14ac:dyDescent="0.2">
      <c r="B599" s="150"/>
      <c r="C599" s="111" t="s">
        <v>460</v>
      </c>
      <c r="H599" s="156">
        <v>24</v>
      </c>
      <c r="I599" s="158">
        <v>79.166666666666657</v>
      </c>
      <c r="J599" s="158">
        <v>8.3333333333333321</v>
      </c>
      <c r="K599" s="158">
        <v>12.5</v>
      </c>
      <c r="L599" s="44">
        <v>99.999999999999986</v>
      </c>
      <c r="M599" s="152"/>
      <c r="N599" s="152"/>
      <c r="O599" s="152"/>
      <c r="P599" s="152"/>
      <c r="Q599" s="152"/>
      <c r="R599" s="152"/>
      <c r="S599" s="152"/>
      <c r="T599" s="152"/>
      <c r="U599" s="152"/>
      <c r="W599" s="9"/>
      <c r="AD599" s="11"/>
      <c r="AF599" s="152"/>
      <c r="AG599" s="152"/>
      <c r="AH599" s="152"/>
      <c r="AI599" s="152"/>
      <c r="AJ599" s="152"/>
      <c r="AK599" s="152"/>
    </row>
    <row r="600" spans="1:37" ht="15" customHeight="1" x14ac:dyDescent="0.2">
      <c r="B600" s="150"/>
      <c r="C600" s="111" t="s">
        <v>461</v>
      </c>
      <c r="H600" s="156">
        <v>84</v>
      </c>
      <c r="I600" s="158">
        <v>77.38095238095238</v>
      </c>
      <c r="J600" s="158">
        <v>8.3333333333333321</v>
      </c>
      <c r="K600" s="158">
        <v>14.285714285714285</v>
      </c>
      <c r="L600" s="44">
        <v>100</v>
      </c>
      <c r="M600" s="152"/>
      <c r="N600" s="152"/>
      <c r="O600" s="152"/>
      <c r="P600" s="152"/>
      <c r="Q600" s="152"/>
      <c r="R600" s="152"/>
      <c r="S600" s="152"/>
      <c r="T600" s="152"/>
      <c r="U600" s="152"/>
      <c r="W600" s="9"/>
      <c r="AD600" s="11"/>
      <c r="AF600" s="152"/>
      <c r="AG600" s="152"/>
      <c r="AH600" s="152"/>
      <c r="AI600" s="152"/>
      <c r="AJ600" s="152"/>
      <c r="AK600" s="152"/>
    </row>
    <row r="601" spans="1:37" ht="15" customHeight="1" x14ac:dyDescent="0.2">
      <c r="B601" s="150"/>
      <c r="C601" s="111" t="s">
        <v>462</v>
      </c>
      <c r="H601" s="156">
        <v>27</v>
      </c>
      <c r="I601" s="158">
        <v>70.370370370370367</v>
      </c>
      <c r="J601" s="158">
        <v>11.111111111111111</v>
      </c>
      <c r="K601" s="158">
        <v>18.518518518518519</v>
      </c>
      <c r="L601" s="44">
        <v>100</v>
      </c>
      <c r="M601" s="152"/>
      <c r="N601" s="152"/>
      <c r="O601" s="152"/>
      <c r="P601" s="152"/>
      <c r="Q601" s="152"/>
      <c r="R601" s="152"/>
      <c r="S601" s="152"/>
      <c r="T601" s="152"/>
      <c r="U601" s="152"/>
      <c r="W601" s="9"/>
      <c r="AD601" s="11"/>
      <c r="AF601" s="152"/>
      <c r="AG601" s="152"/>
      <c r="AH601" s="152"/>
      <c r="AI601" s="152"/>
      <c r="AJ601" s="152"/>
      <c r="AK601" s="152"/>
    </row>
    <row r="602" spans="1:37" ht="15" customHeight="1" x14ac:dyDescent="0.2">
      <c r="B602" s="153"/>
      <c r="C602" s="112" t="s">
        <v>463</v>
      </c>
      <c r="D602" s="113"/>
      <c r="E602" s="113"/>
      <c r="F602" s="113"/>
      <c r="G602" s="113"/>
      <c r="H602" s="159">
        <v>69</v>
      </c>
      <c r="I602" s="160">
        <v>86.956521739130437</v>
      </c>
      <c r="J602" s="160">
        <v>4.3478260869565215</v>
      </c>
      <c r="K602" s="160">
        <v>8.695652173913043</v>
      </c>
      <c r="L602" s="50">
        <v>100</v>
      </c>
      <c r="M602" s="152"/>
      <c r="N602" s="152"/>
      <c r="O602" s="152"/>
      <c r="P602" s="152"/>
      <c r="Q602" s="152"/>
      <c r="R602" s="152"/>
      <c r="S602" s="152"/>
      <c r="T602" s="152"/>
      <c r="U602" s="152"/>
      <c r="W602" s="9"/>
      <c r="AD602" s="11"/>
      <c r="AF602" s="152"/>
      <c r="AG602" s="152"/>
      <c r="AH602" s="152"/>
      <c r="AI602" s="152"/>
      <c r="AJ602" s="152"/>
      <c r="AK602" s="152"/>
    </row>
    <row r="603" spans="1:37" ht="15" customHeight="1" x14ac:dyDescent="0.2">
      <c r="B603" s="77"/>
      <c r="C603" s="73"/>
      <c r="D603" s="73"/>
      <c r="E603" s="73"/>
      <c r="F603" s="161"/>
      <c r="G603" s="152"/>
      <c r="H603" s="152"/>
      <c r="I603" s="152"/>
      <c r="J603" s="152"/>
      <c r="K603" s="152"/>
      <c r="L603" s="152"/>
      <c r="M603" s="152"/>
      <c r="N603" s="152"/>
      <c r="O603" s="152"/>
      <c r="P603" s="152"/>
      <c r="Q603" s="152"/>
      <c r="R603" s="152"/>
      <c r="S603" s="152"/>
      <c r="T603" s="152"/>
      <c r="U603" s="152"/>
      <c r="W603" s="9"/>
      <c r="AD603" s="11"/>
      <c r="AF603" s="152"/>
      <c r="AG603" s="152"/>
      <c r="AH603" s="152"/>
      <c r="AI603" s="152"/>
      <c r="AJ603" s="152"/>
      <c r="AK603" s="152"/>
    </row>
    <row r="604" spans="1:37" ht="15" customHeight="1" x14ac:dyDescent="0.2">
      <c r="A604" s="9" t="s">
        <v>338</v>
      </c>
      <c r="B604" s="77"/>
      <c r="C604" s="73"/>
      <c r="D604" s="73"/>
      <c r="E604" s="73"/>
      <c r="F604" s="161"/>
      <c r="G604" s="161"/>
      <c r="H604" s="152"/>
      <c r="I604" s="152"/>
      <c r="J604" s="152"/>
      <c r="K604" s="152"/>
      <c r="L604" s="152"/>
      <c r="M604" s="152"/>
      <c r="N604" s="152"/>
      <c r="O604" s="152"/>
      <c r="P604" s="152"/>
      <c r="Q604" s="152"/>
      <c r="R604" s="152"/>
      <c r="S604" s="152"/>
      <c r="T604" s="152"/>
      <c r="U604" s="152"/>
      <c r="W604" s="77"/>
      <c r="X604" s="73"/>
      <c r="Y604" s="73"/>
      <c r="Z604" s="161"/>
      <c r="AA604" s="161"/>
      <c r="AB604" s="152"/>
      <c r="AC604" s="152"/>
      <c r="AD604" s="152"/>
      <c r="AE604" s="152"/>
      <c r="AF604" s="152"/>
      <c r="AG604" s="152"/>
      <c r="AH604" s="152"/>
      <c r="AI604" s="152"/>
      <c r="AJ604" s="152"/>
      <c r="AK604" s="152"/>
    </row>
    <row r="605" spans="1:37" ht="15" customHeight="1" x14ac:dyDescent="0.2">
      <c r="A605" s="9" t="s">
        <v>340</v>
      </c>
      <c r="B605" s="77"/>
      <c r="C605" s="65"/>
      <c r="D605" s="65"/>
      <c r="E605" s="65"/>
      <c r="F605" s="141"/>
      <c r="G605" s="141"/>
      <c r="H605" s="141"/>
      <c r="I605" s="142"/>
      <c r="J605" s="141"/>
      <c r="W605" s="77"/>
      <c r="X605" s="65"/>
      <c r="Y605" s="65"/>
      <c r="Z605" s="141"/>
      <c r="AA605" s="141"/>
      <c r="AB605" s="141"/>
      <c r="AC605" s="142"/>
      <c r="AD605" s="141"/>
    </row>
    <row r="606" spans="1:37" ht="15" customHeight="1" x14ac:dyDescent="0.2">
      <c r="B606" s="58" t="s">
        <v>718</v>
      </c>
      <c r="C606" s="17"/>
      <c r="D606" s="17"/>
      <c r="E606" s="17"/>
      <c r="F606" s="17"/>
      <c r="G606" s="17"/>
      <c r="H606" s="21"/>
      <c r="I606" s="162" t="s">
        <v>289</v>
      </c>
      <c r="J606" s="145" t="s">
        <v>290</v>
      </c>
      <c r="K606" s="146" t="s">
        <v>0</v>
      </c>
      <c r="L606" s="144" t="s">
        <v>4</v>
      </c>
      <c r="M606" s="152"/>
      <c r="N606" s="152"/>
      <c r="O606" s="152"/>
      <c r="P606" s="152"/>
      <c r="Q606" s="152"/>
      <c r="R606" s="152"/>
      <c r="S606" s="152"/>
      <c r="T606" s="152"/>
      <c r="U606" s="152"/>
      <c r="W606" s="9"/>
      <c r="AD606" s="11"/>
      <c r="AF606" s="152"/>
      <c r="AG606" s="152"/>
      <c r="AH606" s="152"/>
      <c r="AI606" s="152"/>
      <c r="AJ606" s="152"/>
      <c r="AK606" s="152"/>
    </row>
    <row r="607" spans="1:37" ht="15" customHeight="1" x14ac:dyDescent="0.2">
      <c r="B607" s="147" t="s">
        <v>2</v>
      </c>
      <c r="C607" s="111" t="s">
        <v>155</v>
      </c>
      <c r="H607" s="148"/>
      <c r="I607" s="151">
        <v>33</v>
      </c>
      <c r="J607" s="151">
        <v>7</v>
      </c>
      <c r="K607" s="151">
        <v>7</v>
      </c>
      <c r="L607" s="41">
        <v>47</v>
      </c>
      <c r="M607" s="152"/>
      <c r="N607" s="152"/>
      <c r="O607" s="152"/>
      <c r="P607" s="152"/>
      <c r="Q607" s="152"/>
      <c r="R607" s="152"/>
      <c r="S607" s="152"/>
      <c r="T607" s="152"/>
      <c r="U607" s="152"/>
      <c r="W607" s="9"/>
      <c r="AD607" s="11"/>
      <c r="AF607" s="152"/>
      <c r="AG607" s="152"/>
      <c r="AH607" s="152"/>
      <c r="AI607" s="152"/>
      <c r="AJ607" s="152"/>
      <c r="AK607" s="152"/>
    </row>
    <row r="608" spans="1:37" ht="15" customHeight="1" x14ac:dyDescent="0.2">
      <c r="B608" s="150"/>
      <c r="C608" s="111" t="s">
        <v>156</v>
      </c>
      <c r="H608" s="148"/>
      <c r="I608" s="151">
        <v>12</v>
      </c>
      <c r="J608" s="151">
        <v>1</v>
      </c>
      <c r="K608" s="151">
        <v>1</v>
      </c>
      <c r="L608" s="41">
        <v>14</v>
      </c>
      <c r="M608" s="152"/>
      <c r="N608" s="152"/>
      <c r="O608" s="152"/>
      <c r="P608" s="152"/>
      <c r="Q608" s="152"/>
      <c r="R608" s="152"/>
      <c r="S608" s="152"/>
      <c r="T608" s="152"/>
      <c r="U608" s="152"/>
      <c r="W608" s="9"/>
      <c r="AD608" s="11"/>
      <c r="AF608" s="152"/>
      <c r="AG608" s="152"/>
      <c r="AH608" s="152"/>
      <c r="AI608" s="152"/>
      <c r="AJ608" s="152"/>
      <c r="AK608" s="152"/>
    </row>
    <row r="609" spans="2:37" ht="15" customHeight="1" x14ac:dyDescent="0.2">
      <c r="B609" s="150"/>
      <c r="C609" s="111" t="s">
        <v>157</v>
      </c>
      <c r="H609" s="148"/>
      <c r="I609" s="151">
        <v>38</v>
      </c>
      <c r="J609" s="151">
        <v>10</v>
      </c>
      <c r="K609" s="151">
        <v>10</v>
      </c>
      <c r="L609" s="41">
        <v>58</v>
      </c>
      <c r="M609" s="152"/>
      <c r="N609" s="152"/>
      <c r="O609" s="152"/>
      <c r="P609" s="152"/>
      <c r="Q609" s="152"/>
      <c r="R609" s="152"/>
      <c r="S609" s="152"/>
      <c r="T609" s="152"/>
      <c r="U609" s="152"/>
      <c r="W609" s="9"/>
      <c r="AD609" s="11"/>
      <c r="AF609" s="152"/>
      <c r="AG609" s="152"/>
      <c r="AH609" s="152"/>
      <c r="AI609" s="152"/>
      <c r="AJ609" s="152"/>
      <c r="AK609" s="152"/>
    </row>
    <row r="610" spans="2:37" ht="15" customHeight="1" x14ac:dyDescent="0.2">
      <c r="B610" s="150"/>
      <c r="C610" s="111" t="s">
        <v>431</v>
      </c>
      <c r="H610" s="148"/>
      <c r="I610" s="151">
        <v>12</v>
      </c>
      <c r="J610" s="151">
        <v>2</v>
      </c>
      <c r="K610" s="151">
        <v>4</v>
      </c>
      <c r="L610" s="41">
        <v>18</v>
      </c>
      <c r="M610" s="152"/>
      <c r="N610" s="152"/>
      <c r="O610" s="152"/>
      <c r="P610" s="152"/>
      <c r="Q610" s="152"/>
      <c r="R610" s="152"/>
      <c r="S610" s="152"/>
      <c r="T610" s="152"/>
      <c r="U610" s="152"/>
      <c r="W610" s="9"/>
      <c r="AD610" s="11"/>
      <c r="AF610" s="152"/>
      <c r="AG610" s="152"/>
      <c r="AH610" s="152"/>
      <c r="AI610" s="152"/>
      <c r="AJ610" s="152"/>
      <c r="AK610" s="152"/>
    </row>
    <row r="611" spans="2:37" ht="15" customHeight="1" x14ac:dyDescent="0.2">
      <c r="B611" s="153"/>
      <c r="C611" s="112" t="s">
        <v>158</v>
      </c>
      <c r="D611" s="113"/>
      <c r="E611" s="113"/>
      <c r="F611" s="113"/>
      <c r="G611" s="113"/>
      <c r="H611" s="154"/>
      <c r="I611" s="155">
        <v>32</v>
      </c>
      <c r="J611" s="155">
        <v>6</v>
      </c>
      <c r="K611" s="155">
        <v>3</v>
      </c>
      <c r="L611" s="47">
        <v>41</v>
      </c>
      <c r="M611" s="152"/>
      <c r="N611" s="152"/>
      <c r="O611" s="152"/>
      <c r="P611" s="152"/>
      <c r="Q611" s="152"/>
      <c r="R611" s="152"/>
      <c r="S611" s="152"/>
      <c r="T611" s="152"/>
      <c r="U611" s="152"/>
      <c r="W611" s="9"/>
      <c r="AD611" s="11"/>
      <c r="AF611" s="152"/>
      <c r="AG611" s="152"/>
      <c r="AH611" s="152"/>
      <c r="AI611" s="152"/>
      <c r="AJ611" s="152"/>
      <c r="AK611" s="152"/>
    </row>
    <row r="612" spans="2:37" ht="15" customHeight="1" x14ac:dyDescent="0.2">
      <c r="B612" s="171" t="s">
        <v>3</v>
      </c>
      <c r="C612" s="111" t="s">
        <v>452</v>
      </c>
      <c r="H612" s="156"/>
      <c r="I612" s="158"/>
      <c r="J612" s="158"/>
      <c r="K612" s="158"/>
      <c r="L612" s="44"/>
      <c r="M612" s="152"/>
      <c r="N612" s="152"/>
      <c r="O612" s="152"/>
      <c r="P612" s="152"/>
      <c r="Q612" s="152"/>
      <c r="R612" s="152"/>
      <c r="S612" s="152"/>
      <c r="T612" s="152"/>
      <c r="U612" s="152"/>
      <c r="W612" s="9"/>
      <c r="AD612" s="11"/>
      <c r="AF612" s="152"/>
      <c r="AG612" s="152"/>
      <c r="AH612" s="152"/>
      <c r="AI612" s="152"/>
      <c r="AJ612" s="152"/>
      <c r="AK612" s="152"/>
    </row>
    <row r="613" spans="2:37" ht="15" customHeight="1" x14ac:dyDescent="0.2">
      <c r="B613" s="171"/>
      <c r="C613" s="111" t="s">
        <v>453</v>
      </c>
      <c r="H613" s="156"/>
      <c r="I613" s="158"/>
      <c r="J613" s="158"/>
      <c r="K613" s="158"/>
      <c r="L613" s="44"/>
      <c r="M613" s="152"/>
      <c r="N613" s="152"/>
      <c r="O613" s="152"/>
      <c r="P613" s="152"/>
      <c r="Q613" s="152"/>
      <c r="R613" s="152"/>
      <c r="S613" s="152"/>
      <c r="T613" s="152"/>
      <c r="U613" s="152"/>
      <c r="W613" s="9"/>
      <c r="AD613" s="11"/>
      <c r="AF613" s="152"/>
      <c r="AG613" s="152"/>
      <c r="AH613" s="152"/>
      <c r="AI613" s="152"/>
      <c r="AJ613" s="152"/>
      <c r="AK613" s="152"/>
    </row>
    <row r="614" spans="2:37" ht="15" customHeight="1" x14ac:dyDescent="0.2">
      <c r="B614" s="171"/>
      <c r="C614" s="111" t="s">
        <v>454</v>
      </c>
      <c r="H614" s="156"/>
      <c r="I614" s="158"/>
      <c r="J614" s="158"/>
      <c r="K614" s="158"/>
      <c r="L614" s="44"/>
      <c r="M614" s="152"/>
      <c r="N614" s="152"/>
      <c r="O614" s="152"/>
      <c r="P614" s="152"/>
      <c r="Q614" s="152"/>
      <c r="R614" s="152"/>
      <c r="S614" s="152"/>
      <c r="T614" s="152"/>
      <c r="U614" s="152"/>
      <c r="W614" s="9"/>
      <c r="AD614" s="11"/>
      <c r="AF614" s="152"/>
      <c r="AG614" s="152"/>
      <c r="AH614" s="152"/>
      <c r="AI614" s="152"/>
      <c r="AJ614" s="152"/>
      <c r="AK614" s="152"/>
    </row>
    <row r="615" spans="2:37" ht="15" customHeight="1" x14ac:dyDescent="0.2">
      <c r="B615" s="171"/>
      <c r="C615" s="111" t="s">
        <v>455</v>
      </c>
      <c r="H615" s="156"/>
      <c r="I615" s="158"/>
      <c r="J615" s="158"/>
      <c r="K615" s="158"/>
      <c r="L615" s="44"/>
      <c r="M615" s="152"/>
      <c r="N615" s="152"/>
      <c r="O615" s="152"/>
      <c r="P615" s="152"/>
      <c r="Q615" s="152"/>
      <c r="R615" s="152"/>
      <c r="S615" s="152"/>
      <c r="T615" s="152"/>
      <c r="U615" s="152"/>
      <c r="W615" s="9"/>
      <c r="AD615" s="11"/>
      <c r="AF615" s="152"/>
      <c r="AG615" s="152"/>
      <c r="AH615" s="152"/>
      <c r="AI615" s="152"/>
      <c r="AJ615" s="152"/>
      <c r="AK615" s="152"/>
    </row>
    <row r="616" spans="2:37" ht="15" customHeight="1" x14ac:dyDescent="0.2">
      <c r="B616" s="171"/>
      <c r="C616" s="111" t="s">
        <v>456</v>
      </c>
      <c r="H616" s="156"/>
      <c r="I616" s="158"/>
      <c r="J616" s="158"/>
      <c r="K616" s="158"/>
      <c r="L616" s="44"/>
      <c r="M616" s="152"/>
      <c r="N616" s="152"/>
      <c r="O616" s="152"/>
      <c r="P616" s="152"/>
      <c r="Q616" s="152"/>
      <c r="R616" s="152"/>
      <c r="S616" s="152"/>
      <c r="T616" s="152"/>
      <c r="U616" s="152"/>
      <c r="W616" s="9"/>
      <c r="AD616" s="11"/>
      <c r="AF616" s="152"/>
      <c r="AG616" s="152"/>
      <c r="AH616" s="152"/>
      <c r="AI616" s="152"/>
      <c r="AJ616" s="152"/>
      <c r="AK616" s="152"/>
    </row>
    <row r="617" spans="2:37" ht="15" customHeight="1" x14ac:dyDescent="0.2">
      <c r="B617" s="171"/>
      <c r="C617" s="111" t="s">
        <v>457</v>
      </c>
      <c r="H617" s="156"/>
      <c r="I617" s="158"/>
      <c r="J617" s="158"/>
      <c r="K617" s="158"/>
      <c r="L617" s="44"/>
      <c r="M617" s="152"/>
      <c r="N617" s="152"/>
      <c r="O617" s="152"/>
      <c r="P617" s="152"/>
      <c r="Q617" s="152"/>
      <c r="R617" s="152"/>
      <c r="S617" s="152"/>
      <c r="T617" s="152"/>
      <c r="U617" s="152"/>
      <c r="W617" s="9"/>
      <c r="AD617" s="11"/>
      <c r="AF617" s="152"/>
      <c r="AG617" s="152"/>
      <c r="AH617" s="152"/>
      <c r="AI617" s="152"/>
      <c r="AJ617" s="152"/>
      <c r="AK617" s="152"/>
    </row>
    <row r="618" spans="2:37" ht="15" customHeight="1" x14ac:dyDescent="0.2">
      <c r="B618" s="171"/>
      <c r="C618" s="111" t="s">
        <v>458</v>
      </c>
      <c r="H618" s="156"/>
      <c r="I618" s="158"/>
      <c r="J618" s="158"/>
      <c r="K618" s="158"/>
      <c r="L618" s="44"/>
      <c r="M618" s="152"/>
      <c r="N618" s="152"/>
      <c r="O618" s="152"/>
      <c r="P618" s="152"/>
      <c r="Q618" s="152"/>
      <c r="R618" s="152"/>
      <c r="S618" s="152"/>
      <c r="T618" s="152"/>
      <c r="U618" s="152"/>
      <c r="W618" s="9"/>
      <c r="AD618" s="11"/>
      <c r="AF618" s="152"/>
      <c r="AG618" s="152"/>
      <c r="AH618" s="152"/>
      <c r="AI618" s="152"/>
      <c r="AJ618" s="152"/>
      <c r="AK618" s="152"/>
    </row>
    <row r="619" spans="2:37" ht="15" customHeight="1" x14ac:dyDescent="0.2">
      <c r="B619" s="171"/>
      <c r="C619" s="111" t="s">
        <v>155</v>
      </c>
      <c r="H619" s="156">
        <v>47</v>
      </c>
      <c r="I619" s="158">
        <v>70.212765957446805</v>
      </c>
      <c r="J619" s="158">
        <v>14.893617021276595</v>
      </c>
      <c r="K619" s="158">
        <v>14.893617021276595</v>
      </c>
      <c r="L619" s="44">
        <v>100</v>
      </c>
      <c r="M619" s="152"/>
      <c r="N619" s="152"/>
      <c r="O619" s="152"/>
      <c r="P619" s="152"/>
      <c r="Q619" s="152"/>
      <c r="R619" s="152"/>
      <c r="S619" s="152"/>
      <c r="T619" s="152"/>
      <c r="U619" s="152"/>
      <c r="W619" s="9"/>
      <c r="AD619" s="11"/>
      <c r="AF619" s="152"/>
      <c r="AG619" s="152"/>
      <c r="AH619" s="152"/>
      <c r="AI619" s="152"/>
      <c r="AJ619" s="152"/>
      <c r="AK619" s="152"/>
    </row>
    <row r="620" spans="2:37" ht="15" customHeight="1" x14ac:dyDescent="0.2">
      <c r="B620" s="150"/>
      <c r="C620" s="111" t="s">
        <v>156</v>
      </c>
      <c r="H620" s="156">
        <v>14</v>
      </c>
      <c r="I620" s="158">
        <v>85.714285714285708</v>
      </c>
      <c r="J620" s="158">
        <v>7.1428571428571423</v>
      </c>
      <c r="K620" s="158">
        <v>7.1428571428571423</v>
      </c>
      <c r="L620" s="44">
        <v>99.999999999999986</v>
      </c>
      <c r="M620" s="152"/>
      <c r="N620" s="152"/>
      <c r="O620" s="152"/>
      <c r="P620" s="152"/>
      <c r="Q620" s="152"/>
      <c r="R620" s="152"/>
      <c r="S620" s="152"/>
      <c r="T620" s="152"/>
      <c r="U620" s="152"/>
      <c r="W620" s="9"/>
      <c r="AD620" s="11"/>
      <c r="AF620" s="152"/>
      <c r="AG620" s="152"/>
      <c r="AH620" s="152"/>
      <c r="AI620" s="152"/>
      <c r="AJ620" s="152"/>
      <c r="AK620" s="152"/>
    </row>
    <row r="621" spans="2:37" ht="15" customHeight="1" x14ac:dyDescent="0.2">
      <c r="B621" s="150"/>
      <c r="C621" s="111" t="s">
        <v>157</v>
      </c>
      <c r="H621" s="156">
        <v>58</v>
      </c>
      <c r="I621" s="158">
        <v>65.517241379310349</v>
      </c>
      <c r="J621" s="158">
        <v>17.241379310344829</v>
      </c>
      <c r="K621" s="158">
        <v>17.241379310344829</v>
      </c>
      <c r="L621" s="44">
        <v>100</v>
      </c>
      <c r="M621" s="152"/>
      <c r="N621" s="152"/>
      <c r="O621" s="152"/>
      <c r="P621" s="152"/>
      <c r="Q621" s="152"/>
      <c r="R621" s="152"/>
      <c r="S621" s="152"/>
      <c r="T621" s="152"/>
      <c r="U621" s="152"/>
      <c r="W621" s="9"/>
      <c r="AD621" s="11"/>
      <c r="AF621" s="152"/>
      <c r="AG621" s="152"/>
      <c r="AH621" s="152"/>
      <c r="AI621" s="152"/>
      <c r="AJ621" s="152"/>
      <c r="AK621" s="152"/>
    </row>
    <row r="622" spans="2:37" ht="15" customHeight="1" x14ac:dyDescent="0.2">
      <c r="B622" s="150"/>
      <c r="C622" s="111" t="s">
        <v>431</v>
      </c>
      <c r="H622" s="156">
        <v>18</v>
      </c>
      <c r="I622" s="158">
        <v>66.666666666666657</v>
      </c>
      <c r="J622" s="158">
        <v>11.111111111111111</v>
      </c>
      <c r="K622" s="158">
        <v>22.222222222222221</v>
      </c>
      <c r="L622" s="44">
        <v>100</v>
      </c>
      <c r="M622" s="152"/>
      <c r="N622" s="152"/>
      <c r="O622" s="152"/>
      <c r="P622" s="152"/>
      <c r="Q622" s="152"/>
      <c r="R622" s="152"/>
      <c r="S622" s="152"/>
      <c r="T622" s="152"/>
      <c r="U622" s="152"/>
      <c r="W622" s="9"/>
      <c r="AD622" s="11"/>
      <c r="AF622" s="152"/>
      <c r="AG622" s="152"/>
      <c r="AH622" s="152"/>
      <c r="AI622" s="152"/>
      <c r="AJ622" s="152"/>
      <c r="AK622" s="152"/>
    </row>
    <row r="623" spans="2:37" ht="15" customHeight="1" x14ac:dyDescent="0.2">
      <c r="B623" s="153"/>
      <c r="C623" s="112" t="s">
        <v>158</v>
      </c>
      <c r="D623" s="113"/>
      <c r="E623" s="113"/>
      <c r="F623" s="113"/>
      <c r="G623" s="113"/>
      <c r="H623" s="159">
        <v>41</v>
      </c>
      <c r="I623" s="160">
        <v>78.048780487804876</v>
      </c>
      <c r="J623" s="160">
        <v>14.634146341463413</v>
      </c>
      <c r="K623" s="160">
        <v>7.3170731707317067</v>
      </c>
      <c r="L623" s="50">
        <v>100</v>
      </c>
      <c r="M623" s="152"/>
      <c r="N623" s="152"/>
      <c r="O623" s="152"/>
      <c r="P623" s="152"/>
      <c r="Q623" s="152"/>
      <c r="R623" s="152"/>
      <c r="S623" s="152"/>
      <c r="T623" s="152"/>
      <c r="U623" s="152"/>
      <c r="W623" s="9"/>
      <c r="AD623" s="11"/>
      <c r="AF623" s="152"/>
      <c r="AG623" s="152"/>
      <c r="AH623" s="152"/>
      <c r="AI623" s="152"/>
      <c r="AJ623" s="152"/>
      <c r="AK623" s="152"/>
    </row>
    <row r="624" spans="2:37" ht="15" customHeight="1" x14ac:dyDescent="0.2">
      <c r="B624" s="77"/>
      <c r="C624" s="73"/>
      <c r="D624" s="73"/>
      <c r="E624" s="161"/>
      <c r="F624" s="152"/>
      <c r="G624" s="152"/>
      <c r="H624" s="152"/>
      <c r="I624" s="152"/>
      <c r="J624" s="152"/>
      <c r="K624" s="152"/>
      <c r="L624" s="152"/>
      <c r="M624" s="152"/>
      <c r="N624" s="152"/>
      <c r="O624" s="152"/>
      <c r="P624" s="152"/>
      <c r="Q624" s="152"/>
      <c r="R624" s="152"/>
      <c r="S624" s="152"/>
      <c r="T624" s="152"/>
      <c r="AE624" s="152"/>
      <c r="AF624" s="152"/>
      <c r="AG624" s="152"/>
      <c r="AH624" s="152"/>
      <c r="AI624" s="152"/>
      <c r="AJ624" s="152"/>
    </row>
    <row r="625" spans="1:36" ht="15" customHeight="1" x14ac:dyDescent="0.2">
      <c r="A625" s="9" t="s">
        <v>342</v>
      </c>
      <c r="B625" s="13"/>
      <c r="J625" s="11"/>
      <c r="K625" s="11"/>
      <c r="L625" s="11"/>
      <c r="M625" s="11"/>
      <c r="N625" s="11"/>
      <c r="O625" s="11"/>
      <c r="P625" s="11"/>
      <c r="Q625" s="11"/>
      <c r="R625" s="11"/>
      <c r="S625" s="11"/>
      <c r="T625" s="11"/>
      <c r="V625" s="13"/>
      <c r="AD625" s="11"/>
      <c r="AE625" s="11"/>
      <c r="AF625" s="11"/>
      <c r="AG625" s="11"/>
      <c r="AH625" s="11"/>
      <c r="AI625" s="11"/>
      <c r="AJ625" s="11"/>
    </row>
    <row r="626" spans="1:36" ht="13.75" customHeight="1" x14ac:dyDescent="0.2">
      <c r="B626" s="109"/>
      <c r="C626" s="110"/>
      <c r="D626" s="110"/>
      <c r="E626" s="110"/>
      <c r="F626" s="110"/>
      <c r="G626" s="110"/>
      <c r="H626" s="86"/>
      <c r="I626" s="87"/>
      <c r="J626" s="88" t="s">
        <v>2</v>
      </c>
      <c r="K626" s="88"/>
      <c r="L626" s="87"/>
      <c r="M626" s="87"/>
      <c r="N626" s="89"/>
      <c r="O626" s="87"/>
      <c r="P626" s="88" t="s">
        <v>3</v>
      </c>
      <c r="Q626" s="88"/>
      <c r="R626" s="87"/>
      <c r="S626" s="90"/>
      <c r="T626" s="172"/>
      <c r="V626" s="109"/>
      <c r="W626" s="110"/>
      <c r="X626" s="110"/>
      <c r="Y626" s="110"/>
      <c r="Z626" s="110"/>
      <c r="AA626" s="91"/>
      <c r="AB626" s="92" t="s">
        <v>2</v>
      </c>
      <c r="AC626" s="88"/>
      <c r="AD626" s="93"/>
      <c r="AE626" s="92" t="s">
        <v>3</v>
      </c>
      <c r="AF626" s="94"/>
    </row>
    <row r="627" spans="1:36" ht="38.25" customHeight="1" x14ac:dyDescent="0.2">
      <c r="B627" s="31"/>
      <c r="H627" s="24" t="s">
        <v>398</v>
      </c>
      <c r="I627" s="24" t="s">
        <v>182</v>
      </c>
      <c r="J627" s="24" t="s">
        <v>183</v>
      </c>
      <c r="K627" s="24" t="s">
        <v>399</v>
      </c>
      <c r="L627" s="25" t="s">
        <v>185</v>
      </c>
      <c r="M627" s="24" t="s">
        <v>718</v>
      </c>
      <c r="N627" s="30" t="s">
        <v>398</v>
      </c>
      <c r="O627" s="24" t="s">
        <v>182</v>
      </c>
      <c r="P627" s="24" t="s">
        <v>183</v>
      </c>
      <c r="Q627" s="24" t="s">
        <v>399</v>
      </c>
      <c r="R627" s="24" t="s">
        <v>185</v>
      </c>
      <c r="S627" s="24" t="s">
        <v>718</v>
      </c>
      <c r="T627" s="173"/>
      <c r="V627" s="31"/>
      <c r="AA627" s="24" t="s">
        <v>620</v>
      </c>
      <c r="AB627" s="24" t="s">
        <v>183</v>
      </c>
      <c r="AC627" s="25" t="s">
        <v>185</v>
      </c>
      <c r="AD627" s="30" t="s">
        <v>928</v>
      </c>
      <c r="AE627" s="24" t="s">
        <v>929</v>
      </c>
      <c r="AF627" s="24" t="s">
        <v>930</v>
      </c>
    </row>
    <row r="628" spans="1:36" ht="12" customHeight="1" x14ac:dyDescent="0.2">
      <c r="B628" s="22"/>
      <c r="C628" s="113"/>
      <c r="D628" s="113"/>
      <c r="E628" s="113"/>
      <c r="F628" s="113"/>
      <c r="G628" s="113"/>
      <c r="H628" s="98"/>
      <c r="I628" s="98"/>
      <c r="J628" s="98"/>
      <c r="K628" s="98"/>
      <c r="L628" s="99"/>
      <c r="M628" s="98"/>
      <c r="N628" s="100">
        <v>1942</v>
      </c>
      <c r="O628" s="101">
        <v>1095</v>
      </c>
      <c r="P628" s="101">
        <v>847</v>
      </c>
      <c r="Q628" s="101">
        <v>1137</v>
      </c>
      <c r="R628" s="101">
        <v>994</v>
      </c>
      <c r="S628" s="101">
        <v>1238</v>
      </c>
      <c r="T628" s="174"/>
      <c r="V628" s="22"/>
      <c r="W628" s="113"/>
      <c r="X628" s="113"/>
      <c r="Y628" s="113"/>
      <c r="Z628" s="113"/>
      <c r="AA628" s="98"/>
      <c r="AB628" s="98"/>
      <c r="AC628" s="99"/>
      <c r="AD628" s="100">
        <v>1238</v>
      </c>
      <c r="AE628" s="101">
        <v>847</v>
      </c>
      <c r="AF628" s="101">
        <v>994</v>
      </c>
    </row>
    <row r="629" spans="1:36" ht="15" customHeight="1" x14ac:dyDescent="0.2">
      <c r="B629" s="31" t="s">
        <v>226</v>
      </c>
      <c r="H629" s="34">
        <v>247</v>
      </c>
      <c r="I629" s="34">
        <v>170</v>
      </c>
      <c r="J629" s="34">
        <v>77</v>
      </c>
      <c r="K629" s="34">
        <v>120</v>
      </c>
      <c r="L629" s="32">
        <v>109</v>
      </c>
      <c r="M629" s="34">
        <v>181</v>
      </c>
      <c r="N629" s="102">
        <v>12.718846549948507</v>
      </c>
      <c r="O629" s="37">
        <v>15.52511415525114</v>
      </c>
      <c r="P629" s="37">
        <v>9.0909090909090917</v>
      </c>
      <c r="Q629" s="37">
        <v>10.554089709762533</v>
      </c>
      <c r="R629" s="37">
        <v>10.965794768611669</v>
      </c>
      <c r="S629" s="37">
        <v>14.620355411954765</v>
      </c>
      <c r="T629" s="175"/>
      <c r="V629" s="31" t="s">
        <v>226</v>
      </c>
      <c r="AA629" s="34">
        <v>181</v>
      </c>
      <c r="AB629" s="34">
        <v>77</v>
      </c>
      <c r="AC629" s="32">
        <v>109</v>
      </c>
      <c r="AD629" s="102">
        <v>14.620355411954765</v>
      </c>
      <c r="AE629" s="37">
        <v>9.0909090909090917</v>
      </c>
      <c r="AF629" s="37">
        <v>10.965794768611669</v>
      </c>
    </row>
    <row r="630" spans="1:36" ht="15" customHeight="1" x14ac:dyDescent="0.2">
      <c r="B630" s="31" t="s">
        <v>227</v>
      </c>
      <c r="H630" s="41">
        <v>400</v>
      </c>
      <c r="I630" s="41">
        <v>335</v>
      </c>
      <c r="J630" s="41">
        <v>65</v>
      </c>
      <c r="K630" s="41">
        <v>102</v>
      </c>
      <c r="L630" s="39">
        <v>80</v>
      </c>
      <c r="M630" s="41">
        <v>357</v>
      </c>
      <c r="N630" s="103">
        <v>20.59732234809475</v>
      </c>
      <c r="O630" s="44">
        <v>30.593607305936072</v>
      </c>
      <c r="P630" s="44">
        <v>7.674144037780402</v>
      </c>
      <c r="Q630" s="44">
        <v>8.9709762532981525</v>
      </c>
      <c r="R630" s="44">
        <v>8.0482897384305829</v>
      </c>
      <c r="S630" s="44">
        <v>28.836833602584814</v>
      </c>
      <c r="T630" s="175"/>
      <c r="V630" s="31" t="s">
        <v>227</v>
      </c>
      <c r="AA630" s="41">
        <v>357</v>
      </c>
      <c r="AB630" s="41">
        <v>65</v>
      </c>
      <c r="AC630" s="39">
        <v>80</v>
      </c>
      <c r="AD630" s="103">
        <v>28.836833602584814</v>
      </c>
      <c r="AE630" s="44">
        <v>7.674144037780402</v>
      </c>
      <c r="AF630" s="44">
        <v>8.0482897384305829</v>
      </c>
    </row>
    <row r="631" spans="1:36" ht="15" customHeight="1" x14ac:dyDescent="0.2">
      <c r="B631" s="31" t="s">
        <v>228</v>
      </c>
      <c r="H631" s="41">
        <v>5</v>
      </c>
      <c r="I631" s="41">
        <v>5</v>
      </c>
      <c r="J631" s="41">
        <v>0</v>
      </c>
      <c r="K631" s="41">
        <v>3</v>
      </c>
      <c r="L631" s="39">
        <v>2</v>
      </c>
      <c r="M631" s="41">
        <v>6</v>
      </c>
      <c r="N631" s="103">
        <v>0.25746652935118436</v>
      </c>
      <c r="O631" s="44">
        <v>0.45662100456621002</v>
      </c>
      <c r="P631" s="44">
        <v>0</v>
      </c>
      <c r="Q631" s="44">
        <v>0.26385224274406333</v>
      </c>
      <c r="R631" s="44">
        <v>0.2012072434607646</v>
      </c>
      <c r="S631" s="44">
        <v>0.48465266558966075</v>
      </c>
      <c r="T631" s="175"/>
      <c r="V631" s="31" t="s">
        <v>228</v>
      </c>
      <c r="AA631" s="41">
        <v>6</v>
      </c>
      <c r="AB631" s="41">
        <v>0</v>
      </c>
      <c r="AC631" s="39">
        <v>2</v>
      </c>
      <c r="AD631" s="103">
        <v>0.48465266558966075</v>
      </c>
      <c r="AE631" s="44">
        <v>0</v>
      </c>
      <c r="AF631" s="44">
        <v>0.2012072434607646</v>
      </c>
    </row>
    <row r="632" spans="1:36" ht="15" customHeight="1" x14ac:dyDescent="0.2">
      <c r="B632" s="31" t="s">
        <v>229</v>
      </c>
      <c r="H632" s="41">
        <v>1539</v>
      </c>
      <c r="I632" s="41">
        <v>876</v>
      </c>
      <c r="J632" s="41">
        <v>663</v>
      </c>
      <c r="K632" s="41">
        <v>873</v>
      </c>
      <c r="L632" s="39">
        <v>760</v>
      </c>
      <c r="M632" s="41">
        <v>989</v>
      </c>
      <c r="N632" s="103">
        <v>79.24819773429455</v>
      </c>
      <c r="O632" s="44">
        <v>80</v>
      </c>
      <c r="P632" s="44">
        <v>78.276269185360093</v>
      </c>
      <c r="Q632" s="44">
        <v>76.781002638522423</v>
      </c>
      <c r="R632" s="44">
        <v>76.458752515090538</v>
      </c>
      <c r="S632" s="44">
        <v>79.88691437802909</v>
      </c>
      <c r="T632" s="175"/>
      <c r="V632" s="31" t="s">
        <v>229</v>
      </c>
      <c r="AA632" s="41">
        <v>989</v>
      </c>
      <c r="AB632" s="41">
        <v>663</v>
      </c>
      <c r="AC632" s="39">
        <v>760</v>
      </c>
      <c r="AD632" s="103">
        <v>79.88691437802909</v>
      </c>
      <c r="AE632" s="44">
        <v>78.276269185360093</v>
      </c>
      <c r="AF632" s="44">
        <v>76.458752515090538</v>
      </c>
    </row>
    <row r="633" spans="1:36" ht="15" customHeight="1" x14ac:dyDescent="0.2">
      <c r="B633" s="31" t="s">
        <v>889</v>
      </c>
      <c r="H633" s="41">
        <v>201</v>
      </c>
      <c r="I633" s="41">
        <v>77</v>
      </c>
      <c r="J633" s="41">
        <v>124</v>
      </c>
      <c r="K633" s="41">
        <v>118</v>
      </c>
      <c r="L633" s="39">
        <v>105</v>
      </c>
      <c r="M633" s="41">
        <v>90</v>
      </c>
      <c r="N633" s="103">
        <v>10.35015447991761</v>
      </c>
      <c r="O633" s="44">
        <v>7.0319634703196341</v>
      </c>
      <c r="P633" s="44">
        <v>14.639905548996456</v>
      </c>
      <c r="Q633" s="44">
        <v>10.378188214599824</v>
      </c>
      <c r="R633" s="44">
        <v>10.56338028169014</v>
      </c>
      <c r="S633" s="44">
        <v>7.2697899838449116</v>
      </c>
      <c r="T633" s="175"/>
      <c r="V633" s="349" t="s">
        <v>931</v>
      </c>
      <c r="AA633" s="41">
        <v>90</v>
      </c>
      <c r="AB633" s="41">
        <v>124</v>
      </c>
      <c r="AC633" s="39">
        <v>105</v>
      </c>
      <c r="AD633" s="103">
        <v>7.2697899838449116</v>
      </c>
      <c r="AE633" s="44">
        <v>14.639905548996456</v>
      </c>
      <c r="AF633" s="44">
        <v>10.56338028169014</v>
      </c>
    </row>
    <row r="634" spans="1:36" ht="15" customHeight="1" x14ac:dyDescent="0.2">
      <c r="B634" s="31" t="s">
        <v>51</v>
      </c>
      <c r="H634" s="41">
        <v>18</v>
      </c>
      <c r="I634" s="41">
        <v>12</v>
      </c>
      <c r="J634" s="41">
        <v>6</v>
      </c>
      <c r="K634" s="41">
        <v>9</v>
      </c>
      <c r="L634" s="39">
        <v>9</v>
      </c>
      <c r="M634" s="41">
        <v>12</v>
      </c>
      <c r="N634" s="103">
        <v>0.92687950566426369</v>
      </c>
      <c r="O634" s="44">
        <v>1.095890410958904</v>
      </c>
      <c r="P634" s="44">
        <v>0.70838252656434475</v>
      </c>
      <c r="Q634" s="44">
        <v>0.79155672823219003</v>
      </c>
      <c r="R634" s="44">
        <v>0.90543259557344069</v>
      </c>
      <c r="S634" s="44">
        <v>0.96930533117932149</v>
      </c>
      <c r="T634" s="175"/>
      <c r="V634" s="31" t="s">
        <v>51</v>
      </c>
      <c r="AA634" s="41">
        <v>12</v>
      </c>
      <c r="AB634" s="41">
        <v>6</v>
      </c>
      <c r="AC634" s="39">
        <v>9</v>
      </c>
      <c r="AD634" s="103">
        <v>0.96930533117932149</v>
      </c>
      <c r="AE634" s="44">
        <v>0.70838252656434475</v>
      </c>
      <c r="AF634" s="44">
        <v>0.90543259557344069</v>
      </c>
    </row>
    <row r="635" spans="1:36" ht="15" customHeight="1" x14ac:dyDescent="0.2">
      <c r="B635" s="22" t="s">
        <v>0</v>
      </c>
      <c r="C635" s="113"/>
      <c r="D635" s="113"/>
      <c r="E635" s="113"/>
      <c r="F635" s="113"/>
      <c r="G635" s="113"/>
      <c r="H635" s="47">
        <v>37</v>
      </c>
      <c r="I635" s="47">
        <v>16</v>
      </c>
      <c r="J635" s="47">
        <v>21</v>
      </c>
      <c r="K635" s="47">
        <v>28</v>
      </c>
      <c r="L635" s="45">
        <v>24</v>
      </c>
      <c r="M635" s="47">
        <v>20</v>
      </c>
      <c r="N635" s="115">
        <v>1.9052523171987641</v>
      </c>
      <c r="O635" s="50">
        <v>1.4611872146118721</v>
      </c>
      <c r="P635" s="50">
        <v>2.4793388429752068</v>
      </c>
      <c r="Q635" s="50">
        <v>2.4626209322779244</v>
      </c>
      <c r="R635" s="50">
        <v>2.4144869215291749</v>
      </c>
      <c r="S635" s="50">
        <v>1.615508885298869</v>
      </c>
      <c r="T635" s="175"/>
      <c r="V635" s="22" t="s">
        <v>0</v>
      </c>
      <c r="W635" s="113"/>
      <c r="X635" s="113"/>
      <c r="Y635" s="113"/>
      <c r="Z635" s="113"/>
      <c r="AA635" s="47">
        <v>20</v>
      </c>
      <c r="AB635" s="47">
        <v>21</v>
      </c>
      <c r="AC635" s="45">
        <v>24</v>
      </c>
      <c r="AD635" s="115">
        <v>1.615508885298869</v>
      </c>
      <c r="AE635" s="50">
        <v>2.4793388429752068</v>
      </c>
      <c r="AF635" s="50">
        <v>2.4144869215291749</v>
      </c>
    </row>
    <row r="636" spans="1:36" ht="15" customHeight="1" x14ac:dyDescent="0.2">
      <c r="B636" s="104" t="s">
        <v>1</v>
      </c>
      <c r="C636" s="17"/>
      <c r="D636" s="17"/>
      <c r="E636" s="138"/>
      <c r="F636" s="17"/>
      <c r="G636" s="17"/>
      <c r="H636" s="105">
        <v>2447</v>
      </c>
      <c r="I636" s="105">
        <v>1491</v>
      </c>
      <c r="J636" s="105">
        <v>956</v>
      </c>
      <c r="K636" s="105">
        <v>1253</v>
      </c>
      <c r="L636" s="106">
        <v>1089</v>
      </c>
      <c r="M636" s="105">
        <v>1655</v>
      </c>
      <c r="N636" s="107" t="s">
        <v>555</v>
      </c>
      <c r="O636" s="108" t="s">
        <v>555</v>
      </c>
      <c r="P636" s="108" t="s">
        <v>555</v>
      </c>
      <c r="Q636" s="108" t="s">
        <v>555</v>
      </c>
      <c r="R636" s="108" t="s">
        <v>555</v>
      </c>
      <c r="S636" s="108" t="s">
        <v>555</v>
      </c>
      <c r="T636" s="176"/>
      <c r="V636" s="104" t="s">
        <v>1</v>
      </c>
      <c r="W636" s="17"/>
      <c r="X636" s="17"/>
      <c r="Y636" s="17"/>
      <c r="Z636" s="17"/>
      <c r="AA636" s="105">
        <v>1655</v>
      </c>
      <c r="AB636" s="105">
        <v>956</v>
      </c>
      <c r="AC636" s="106">
        <v>1089</v>
      </c>
      <c r="AD636" s="107" t="s">
        <v>555</v>
      </c>
      <c r="AE636" s="108" t="s">
        <v>555</v>
      </c>
      <c r="AF636" s="108" t="s">
        <v>555</v>
      </c>
    </row>
    <row r="637" spans="1:36" ht="15" customHeight="1" x14ac:dyDescent="0.2">
      <c r="B637" s="13"/>
      <c r="C637" s="9"/>
      <c r="D637" s="9"/>
      <c r="F637" s="9"/>
      <c r="G637" s="9"/>
      <c r="H637" s="9"/>
      <c r="I637" s="9"/>
      <c r="V637" s="13"/>
      <c r="W637" s="9"/>
      <c r="X637" s="9"/>
      <c r="Z637" s="9"/>
      <c r="AA637" s="9"/>
      <c r="AB637" s="9"/>
      <c r="AC637" s="9"/>
    </row>
    <row r="638" spans="1:36" ht="15" customHeight="1" x14ac:dyDescent="0.2">
      <c r="A638" s="9" t="s">
        <v>513</v>
      </c>
      <c r="B638" s="13"/>
      <c r="G638" s="9"/>
      <c r="H638" s="9"/>
      <c r="L638" s="11"/>
      <c r="O638" s="11"/>
      <c r="V638" s="13"/>
      <c r="AA638" s="9"/>
      <c r="AB638" s="9"/>
      <c r="AF638" s="11"/>
      <c r="AI638" s="11"/>
    </row>
    <row r="639" spans="1:36" ht="13.75" customHeight="1" x14ac:dyDescent="0.2">
      <c r="B639" s="109"/>
      <c r="C639" s="110"/>
      <c r="D639" s="110"/>
      <c r="E639" s="110"/>
      <c r="F639" s="86"/>
      <c r="G639" s="87"/>
      <c r="H639" s="88" t="s">
        <v>2</v>
      </c>
      <c r="I639" s="88"/>
      <c r="J639" s="87"/>
      <c r="K639" s="87"/>
      <c r="L639" s="89"/>
      <c r="M639" s="87"/>
      <c r="N639" s="88" t="s">
        <v>3</v>
      </c>
      <c r="O639" s="88"/>
      <c r="P639" s="87"/>
      <c r="Q639" s="90"/>
      <c r="V639" s="109"/>
      <c r="W639" s="110"/>
      <c r="X639" s="110"/>
      <c r="Y639" s="110"/>
      <c r="Z639" s="91"/>
      <c r="AA639" s="92" t="s">
        <v>2</v>
      </c>
      <c r="AB639" s="88"/>
      <c r="AC639" s="93"/>
      <c r="AD639" s="92" t="s">
        <v>3</v>
      </c>
      <c r="AE639" s="94"/>
    </row>
    <row r="640" spans="1:36" ht="22.75" customHeight="1" x14ac:dyDescent="0.2">
      <c r="B640" s="31"/>
      <c r="E640" s="95"/>
      <c r="F640" s="24" t="s">
        <v>398</v>
      </c>
      <c r="G640" s="24" t="s">
        <v>182</v>
      </c>
      <c r="H640" s="24" t="s">
        <v>183</v>
      </c>
      <c r="I640" s="24" t="s">
        <v>399</v>
      </c>
      <c r="J640" s="25" t="s">
        <v>185</v>
      </c>
      <c r="K640" s="24" t="s">
        <v>718</v>
      </c>
      <c r="L640" s="30" t="s">
        <v>398</v>
      </c>
      <c r="M640" s="24" t="s">
        <v>182</v>
      </c>
      <c r="N640" s="24" t="s">
        <v>183</v>
      </c>
      <c r="O640" s="24" t="s">
        <v>399</v>
      </c>
      <c r="P640" s="24" t="s">
        <v>185</v>
      </c>
      <c r="Q640" s="24" t="s">
        <v>718</v>
      </c>
      <c r="V640" s="31"/>
      <c r="Y640" s="95"/>
      <c r="Z640" s="24" t="s">
        <v>620</v>
      </c>
      <c r="AA640" s="24" t="s">
        <v>183</v>
      </c>
      <c r="AB640" s="25" t="s">
        <v>185</v>
      </c>
      <c r="AC640" s="96" t="s">
        <v>620</v>
      </c>
      <c r="AD640" s="24" t="s">
        <v>921</v>
      </c>
      <c r="AE640" s="24" t="s">
        <v>922</v>
      </c>
    </row>
    <row r="641" spans="1:36" ht="12" customHeight="1" x14ac:dyDescent="0.2">
      <c r="B641" s="22"/>
      <c r="C641" s="113"/>
      <c r="D641" s="113"/>
      <c r="E641" s="97"/>
      <c r="F641" s="98"/>
      <c r="G641" s="98"/>
      <c r="H641" s="98"/>
      <c r="I641" s="98"/>
      <c r="J641" s="99"/>
      <c r="K641" s="98"/>
      <c r="L641" s="100">
        <v>1942</v>
      </c>
      <c r="M641" s="101">
        <v>1095</v>
      </c>
      <c r="N641" s="101">
        <v>847</v>
      </c>
      <c r="O641" s="101">
        <v>1137</v>
      </c>
      <c r="P641" s="101">
        <v>994</v>
      </c>
      <c r="Q641" s="101">
        <v>1238</v>
      </c>
      <c r="V641" s="22"/>
      <c r="W641" s="113"/>
      <c r="X641" s="113"/>
      <c r="Y641" s="97"/>
      <c r="Z641" s="98"/>
      <c r="AA641" s="98"/>
      <c r="AB641" s="99"/>
      <c r="AC641" s="100">
        <v>1238</v>
      </c>
      <c r="AD641" s="101">
        <v>847</v>
      </c>
      <c r="AE641" s="101">
        <v>994</v>
      </c>
    </row>
    <row r="642" spans="1:36" ht="15" customHeight="1" x14ac:dyDescent="0.2">
      <c r="B642" s="31" t="s">
        <v>324</v>
      </c>
      <c r="F642" s="41">
        <v>193</v>
      </c>
      <c r="G642" s="41">
        <v>21</v>
      </c>
      <c r="H642" s="41">
        <v>172</v>
      </c>
      <c r="I642" s="41">
        <v>0</v>
      </c>
      <c r="J642" s="39">
        <v>0</v>
      </c>
      <c r="K642" s="41">
        <v>21</v>
      </c>
      <c r="L642" s="103">
        <v>9.9382080329557159</v>
      </c>
      <c r="M642" s="114">
        <v>1.9178082191780823</v>
      </c>
      <c r="N642" s="44">
        <v>20.306965761511218</v>
      </c>
      <c r="O642" s="44">
        <v>0</v>
      </c>
      <c r="P642" s="44">
        <v>0</v>
      </c>
      <c r="Q642" s="44">
        <v>1.6962843295638126</v>
      </c>
      <c r="V642" s="31" t="s">
        <v>324</v>
      </c>
      <c r="Z642" s="41">
        <v>21</v>
      </c>
      <c r="AA642" s="41">
        <v>172</v>
      </c>
      <c r="AB642" s="39">
        <v>0</v>
      </c>
      <c r="AC642" s="351">
        <v>1.6962843295638126</v>
      </c>
      <c r="AD642" s="357">
        <v>20.306965761511218</v>
      </c>
      <c r="AE642" s="357">
        <v>0</v>
      </c>
    </row>
    <row r="643" spans="1:36" ht="15" customHeight="1" x14ac:dyDescent="0.2">
      <c r="B643" s="31" t="s">
        <v>230</v>
      </c>
      <c r="F643" s="41">
        <v>635</v>
      </c>
      <c r="G643" s="41">
        <v>301</v>
      </c>
      <c r="H643" s="41">
        <v>334</v>
      </c>
      <c r="I643" s="41">
        <v>0</v>
      </c>
      <c r="J643" s="39">
        <v>0</v>
      </c>
      <c r="K643" s="41">
        <v>301</v>
      </c>
      <c r="L643" s="103">
        <v>32.698249227600414</v>
      </c>
      <c r="M643" s="114">
        <v>27.488584474885847</v>
      </c>
      <c r="N643" s="44">
        <v>39.433293978748523</v>
      </c>
      <c r="O643" s="44">
        <v>0</v>
      </c>
      <c r="P643" s="44">
        <v>0</v>
      </c>
      <c r="Q643" s="44">
        <v>24.31340872374798</v>
      </c>
      <c r="V643" s="31" t="s">
        <v>230</v>
      </c>
      <c r="Z643" s="41">
        <v>301</v>
      </c>
      <c r="AA643" s="41">
        <v>334</v>
      </c>
      <c r="AB643" s="39">
        <v>0</v>
      </c>
      <c r="AC643" s="351">
        <v>24.31340872374798</v>
      </c>
      <c r="AD643" s="357">
        <v>39.433293978748523</v>
      </c>
      <c r="AE643" s="357">
        <v>0</v>
      </c>
    </row>
    <row r="644" spans="1:36" ht="15" customHeight="1" x14ac:dyDescent="0.2">
      <c r="B644" s="31" t="s">
        <v>231</v>
      </c>
      <c r="F644" s="41">
        <v>775</v>
      </c>
      <c r="G644" s="41">
        <v>619</v>
      </c>
      <c r="H644" s="41">
        <v>156</v>
      </c>
      <c r="I644" s="41">
        <v>784</v>
      </c>
      <c r="J644" s="39">
        <v>668</v>
      </c>
      <c r="K644" s="41">
        <v>735</v>
      </c>
      <c r="L644" s="103">
        <v>39.907312049433571</v>
      </c>
      <c r="M644" s="114">
        <v>56.529680365296805</v>
      </c>
      <c r="N644" s="44">
        <v>18.417945690672962</v>
      </c>
      <c r="O644" s="44">
        <v>68.953386103781881</v>
      </c>
      <c r="P644" s="44">
        <v>67.203219315895367</v>
      </c>
      <c r="Q644" s="44">
        <v>59.369951534733445</v>
      </c>
      <c r="V644" s="31" t="s">
        <v>231</v>
      </c>
      <c r="Z644" s="41">
        <v>735</v>
      </c>
      <c r="AA644" s="41">
        <v>156</v>
      </c>
      <c r="AB644" s="39">
        <v>668</v>
      </c>
      <c r="AC644" s="351">
        <v>59.369951534733445</v>
      </c>
      <c r="AD644" s="357">
        <v>18.417945690672962</v>
      </c>
      <c r="AE644" s="357">
        <v>67.203219315895367</v>
      </c>
    </row>
    <row r="645" spans="1:36" ht="15" customHeight="1" x14ac:dyDescent="0.2">
      <c r="B645" s="31" t="s">
        <v>232</v>
      </c>
      <c r="F645" s="41">
        <v>54</v>
      </c>
      <c r="G645" s="41">
        <v>31</v>
      </c>
      <c r="H645" s="41">
        <v>23</v>
      </c>
      <c r="I645" s="41">
        <v>147</v>
      </c>
      <c r="J645" s="39">
        <v>139</v>
      </c>
      <c r="K645" s="41">
        <v>39</v>
      </c>
      <c r="L645" s="103">
        <v>2.780638516992791</v>
      </c>
      <c r="M645" s="114">
        <v>2.8310502283105023</v>
      </c>
      <c r="N645" s="44">
        <v>2.715466351829988</v>
      </c>
      <c r="O645" s="44">
        <v>12.928759894459102</v>
      </c>
      <c r="P645" s="44">
        <v>13.98390342052314</v>
      </c>
      <c r="Q645" s="44">
        <v>3.150242326332795</v>
      </c>
      <c r="V645" s="31" t="s">
        <v>232</v>
      </c>
      <c r="Z645" s="41">
        <v>39</v>
      </c>
      <c r="AA645" s="41">
        <v>23</v>
      </c>
      <c r="AB645" s="39">
        <v>139</v>
      </c>
      <c r="AC645" s="351">
        <v>3.150242326332795</v>
      </c>
      <c r="AD645" s="357">
        <v>2.715466351829988</v>
      </c>
      <c r="AE645" s="357">
        <v>13.98390342052314</v>
      </c>
    </row>
    <row r="646" spans="1:36" ht="15" customHeight="1" x14ac:dyDescent="0.2">
      <c r="B646" s="31" t="s">
        <v>233</v>
      </c>
      <c r="F646" s="41">
        <v>59</v>
      </c>
      <c r="G646" s="41">
        <v>45</v>
      </c>
      <c r="H646" s="41">
        <v>14</v>
      </c>
      <c r="I646" s="41">
        <v>92</v>
      </c>
      <c r="J646" s="39">
        <v>84</v>
      </c>
      <c r="K646" s="41">
        <v>53</v>
      </c>
      <c r="L646" s="103">
        <v>3.0381050463439752</v>
      </c>
      <c r="M646" s="114">
        <v>4.10958904109589</v>
      </c>
      <c r="N646" s="44">
        <v>1.6528925619834711</v>
      </c>
      <c r="O646" s="44">
        <v>8.091468777484609</v>
      </c>
      <c r="P646" s="44">
        <v>8.4507042253521121</v>
      </c>
      <c r="Q646" s="44">
        <v>4.2810985460420028</v>
      </c>
      <c r="V646" s="31" t="s">
        <v>233</v>
      </c>
      <c r="Z646" s="41">
        <v>53</v>
      </c>
      <c r="AA646" s="41">
        <v>14</v>
      </c>
      <c r="AB646" s="39">
        <v>84</v>
      </c>
      <c r="AC646" s="351">
        <v>4.2810985460420028</v>
      </c>
      <c r="AD646" s="357">
        <v>1.6528925619834711</v>
      </c>
      <c r="AE646" s="357">
        <v>8.4507042253521121</v>
      </c>
    </row>
    <row r="647" spans="1:36" ht="15" customHeight="1" x14ac:dyDescent="0.2">
      <c r="B647" s="22" t="s">
        <v>141</v>
      </c>
      <c r="C647" s="113"/>
      <c r="D647" s="113"/>
      <c r="E647" s="113"/>
      <c r="F647" s="47">
        <v>226</v>
      </c>
      <c r="G647" s="47">
        <v>78</v>
      </c>
      <c r="H647" s="47">
        <v>148</v>
      </c>
      <c r="I647" s="47">
        <v>114</v>
      </c>
      <c r="J647" s="45">
        <v>103</v>
      </c>
      <c r="K647" s="47">
        <v>89</v>
      </c>
      <c r="L647" s="115">
        <v>11.637487126673532</v>
      </c>
      <c r="M647" s="116">
        <v>7.1232876712328768</v>
      </c>
      <c r="N647" s="50">
        <v>17.473435655253837</v>
      </c>
      <c r="O647" s="50">
        <v>10.026385224274406</v>
      </c>
      <c r="P647" s="50">
        <v>10.362173038229376</v>
      </c>
      <c r="Q647" s="50">
        <v>7.1890145395799676</v>
      </c>
      <c r="V647" s="22" t="s">
        <v>141</v>
      </c>
      <c r="W647" s="113"/>
      <c r="X647" s="113"/>
      <c r="Y647" s="113"/>
      <c r="Z647" s="47">
        <v>89</v>
      </c>
      <c r="AA647" s="47">
        <v>148</v>
      </c>
      <c r="AB647" s="45">
        <v>103</v>
      </c>
      <c r="AC647" s="358">
        <v>7.1890145395799676</v>
      </c>
      <c r="AD647" s="359">
        <v>17.473435655253837</v>
      </c>
      <c r="AE647" s="359">
        <v>10.362173038229376</v>
      </c>
    </row>
    <row r="648" spans="1:36" ht="15" customHeight="1" x14ac:dyDescent="0.2">
      <c r="B648" s="104" t="s">
        <v>1</v>
      </c>
      <c r="C648" s="17"/>
      <c r="D648" s="17"/>
      <c r="E648" s="21"/>
      <c r="F648" s="105">
        <v>1942</v>
      </c>
      <c r="G648" s="105">
        <v>1095</v>
      </c>
      <c r="H648" s="105">
        <v>847</v>
      </c>
      <c r="I648" s="105">
        <v>1137</v>
      </c>
      <c r="J648" s="106">
        <v>994</v>
      </c>
      <c r="K648" s="105">
        <v>1238</v>
      </c>
      <c r="L648" s="107">
        <v>100</v>
      </c>
      <c r="M648" s="133">
        <v>100</v>
      </c>
      <c r="N648" s="108">
        <v>100.00000000000001</v>
      </c>
      <c r="O648" s="108">
        <v>100</v>
      </c>
      <c r="P648" s="108">
        <v>99.999999999999986</v>
      </c>
      <c r="Q648" s="108">
        <v>100.00000000000001</v>
      </c>
      <c r="V648" s="104" t="s">
        <v>1</v>
      </c>
      <c r="W648" s="17"/>
      <c r="X648" s="17"/>
      <c r="Y648" s="21"/>
      <c r="Z648" s="105">
        <v>1238</v>
      </c>
      <c r="AA648" s="105">
        <v>847</v>
      </c>
      <c r="AB648" s="106">
        <v>994</v>
      </c>
      <c r="AC648" s="107">
        <v>100.00000000000001</v>
      </c>
      <c r="AD648" s="108">
        <v>100.00000000000001</v>
      </c>
      <c r="AE648" s="108">
        <v>99.999999999999986</v>
      </c>
    </row>
    <row r="649" spans="1:36" ht="15" customHeight="1" x14ac:dyDescent="0.2">
      <c r="B649" s="104" t="s">
        <v>234</v>
      </c>
      <c r="C649" s="17"/>
      <c r="D649" s="17"/>
      <c r="E649" s="21"/>
      <c r="F649" s="134">
        <v>17.4271083916084</v>
      </c>
      <c r="G649" s="134">
        <v>18.823744346116051</v>
      </c>
      <c r="H649" s="134">
        <v>15.395092989985708</v>
      </c>
      <c r="I649" s="134">
        <v>21.783463147605062</v>
      </c>
      <c r="J649" s="134">
        <v>22.011361167227815</v>
      </c>
      <c r="K649" s="134">
        <v>18.987039164490866</v>
      </c>
      <c r="V649" s="104" t="s">
        <v>234</v>
      </c>
      <c r="W649" s="17"/>
      <c r="X649" s="17"/>
      <c r="Y649" s="21"/>
      <c r="Z649" s="360">
        <v>18.987039164490866</v>
      </c>
      <c r="AA649" s="360">
        <v>15.395092989985708</v>
      </c>
      <c r="AB649" s="360">
        <v>22.011361167227815</v>
      </c>
      <c r="AC649" s="9"/>
    </row>
    <row r="650" spans="1:36" ht="15" customHeight="1" x14ac:dyDescent="0.2">
      <c r="B650" s="104" t="s">
        <v>235</v>
      </c>
      <c r="C650" s="17"/>
      <c r="D650" s="17"/>
      <c r="E650" s="21"/>
      <c r="F650" s="177">
        <v>80</v>
      </c>
      <c r="G650" s="177">
        <v>80</v>
      </c>
      <c r="H650" s="177">
        <v>71.3</v>
      </c>
      <c r="I650" s="177">
        <v>58.22</v>
      </c>
      <c r="J650" s="177">
        <v>58.22</v>
      </c>
      <c r="K650" s="177">
        <v>80</v>
      </c>
      <c r="V650" s="104" t="s">
        <v>235</v>
      </c>
      <c r="W650" s="17"/>
      <c r="X650" s="17"/>
      <c r="Y650" s="21"/>
      <c r="Z650" s="177">
        <v>80</v>
      </c>
      <c r="AA650" s="177">
        <v>71.3</v>
      </c>
      <c r="AB650" s="177">
        <v>58.22</v>
      </c>
      <c r="AC650" s="9"/>
    </row>
    <row r="651" spans="1:36" ht="15" customHeight="1" x14ac:dyDescent="0.2">
      <c r="B651" s="104" t="s">
        <v>236</v>
      </c>
      <c r="C651" s="17"/>
      <c r="D651" s="17"/>
      <c r="E651" s="21"/>
      <c r="F651" s="177">
        <v>5.5</v>
      </c>
      <c r="G651" s="177">
        <v>6.5</v>
      </c>
      <c r="H651" s="177">
        <v>5.5</v>
      </c>
      <c r="I651" s="177">
        <v>18</v>
      </c>
      <c r="J651" s="177">
        <v>18</v>
      </c>
      <c r="K651" s="177">
        <v>6.5</v>
      </c>
      <c r="V651" s="104" t="s">
        <v>236</v>
      </c>
      <c r="W651" s="17"/>
      <c r="X651" s="17"/>
      <c r="Y651" s="21"/>
      <c r="Z651" s="177">
        <v>6.5</v>
      </c>
      <c r="AA651" s="177">
        <v>5.5</v>
      </c>
      <c r="AB651" s="177">
        <v>18</v>
      </c>
      <c r="AC651" s="9"/>
    </row>
    <row r="652" spans="1:36" ht="15" customHeight="1" x14ac:dyDescent="0.2">
      <c r="B652" s="77"/>
      <c r="C652" s="65"/>
      <c r="D652" s="65"/>
      <c r="E652" s="65"/>
      <c r="F652" s="136"/>
      <c r="G652" s="137"/>
      <c r="H652" s="137"/>
      <c r="I652" s="136"/>
      <c r="J652" s="137"/>
      <c r="K652" s="136"/>
      <c r="L652" s="137"/>
      <c r="M652" s="136"/>
      <c r="N652" s="137"/>
      <c r="O652" s="137"/>
      <c r="P652" s="136"/>
      <c r="Q652" s="136"/>
      <c r="R652" s="137"/>
      <c r="S652" s="137"/>
      <c r="T652" s="137"/>
      <c r="V652" s="77"/>
      <c r="W652" s="65"/>
      <c r="X652" s="65"/>
      <c r="Y652" s="65"/>
      <c r="Z652" s="136"/>
      <c r="AA652" s="137"/>
      <c r="AB652" s="137"/>
      <c r="AC652" s="137"/>
      <c r="AD652" s="137"/>
      <c r="AE652" s="136"/>
      <c r="AF652" s="137"/>
      <c r="AG652" s="178"/>
      <c r="AH652" s="178"/>
      <c r="AI652" s="178"/>
      <c r="AJ652" s="178"/>
    </row>
    <row r="653" spans="1:36" ht="15" customHeight="1" x14ac:dyDescent="0.2">
      <c r="A653" s="9" t="s">
        <v>514</v>
      </c>
      <c r="B653" s="13"/>
      <c r="K653" s="11"/>
      <c r="M653" s="11"/>
      <c r="V653" s="13"/>
      <c r="AB653" s="9"/>
      <c r="AC653" s="9"/>
      <c r="AG653" s="178"/>
      <c r="AH653" s="178"/>
      <c r="AI653" s="178"/>
      <c r="AJ653" s="178"/>
    </row>
    <row r="654" spans="1:36" ht="13.75" customHeight="1" x14ac:dyDescent="0.2">
      <c r="B654" s="109"/>
      <c r="C654" s="110"/>
      <c r="D654" s="110"/>
      <c r="E654" s="110"/>
      <c r="F654" s="86"/>
      <c r="G654" s="87"/>
      <c r="H654" s="88" t="s">
        <v>2</v>
      </c>
      <c r="I654" s="88"/>
      <c r="J654" s="87"/>
      <c r="K654" s="87"/>
      <c r="L654" s="89"/>
      <c r="M654" s="87"/>
      <c r="N654" s="88" t="s">
        <v>3</v>
      </c>
      <c r="O654" s="88"/>
      <c r="P654" s="87"/>
      <c r="Q654" s="90"/>
      <c r="V654" s="109"/>
      <c r="W654" s="110"/>
      <c r="X654" s="110"/>
      <c r="Y654" s="110"/>
      <c r="Z654" s="91"/>
      <c r="AA654" s="92" t="s">
        <v>2</v>
      </c>
      <c r="AB654" s="88"/>
      <c r="AC654" s="93"/>
      <c r="AD654" s="92" t="s">
        <v>3</v>
      </c>
      <c r="AE654" s="94"/>
      <c r="AG654" s="178"/>
      <c r="AH654" s="178"/>
      <c r="AI654" s="178"/>
      <c r="AJ654" s="178"/>
    </row>
    <row r="655" spans="1:36" ht="22.75" customHeight="1" x14ac:dyDescent="0.2">
      <c r="B655" s="31"/>
      <c r="E655" s="95"/>
      <c r="F655" s="24" t="s">
        <v>398</v>
      </c>
      <c r="G655" s="24" t="s">
        <v>182</v>
      </c>
      <c r="H655" s="24" t="s">
        <v>183</v>
      </c>
      <c r="I655" s="24" t="s">
        <v>399</v>
      </c>
      <c r="J655" s="25" t="s">
        <v>185</v>
      </c>
      <c r="K655" s="24" t="s">
        <v>718</v>
      </c>
      <c r="L655" s="30" t="s">
        <v>398</v>
      </c>
      <c r="M655" s="24" t="s">
        <v>182</v>
      </c>
      <c r="N655" s="24" t="s">
        <v>183</v>
      </c>
      <c r="O655" s="24" t="s">
        <v>399</v>
      </c>
      <c r="P655" s="24" t="s">
        <v>185</v>
      </c>
      <c r="Q655" s="24" t="s">
        <v>718</v>
      </c>
      <c r="V655" s="31"/>
      <c r="Y655" s="95"/>
      <c r="Z655" s="24" t="s">
        <v>620</v>
      </c>
      <c r="AA655" s="24" t="s">
        <v>183</v>
      </c>
      <c r="AB655" s="25" t="s">
        <v>185</v>
      </c>
      <c r="AC655" s="96" t="s">
        <v>620</v>
      </c>
      <c r="AD655" s="24" t="s">
        <v>921</v>
      </c>
      <c r="AE655" s="24" t="s">
        <v>922</v>
      </c>
    </row>
    <row r="656" spans="1:36" ht="12" customHeight="1" x14ac:dyDescent="0.2">
      <c r="B656" s="22"/>
      <c r="C656" s="113"/>
      <c r="D656" s="113"/>
      <c r="E656" s="97"/>
      <c r="F656" s="98"/>
      <c r="G656" s="98"/>
      <c r="H656" s="98"/>
      <c r="I656" s="98"/>
      <c r="J656" s="99"/>
      <c r="K656" s="98"/>
      <c r="L656" s="100">
        <v>1942</v>
      </c>
      <c r="M656" s="101">
        <v>1095</v>
      </c>
      <c r="N656" s="101">
        <v>847</v>
      </c>
      <c r="O656" s="101">
        <v>1137</v>
      </c>
      <c r="P656" s="101">
        <v>994</v>
      </c>
      <c r="Q656" s="101">
        <v>1238</v>
      </c>
      <c r="V656" s="22"/>
      <c r="W656" s="113"/>
      <c r="X656" s="113"/>
      <c r="Y656" s="97"/>
      <c r="Z656" s="98"/>
      <c r="AA656" s="98"/>
      <c r="AB656" s="99"/>
      <c r="AC656" s="100">
        <v>1238</v>
      </c>
      <c r="AD656" s="101">
        <v>847</v>
      </c>
      <c r="AE656" s="101">
        <v>994</v>
      </c>
    </row>
    <row r="657" spans="2:36" ht="15" customHeight="1" x14ac:dyDescent="0.2">
      <c r="B657" s="31" t="s">
        <v>263</v>
      </c>
      <c r="F657" s="34">
        <v>170</v>
      </c>
      <c r="G657" s="34">
        <v>16</v>
      </c>
      <c r="H657" s="34">
        <v>154</v>
      </c>
      <c r="I657" s="34">
        <v>52</v>
      </c>
      <c r="J657" s="32">
        <v>49</v>
      </c>
      <c r="K657" s="34">
        <v>19</v>
      </c>
      <c r="L657" s="102">
        <v>8.7538619979402679</v>
      </c>
      <c r="M657" s="132">
        <v>1.4611872146118721</v>
      </c>
      <c r="N657" s="37">
        <v>18.181818181818183</v>
      </c>
      <c r="O657" s="37">
        <v>4.5734388742304306</v>
      </c>
      <c r="P657" s="37">
        <v>4.929577464788732</v>
      </c>
      <c r="Q657" s="37">
        <v>1.5347334410339257</v>
      </c>
      <c r="V657" s="31" t="s">
        <v>263</v>
      </c>
      <c r="Z657" s="34">
        <v>19</v>
      </c>
      <c r="AA657" s="34">
        <v>154</v>
      </c>
      <c r="AB657" s="32">
        <v>49</v>
      </c>
      <c r="AC657" s="102">
        <v>1.5347334410339257</v>
      </c>
      <c r="AD657" s="37">
        <v>18.181818181818183</v>
      </c>
      <c r="AE657" s="37">
        <v>4.929577464788732</v>
      </c>
    </row>
    <row r="658" spans="2:36" ht="15" customHeight="1" x14ac:dyDescent="0.2">
      <c r="B658" s="31" t="s">
        <v>265</v>
      </c>
      <c r="F658" s="41">
        <v>139</v>
      </c>
      <c r="G658" s="41">
        <v>32</v>
      </c>
      <c r="H658" s="41">
        <v>107</v>
      </c>
      <c r="I658" s="41">
        <v>81</v>
      </c>
      <c r="J658" s="39">
        <v>78</v>
      </c>
      <c r="K658" s="41">
        <v>35</v>
      </c>
      <c r="L658" s="103">
        <v>7.1575695159629245</v>
      </c>
      <c r="M658" s="114">
        <v>2.9223744292237441</v>
      </c>
      <c r="N658" s="44">
        <v>12.632821723730814</v>
      </c>
      <c r="O658" s="44">
        <v>7.1240105540897103</v>
      </c>
      <c r="P658" s="44">
        <v>7.8470824949698192</v>
      </c>
      <c r="Q658" s="44">
        <v>2.8271405492730208</v>
      </c>
      <c r="V658" s="31" t="s">
        <v>265</v>
      </c>
      <c r="Z658" s="41">
        <v>35</v>
      </c>
      <c r="AA658" s="41">
        <v>107</v>
      </c>
      <c r="AB658" s="39">
        <v>78</v>
      </c>
      <c r="AC658" s="103">
        <v>2.8271405492730208</v>
      </c>
      <c r="AD658" s="44">
        <v>12.632821723730814</v>
      </c>
      <c r="AE658" s="44">
        <v>7.8470824949698192</v>
      </c>
    </row>
    <row r="659" spans="2:36" ht="15" customHeight="1" x14ac:dyDescent="0.2">
      <c r="B659" s="31" t="s">
        <v>266</v>
      </c>
      <c r="F659" s="41">
        <v>122</v>
      </c>
      <c r="G659" s="41">
        <v>37</v>
      </c>
      <c r="H659" s="41">
        <v>85</v>
      </c>
      <c r="I659" s="41">
        <v>143</v>
      </c>
      <c r="J659" s="39">
        <v>125</v>
      </c>
      <c r="K659" s="41">
        <v>55</v>
      </c>
      <c r="L659" s="103">
        <v>6.2821833161688971</v>
      </c>
      <c r="M659" s="114">
        <v>3.3789954337899544</v>
      </c>
      <c r="N659" s="44">
        <v>10.035419126328216</v>
      </c>
      <c r="O659" s="44">
        <v>12.576956904133684</v>
      </c>
      <c r="P659" s="44">
        <v>12.575452716297786</v>
      </c>
      <c r="Q659" s="44">
        <v>4.4426494345718899</v>
      </c>
      <c r="V659" s="31" t="s">
        <v>266</v>
      </c>
      <c r="Z659" s="41">
        <v>55</v>
      </c>
      <c r="AA659" s="41">
        <v>85</v>
      </c>
      <c r="AB659" s="39">
        <v>125</v>
      </c>
      <c r="AC659" s="103">
        <v>4.4426494345718899</v>
      </c>
      <c r="AD659" s="44">
        <v>10.035419126328216</v>
      </c>
      <c r="AE659" s="44">
        <v>12.575452716297786</v>
      </c>
    </row>
    <row r="660" spans="2:36" ht="15" customHeight="1" x14ac:dyDescent="0.2">
      <c r="B660" s="31" t="s">
        <v>267</v>
      </c>
      <c r="F660" s="41">
        <v>84</v>
      </c>
      <c r="G660" s="41">
        <v>51</v>
      </c>
      <c r="H660" s="41">
        <v>33</v>
      </c>
      <c r="I660" s="41">
        <v>121</v>
      </c>
      <c r="J660" s="39">
        <v>103</v>
      </c>
      <c r="K660" s="41">
        <v>69</v>
      </c>
      <c r="L660" s="103">
        <v>4.3254376930998966</v>
      </c>
      <c r="M660" s="114">
        <v>4.6575342465753424</v>
      </c>
      <c r="N660" s="44">
        <v>3.8961038961038961</v>
      </c>
      <c r="O660" s="44">
        <v>10.642040457343887</v>
      </c>
      <c r="P660" s="44">
        <v>10.362173038229376</v>
      </c>
      <c r="Q660" s="44">
        <v>5.5735056542810986</v>
      </c>
      <c r="V660" s="31" t="s">
        <v>267</v>
      </c>
      <c r="Z660" s="41">
        <v>69</v>
      </c>
      <c r="AA660" s="41">
        <v>33</v>
      </c>
      <c r="AB660" s="39">
        <v>103</v>
      </c>
      <c r="AC660" s="103">
        <v>5.5735056542810986</v>
      </c>
      <c r="AD660" s="44">
        <v>3.8961038961038961</v>
      </c>
      <c r="AE660" s="44">
        <v>10.362173038229376</v>
      </c>
    </row>
    <row r="661" spans="2:36" ht="15" customHeight="1" x14ac:dyDescent="0.2">
      <c r="B661" s="31" t="s">
        <v>268</v>
      </c>
      <c r="F661" s="41">
        <v>72</v>
      </c>
      <c r="G661" s="41">
        <v>56</v>
      </c>
      <c r="H661" s="41">
        <v>16</v>
      </c>
      <c r="I661" s="41">
        <v>78</v>
      </c>
      <c r="J661" s="39">
        <v>68</v>
      </c>
      <c r="K661" s="41">
        <v>66</v>
      </c>
      <c r="L661" s="103">
        <v>3.7075180226570548</v>
      </c>
      <c r="M661" s="114">
        <v>5.1141552511415531</v>
      </c>
      <c r="N661" s="44">
        <v>1.8890200708382525</v>
      </c>
      <c r="O661" s="44">
        <v>6.8601583113456464</v>
      </c>
      <c r="P661" s="44">
        <v>6.8410462776659964</v>
      </c>
      <c r="Q661" s="44">
        <v>5.3311793214862675</v>
      </c>
      <c r="V661" s="31" t="s">
        <v>268</v>
      </c>
      <c r="Z661" s="41">
        <v>66</v>
      </c>
      <c r="AA661" s="41">
        <v>16</v>
      </c>
      <c r="AB661" s="39">
        <v>68</v>
      </c>
      <c r="AC661" s="103">
        <v>5.3311793214862675</v>
      </c>
      <c r="AD661" s="44">
        <v>1.8890200708382525</v>
      </c>
      <c r="AE661" s="44">
        <v>6.8410462776659964</v>
      </c>
    </row>
    <row r="662" spans="2:36" ht="15" customHeight="1" x14ac:dyDescent="0.2">
      <c r="B662" s="31" t="s">
        <v>269</v>
      </c>
      <c r="F662" s="41">
        <v>57</v>
      </c>
      <c r="G662" s="41">
        <v>51</v>
      </c>
      <c r="H662" s="41">
        <v>6</v>
      </c>
      <c r="I662" s="41">
        <v>51</v>
      </c>
      <c r="J662" s="39">
        <v>45</v>
      </c>
      <c r="K662" s="41">
        <v>57</v>
      </c>
      <c r="L662" s="103">
        <v>2.9351184346035017</v>
      </c>
      <c r="M662" s="114">
        <v>4.6575342465753424</v>
      </c>
      <c r="N662" s="44">
        <v>0.70838252656434475</v>
      </c>
      <c r="O662" s="44">
        <v>4.4854881266490763</v>
      </c>
      <c r="P662" s="44">
        <v>4.5271629778672029</v>
      </c>
      <c r="Q662" s="44">
        <v>4.604200323101777</v>
      </c>
      <c r="V662" s="31" t="s">
        <v>269</v>
      </c>
      <c r="Z662" s="41">
        <v>57</v>
      </c>
      <c r="AA662" s="41">
        <v>6</v>
      </c>
      <c r="AB662" s="39">
        <v>45</v>
      </c>
      <c r="AC662" s="103">
        <v>4.604200323101777</v>
      </c>
      <c r="AD662" s="44">
        <v>0.70838252656434475</v>
      </c>
      <c r="AE662" s="44">
        <v>4.5271629778672029</v>
      </c>
    </row>
    <row r="663" spans="2:36" ht="15" customHeight="1" x14ac:dyDescent="0.2">
      <c r="B663" s="31" t="s">
        <v>270</v>
      </c>
      <c r="F663" s="41">
        <v>84</v>
      </c>
      <c r="G663" s="41">
        <v>72</v>
      </c>
      <c r="H663" s="41">
        <v>12</v>
      </c>
      <c r="I663" s="41">
        <v>46</v>
      </c>
      <c r="J663" s="39">
        <v>33</v>
      </c>
      <c r="K663" s="41">
        <v>85</v>
      </c>
      <c r="L663" s="103">
        <v>4.3254376930998966</v>
      </c>
      <c r="M663" s="114">
        <v>6.5753424657534243</v>
      </c>
      <c r="N663" s="44">
        <v>1.4167650531286895</v>
      </c>
      <c r="O663" s="44">
        <v>4.0457343887423045</v>
      </c>
      <c r="P663" s="44">
        <v>3.3199195171026159</v>
      </c>
      <c r="Q663" s="44">
        <v>6.8659127625201934</v>
      </c>
      <c r="V663" s="31" t="s">
        <v>270</v>
      </c>
      <c r="Z663" s="41">
        <v>85</v>
      </c>
      <c r="AA663" s="41">
        <v>12</v>
      </c>
      <c r="AB663" s="39">
        <v>33</v>
      </c>
      <c r="AC663" s="103">
        <v>6.8659127625201934</v>
      </c>
      <c r="AD663" s="44">
        <v>1.4167650531286895</v>
      </c>
      <c r="AE663" s="44">
        <v>3.3199195171026159</v>
      </c>
    </row>
    <row r="664" spans="2:36" ht="15" customHeight="1" x14ac:dyDescent="0.2">
      <c r="B664" s="31" t="s">
        <v>271</v>
      </c>
      <c r="F664" s="41">
        <v>118</v>
      </c>
      <c r="G664" s="41">
        <v>112</v>
      </c>
      <c r="H664" s="41">
        <v>6</v>
      </c>
      <c r="I664" s="41">
        <v>13</v>
      </c>
      <c r="J664" s="39">
        <v>6</v>
      </c>
      <c r="K664" s="41">
        <v>119</v>
      </c>
      <c r="L664" s="103">
        <v>6.0762100926879503</v>
      </c>
      <c r="M664" s="114">
        <v>10.228310502283106</v>
      </c>
      <c r="N664" s="44">
        <v>0.70838252656434475</v>
      </c>
      <c r="O664" s="44">
        <v>1.1433597185576077</v>
      </c>
      <c r="P664" s="44">
        <v>0.60362173038229372</v>
      </c>
      <c r="Q664" s="44">
        <v>9.6122778675282703</v>
      </c>
      <c r="V664" s="31" t="s">
        <v>271</v>
      </c>
      <c r="Z664" s="41">
        <v>119</v>
      </c>
      <c r="AA664" s="41">
        <v>6</v>
      </c>
      <c r="AB664" s="39">
        <v>6</v>
      </c>
      <c r="AC664" s="103">
        <v>9.6122778675282703</v>
      </c>
      <c r="AD664" s="44">
        <v>0.70838252656434475</v>
      </c>
      <c r="AE664" s="44">
        <v>0.60362173038229372</v>
      </c>
    </row>
    <row r="665" spans="2:36" ht="15" customHeight="1" x14ac:dyDescent="0.2">
      <c r="B665" s="31" t="s">
        <v>264</v>
      </c>
      <c r="F665" s="41">
        <v>284</v>
      </c>
      <c r="G665" s="41">
        <v>264</v>
      </c>
      <c r="H665" s="41">
        <v>20</v>
      </c>
      <c r="I665" s="41">
        <v>17</v>
      </c>
      <c r="J665" s="39">
        <v>10</v>
      </c>
      <c r="K665" s="41">
        <v>271</v>
      </c>
      <c r="L665" s="103">
        <v>14.62409886714727</v>
      </c>
      <c r="M665" s="114">
        <v>24.109589041095891</v>
      </c>
      <c r="N665" s="44">
        <v>2.3612750885478158</v>
      </c>
      <c r="O665" s="44">
        <v>1.4951627088830255</v>
      </c>
      <c r="P665" s="44">
        <v>1.0060362173038229</v>
      </c>
      <c r="Q665" s="44">
        <v>21.890145395799678</v>
      </c>
      <c r="V665" s="31" t="s">
        <v>264</v>
      </c>
      <c r="Z665" s="41">
        <v>271</v>
      </c>
      <c r="AA665" s="41">
        <v>20</v>
      </c>
      <c r="AB665" s="39">
        <v>10</v>
      </c>
      <c r="AC665" s="103">
        <v>21.890145395799678</v>
      </c>
      <c r="AD665" s="44">
        <v>2.3612750885478158</v>
      </c>
      <c r="AE665" s="44">
        <v>1.0060362173038229</v>
      </c>
    </row>
    <row r="666" spans="2:36" ht="15" customHeight="1" x14ac:dyDescent="0.2">
      <c r="B666" s="31" t="s">
        <v>141</v>
      </c>
      <c r="F666" s="41">
        <v>812</v>
      </c>
      <c r="G666" s="41">
        <v>404</v>
      </c>
      <c r="H666" s="41">
        <v>408</v>
      </c>
      <c r="I666" s="41">
        <v>535</v>
      </c>
      <c r="J666" s="39">
        <v>477</v>
      </c>
      <c r="K666" s="41">
        <v>462</v>
      </c>
      <c r="L666" s="103">
        <v>41.812564366632337</v>
      </c>
      <c r="M666" s="114">
        <v>36.894977168949772</v>
      </c>
      <c r="N666" s="44">
        <v>48.170011806375442</v>
      </c>
      <c r="O666" s="44">
        <v>47.053649956024621</v>
      </c>
      <c r="P666" s="44">
        <v>47.987927565392354</v>
      </c>
      <c r="Q666" s="44">
        <v>37.318255250403872</v>
      </c>
      <c r="V666" s="31" t="s">
        <v>141</v>
      </c>
      <c r="Z666" s="41">
        <v>462</v>
      </c>
      <c r="AA666" s="41">
        <v>408</v>
      </c>
      <c r="AB666" s="39">
        <v>477</v>
      </c>
      <c r="AC666" s="103">
        <v>37.318255250403872</v>
      </c>
      <c r="AD666" s="44">
        <v>48.170011806375442</v>
      </c>
      <c r="AE666" s="44">
        <v>47.987927565392354</v>
      </c>
    </row>
    <row r="667" spans="2:36" ht="15" customHeight="1" x14ac:dyDescent="0.2">
      <c r="B667" s="104" t="s">
        <v>1</v>
      </c>
      <c r="C667" s="17"/>
      <c r="D667" s="17"/>
      <c r="E667" s="21"/>
      <c r="F667" s="105">
        <v>1942</v>
      </c>
      <c r="G667" s="105">
        <v>1095</v>
      </c>
      <c r="H667" s="105">
        <v>847</v>
      </c>
      <c r="I667" s="105">
        <v>1137</v>
      </c>
      <c r="J667" s="106">
        <v>994</v>
      </c>
      <c r="K667" s="105">
        <v>1238</v>
      </c>
      <c r="L667" s="107">
        <v>100</v>
      </c>
      <c r="M667" s="133">
        <v>100</v>
      </c>
      <c r="N667" s="108">
        <v>100</v>
      </c>
      <c r="O667" s="108">
        <v>99.999999999999986</v>
      </c>
      <c r="P667" s="108">
        <v>100</v>
      </c>
      <c r="Q667" s="108">
        <v>100</v>
      </c>
      <c r="V667" s="104" t="s">
        <v>1</v>
      </c>
      <c r="W667" s="17"/>
      <c r="X667" s="17"/>
      <c r="Y667" s="21"/>
      <c r="Z667" s="105">
        <v>1238</v>
      </c>
      <c r="AA667" s="105">
        <v>847</v>
      </c>
      <c r="AB667" s="106">
        <v>994</v>
      </c>
      <c r="AC667" s="107">
        <v>100</v>
      </c>
      <c r="AD667" s="108">
        <v>100</v>
      </c>
      <c r="AE667" s="108">
        <v>100</v>
      </c>
    </row>
    <row r="668" spans="2:36" ht="15" customHeight="1" x14ac:dyDescent="0.2">
      <c r="B668" s="104" t="s">
        <v>256</v>
      </c>
      <c r="C668" s="17"/>
      <c r="D668" s="17"/>
      <c r="E668" s="21"/>
      <c r="F668" s="105">
        <v>229078.3273768941</v>
      </c>
      <c r="G668" s="135">
        <v>291386.26565564482</v>
      </c>
      <c r="H668" s="135">
        <v>131003.64548482888</v>
      </c>
      <c r="I668" s="135">
        <v>158085.06047742095</v>
      </c>
      <c r="J668" s="135">
        <v>152001.28970556631</v>
      </c>
      <c r="K668" s="105">
        <v>280838.2077289694</v>
      </c>
      <c r="V668" s="104" t="s">
        <v>256</v>
      </c>
      <c r="W668" s="17"/>
      <c r="X668" s="17"/>
      <c r="Y668" s="21"/>
      <c r="Z668" s="105">
        <v>280838.2077289694</v>
      </c>
      <c r="AA668" s="135">
        <v>131003.64548482888</v>
      </c>
      <c r="AB668" s="135">
        <v>152001.28970556631</v>
      </c>
      <c r="AC668" s="9"/>
    </row>
    <row r="669" spans="2:36" ht="15" customHeight="1" x14ac:dyDescent="0.2">
      <c r="B669" s="104" t="s">
        <v>333</v>
      </c>
      <c r="C669" s="17"/>
      <c r="D669" s="17"/>
      <c r="E669" s="21"/>
      <c r="F669" s="105">
        <v>209936.95586055919</v>
      </c>
      <c r="G669" s="135">
        <v>271236.397232724</v>
      </c>
      <c r="H669" s="135">
        <v>119036.86413977848</v>
      </c>
      <c r="I669" s="135">
        <v>148744.71914719147</v>
      </c>
      <c r="J669" s="135">
        <v>144709.19010230788</v>
      </c>
      <c r="K669" s="105">
        <v>260486.1488810397</v>
      </c>
      <c r="V669" s="104" t="s">
        <v>333</v>
      </c>
      <c r="W669" s="17"/>
      <c r="X669" s="17"/>
      <c r="Y669" s="21"/>
      <c r="Z669" s="398">
        <v>260486.1488810397</v>
      </c>
      <c r="AA669" s="399">
        <v>119036.86413977848</v>
      </c>
      <c r="AB669" s="399">
        <v>144709.19010230788</v>
      </c>
      <c r="AC669" s="9"/>
    </row>
    <row r="670" spans="2:36" ht="15" customHeight="1" x14ac:dyDescent="0.2">
      <c r="B670" s="104" t="s">
        <v>257</v>
      </c>
      <c r="C670" s="17"/>
      <c r="D670" s="17"/>
      <c r="E670" s="21"/>
      <c r="F670" s="135">
        <v>1864666.6333333333</v>
      </c>
      <c r="G670" s="135">
        <v>1864666.6333333333</v>
      </c>
      <c r="H670" s="135">
        <v>704800</v>
      </c>
      <c r="I670" s="135">
        <v>1158733.3333333335</v>
      </c>
      <c r="J670" s="135">
        <v>1085000</v>
      </c>
      <c r="K670" s="135">
        <v>1864666.6333333333</v>
      </c>
      <c r="V670" s="104" t="s">
        <v>257</v>
      </c>
      <c r="W670" s="17"/>
      <c r="X670" s="17"/>
      <c r="Y670" s="21"/>
      <c r="Z670" s="135">
        <v>1864666.6333333333</v>
      </c>
      <c r="AA670" s="135">
        <v>704800</v>
      </c>
      <c r="AB670" s="135">
        <v>1085000</v>
      </c>
      <c r="AC670" s="9"/>
    </row>
    <row r="671" spans="2:36" ht="15" customHeight="1" x14ac:dyDescent="0.2">
      <c r="B671" s="104" t="s">
        <v>258</v>
      </c>
      <c r="C671" s="17"/>
      <c r="D671" s="17"/>
      <c r="E671" s="21"/>
      <c r="F671" s="135">
        <v>15500</v>
      </c>
      <c r="G671" s="135">
        <v>61460</v>
      </c>
      <c r="H671" s="135">
        <v>15500</v>
      </c>
      <c r="I671" s="135">
        <v>50000</v>
      </c>
      <c r="J671" s="135">
        <v>50000</v>
      </c>
      <c r="K671" s="135">
        <v>61460</v>
      </c>
      <c r="V671" s="104" t="s">
        <v>258</v>
      </c>
      <c r="W671" s="17"/>
      <c r="X671" s="17"/>
      <c r="Y671" s="21"/>
      <c r="Z671" s="135">
        <v>61460</v>
      </c>
      <c r="AA671" s="135">
        <v>15500</v>
      </c>
      <c r="AB671" s="135">
        <v>50000</v>
      </c>
      <c r="AC671" s="9"/>
    </row>
    <row r="672" spans="2:36" ht="15" customHeight="1" x14ac:dyDescent="0.2">
      <c r="B672" s="77"/>
      <c r="C672" s="65"/>
      <c r="D672" s="65"/>
      <c r="E672" s="65"/>
      <c r="F672" s="136"/>
      <c r="G672" s="137"/>
      <c r="H672" s="137"/>
      <c r="I672" s="136"/>
      <c r="J672" s="137"/>
      <c r="K672" s="136"/>
      <c r="L672" s="137"/>
      <c r="M672" s="136"/>
      <c r="N672" s="137"/>
      <c r="O672" s="137"/>
      <c r="P672" s="136"/>
      <c r="Q672" s="136"/>
      <c r="R672" s="137"/>
      <c r="S672" s="137"/>
      <c r="T672" s="137"/>
      <c r="V672" s="77"/>
      <c r="W672" s="65"/>
      <c r="X672" s="65"/>
      <c r="Y672" s="65"/>
      <c r="Z672" s="136"/>
      <c r="AA672" s="137"/>
      <c r="AB672" s="137"/>
      <c r="AC672" s="137"/>
      <c r="AD672" s="137"/>
      <c r="AE672" s="136"/>
      <c r="AF672" s="137"/>
      <c r="AG672" s="57"/>
      <c r="AH672" s="57"/>
      <c r="AI672" s="57"/>
      <c r="AJ672" s="57"/>
    </row>
    <row r="673" spans="1:41" ht="15" customHeight="1" x14ac:dyDescent="0.2">
      <c r="A673" s="9" t="s">
        <v>675</v>
      </c>
      <c r="B673" s="13"/>
      <c r="K673" s="11"/>
      <c r="M673" s="11"/>
      <c r="V673" s="13"/>
      <c r="AB673" s="9"/>
      <c r="AC673" s="9"/>
    </row>
    <row r="674" spans="1:41" ht="13.75" customHeight="1" x14ac:dyDescent="0.2">
      <c r="B674" s="109"/>
      <c r="C674" s="110"/>
      <c r="D674" s="110"/>
      <c r="E674" s="110"/>
      <c r="F674" s="86"/>
      <c r="G674" s="87"/>
      <c r="H674" s="88" t="s">
        <v>2</v>
      </c>
      <c r="I674" s="88"/>
      <c r="J674" s="87"/>
      <c r="K674" s="87"/>
      <c r="L674" s="89"/>
      <c r="M674" s="87"/>
      <c r="N674" s="88" t="s">
        <v>3</v>
      </c>
      <c r="O674" s="88"/>
      <c r="P674" s="87"/>
      <c r="Q674" s="90"/>
      <c r="V674" s="109"/>
      <c r="W674" s="110"/>
      <c r="X674" s="110"/>
      <c r="Y674" s="110"/>
      <c r="Z674" s="91"/>
      <c r="AA674" s="92" t="s">
        <v>2</v>
      </c>
      <c r="AB674" s="88"/>
      <c r="AC674" s="93"/>
      <c r="AD674" s="92" t="s">
        <v>3</v>
      </c>
      <c r="AE674" s="94"/>
    </row>
    <row r="675" spans="1:41" ht="22.75" customHeight="1" x14ac:dyDescent="0.2">
      <c r="B675" s="31"/>
      <c r="E675" s="95"/>
      <c r="F675" s="24" t="s">
        <v>398</v>
      </c>
      <c r="G675" s="24" t="s">
        <v>182</v>
      </c>
      <c r="H675" s="24" t="s">
        <v>183</v>
      </c>
      <c r="I675" s="24" t="s">
        <v>399</v>
      </c>
      <c r="J675" s="25" t="s">
        <v>185</v>
      </c>
      <c r="K675" s="24" t="s">
        <v>718</v>
      </c>
      <c r="L675" s="30" t="s">
        <v>398</v>
      </c>
      <c r="M675" s="24" t="s">
        <v>182</v>
      </c>
      <c r="N675" s="24" t="s">
        <v>183</v>
      </c>
      <c r="O675" s="24" t="s">
        <v>399</v>
      </c>
      <c r="P675" s="24" t="s">
        <v>185</v>
      </c>
      <c r="Q675" s="24" t="s">
        <v>718</v>
      </c>
      <c r="V675" s="31"/>
      <c r="Y675" s="95"/>
      <c r="Z675" s="24" t="s">
        <v>620</v>
      </c>
      <c r="AA675" s="24" t="s">
        <v>183</v>
      </c>
      <c r="AB675" s="25" t="s">
        <v>185</v>
      </c>
      <c r="AC675" s="96" t="s">
        <v>620</v>
      </c>
      <c r="AD675" s="24" t="s">
        <v>921</v>
      </c>
      <c r="AE675" s="24" t="s">
        <v>922</v>
      </c>
    </row>
    <row r="676" spans="1:41" ht="12" customHeight="1" x14ac:dyDescent="0.2">
      <c r="B676" s="22"/>
      <c r="C676" s="113"/>
      <c r="D676" s="113"/>
      <c r="E676" s="97"/>
      <c r="F676" s="98"/>
      <c r="G676" s="98"/>
      <c r="H676" s="98"/>
      <c r="I676" s="98"/>
      <c r="J676" s="99"/>
      <c r="K676" s="98"/>
      <c r="L676" s="100">
        <v>1942</v>
      </c>
      <c r="M676" s="101">
        <v>1095</v>
      </c>
      <c r="N676" s="101">
        <v>847</v>
      </c>
      <c r="O676" s="101">
        <v>1137</v>
      </c>
      <c r="P676" s="101">
        <v>994</v>
      </c>
      <c r="Q676" s="101">
        <v>1238</v>
      </c>
      <c r="V676" s="22"/>
      <c r="W676" s="113"/>
      <c r="X676" s="113"/>
      <c r="Y676" s="97"/>
      <c r="Z676" s="98"/>
      <c r="AA676" s="98"/>
      <c r="AB676" s="99"/>
      <c r="AC676" s="100">
        <v>1238</v>
      </c>
      <c r="AD676" s="101">
        <v>847</v>
      </c>
      <c r="AE676" s="101">
        <v>994</v>
      </c>
    </row>
    <row r="677" spans="1:41" ht="15" customHeight="1" x14ac:dyDescent="0.2">
      <c r="B677" s="31" t="s">
        <v>272</v>
      </c>
      <c r="F677" s="41">
        <v>565</v>
      </c>
      <c r="G677" s="41">
        <v>146</v>
      </c>
      <c r="H677" s="41">
        <v>419</v>
      </c>
      <c r="I677" s="41">
        <v>333</v>
      </c>
      <c r="J677" s="39">
        <v>308</v>
      </c>
      <c r="K677" s="41">
        <v>171</v>
      </c>
      <c r="L677" s="103">
        <v>29.093717816683828</v>
      </c>
      <c r="M677" s="114">
        <v>13.333333333333334</v>
      </c>
      <c r="N677" s="44">
        <v>49.468713105076738</v>
      </c>
      <c r="O677" s="44">
        <v>29.287598944591032</v>
      </c>
      <c r="P677" s="44">
        <v>30.985915492957744</v>
      </c>
      <c r="Q677" s="44">
        <v>13.812600969305331</v>
      </c>
      <c r="V677" s="31" t="s">
        <v>272</v>
      </c>
      <c r="Z677" s="41">
        <v>171</v>
      </c>
      <c r="AA677" s="41">
        <v>419</v>
      </c>
      <c r="AB677" s="39">
        <v>308</v>
      </c>
      <c r="AC677" s="351">
        <v>13.812600969305331</v>
      </c>
      <c r="AD677" s="357">
        <v>49.468713105076738</v>
      </c>
      <c r="AE677" s="357">
        <v>30.985915492957744</v>
      </c>
      <c r="AK677" s="57"/>
      <c r="AL677" s="57"/>
      <c r="AM677" s="57"/>
      <c r="AN677" s="57"/>
      <c r="AO677" s="57"/>
    </row>
    <row r="678" spans="1:41" ht="15" customHeight="1" x14ac:dyDescent="0.2">
      <c r="B678" s="31" t="s">
        <v>243</v>
      </c>
      <c r="F678" s="41">
        <v>300</v>
      </c>
      <c r="G678" s="41">
        <v>164</v>
      </c>
      <c r="H678" s="41">
        <v>136</v>
      </c>
      <c r="I678" s="41">
        <v>282</v>
      </c>
      <c r="J678" s="39">
        <v>246</v>
      </c>
      <c r="K678" s="41">
        <v>200</v>
      </c>
      <c r="L678" s="103">
        <v>15.447991761071062</v>
      </c>
      <c r="M678" s="114">
        <v>14.977168949771688</v>
      </c>
      <c r="N678" s="44">
        <v>16.056670602125148</v>
      </c>
      <c r="O678" s="44">
        <v>24.802110817941951</v>
      </c>
      <c r="P678" s="44">
        <v>24.748490945674046</v>
      </c>
      <c r="Q678" s="44">
        <v>16.15508885298869</v>
      </c>
      <c r="V678" s="31" t="s">
        <v>243</v>
      </c>
      <c r="Z678" s="41">
        <v>200</v>
      </c>
      <c r="AA678" s="41">
        <v>136</v>
      </c>
      <c r="AB678" s="39">
        <v>246</v>
      </c>
      <c r="AC678" s="351">
        <v>16.15508885298869</v>
      </c>
      <c r="AD678" s="357">
        <v>16.056670602125148</v>
      </c>
      <c r="AE678" s="357">
        <v>24.748490945674046</v>
      </c>
      <c r="AK678" s="57"/>
      <c r="AL678" s="57"/>
      <c r="AM678" s="57"/>
      <c r="AN678" s="57"/>
      <c r="AO678" s="57"/>
    </row>
    <row r="679" spans="1:41" ht="15" customHeight="1" x14ac:dyDescent="0.2">
      <c r="B679" s="31" t="s">
        <v>244</v>
      </c>
      <c r="F679" s="41">
        <v>353</v>
      </c>
      <c r="G679" s="41">
        <v>276</v>
      </c>
      <c r="H679" s="41">
        <v>77</v>
      </c>
      <c r="I679" s="41">
        <v>241</v>
      </c>
      <c r="J679" s="39">
        <v>199</v>
      </c>
      <c r="K679" s="41">
        <v>318</v>
      </c>
      <c r="L679" s="103">
        <v>18.177136972193615</v>
      </c>
      <c r="M679" s="114">
        <v>25.205479452054796</v>
      </c>
      <c r="N679" s="44">
        <v>9.0909090909090917</v>
      </c>
      <c r="O679" s="44">
        <v>21.196130167106418</v>
      </c>
      <c r="P679" s="44">
        <v>20.020120724346079</v>
      </c>
      <c r="Q679" s="44">
        <v>25.68659127625202</v>
      </c>
      <c r="V679" s="31" t="s">
        <v>244</v>
      </c>
      <c r="Z679" s="41">
        <v>318</v>
      </c>
      <c r="AA679" s="41">
        <v>77</v>
      </c>
      <c r="AB679" s="39">
        <v>199</v>
      </c>
      <c r="AC679" s="351">
        <v>25.68659127625202</v>
      </c>
      <c r="AD679" s="357">
        <v>9.0909090909090917</v>
      </c>
      <c r="AE679" s="357">
        <v>20.020120724346079</v>
      </c>
      <c r="AK679" s="57"/>
      <c r="AL679" s="57"/>
      <c r="AM679" s="57"/>
      <c r="AN679" s="57"/>
      <c r="AO679" s="57"/>
    </row>
    <row r="680" spans="1:41" ht="15" customHeight="1" x14ac:dyDescent="0.2">
      <c r="B680" s="31" t="s">
        <v>261</v>
      </c>
      <c r="F680" s="41">
        <v>255</v>
      </c>
      <c r="G680" s="41">
        <v>231</v>
      </c>
      <c r="H680" s="41">
        <v>24</v>
      </c>
      <c r="I680" s="41">
        <v>10</v>
      </c>
      <c r="J680" s="39">
        <v>5</v>
      </c>
      <c r="K680" s="41">
        <v>236</v>
      </c>
      <c r="L680" s="103">
        <v>13.130792996910401</v>
      </c>
      <c r="M680" s="114">
        <v>21.095890410958905</v>
      </c>
      <c r="N680" s="44">
        <v>2.833530106257379</v>
      </c>
      <c r="O680" s="44">
        <v>0.87950747581354449</v>
      </c>
      <c r="P680" s="44">
        <v>0.50301810865191143</v>
      </c>
      <c r="Q680" s="44">
        <v>19.063004846526656</v>
      </c>
      <c r="V680" s="31" t="s">
        <v>261</v>
      </c>
      <c r="Z680" s="41">
        <v>236</v>
      </c>
      <c r="AA680" s="41">
        <v>24</v>
      </c>
      <c r="AB680" s="39">
        <v>5</v>
      </c>
      <c r="AC680" s="351">
        <v>19.063004846526656</v>
      </c>
      <c r="AD680" s="357">
        <v>2.833530106257379</v>
      </c>
      <c r="AE680" s="357">
        <v>0.50301810865191143</v>
      </c>
      <c r="AK680" s="57"/>
      <c r="AL680" s="57"/>
      <c r="AM680" s="57"/>
      <c r="AN680" s="57"/>
      <c r="AO680" s="57"/>
    </row>
    <row r="681" spans="1:41" ht="15" customHeight="1" x14ac:dyDescent="0.2">
      <c r="B681" s="31" t="s">
        <v>273</v>
      </c>
      <c r="F681" s="41">
        <v>89</v>
      </c>
      <c r="G681" s="41">
        <v>87</v>
      </c>
      <c r="H681" s="41">
        <v>2</v>
      </c>
      <c r="I681" s="41">
        <v>3</v>
      </c>
      <c r="J681" s="39">
        <v>2</v>
      </c>
      <c r="K681" s="41">
        <v>88</v>
      </c>
      <c r="L681" s="103">
        <v>4.5829042224510816</v>
      </c>
      <c r="M681" s="114">
        <v>7.9452054794520555</v>
      </c>
      <c r="N681" s="44">
        <v>0.23612750885478156</v>
      </c>
      <c r="O681" s="44">
        <v>0.26385224274406333</v>
      </c>
      <c r="P681" s="44">
        <v>0.2012072434607646</v>
      </c>
      <c r="Q681" s="44">
        <v>7.1082390953150245</v>
      </c>
      <c r="V681" s="31" t="s">
        <v>273</v>
      </c>
      <c r="Z681" s="41">
        <v>88</v>
      </c>
      <c r="AA681" s="41">
        <v>2</v>
      </c>
      <c r="AB681" s="39">
        <v>2</v>
      </c>
      <c r="AC681" s="351">
        <v>7.1082390953150245</v>
      </c>
      <c r="AD681" s="357">
        <v>0.23612750885478156</v>
      </c>
      <c r="AE681" s="357">
        <v>0.2012072434607646</v>
      </c>
      <c r="AK681" s="57"/>
      <c r="AL681" s="57"/>
      <c r="AM681" s="57"/>
      <c r="AN681" s="57"/>
      <c r="AO681" s="57"/>
    </row>
    <row r="682" spans="1:41" ht="15" customHeight="1" x14ac:dyDescent="0.2">
      <c r="B682" s="31" t="s">
        <v>274</v>
      </c>
      <c r="F682" s="41">
        <v>16</v>
      </c>
      <c r="G682" s="41">
        <v>15</v>
      </c>
      <c r="H682" s="41">
        <v>1</v>
      </c>
      <c r="I682" s="41">
        <v>3</v>
      </c>
      <c r="J682" s="39">
        <v>1</v>
      </c>
      <c r="K682" s="41">
        <v>17</v>
      </c>
      <c r="L682" s="103">
        <v>0.82389289392378984</v>
      </c>
      <c r="M682" s="114">
        <v>1.3698630136986301</v>
      </c>
      <c r="N682" s="44">
        <v>0.11806375442739078</v>
      </c>
      <c r="O682" s="44">
        <v>0.26385224274406333</v>
      </c>
      <c r="P682" s="44">
        <v>0.1006036217303823</v>
      </c>
      <c r="Q682" s="44">
        <v>1.3731825525040386</v>
      </c>
      <c r="V682" s="31" t="s">
        <v>274</v>
      </c>
      <c r="Z682" s="41">
        <v>17</v>
      </c>
      <c r="AA682" s="41">
        <v>1</v>
      </c>
      <c r="AB682" s="39">
        <v>1</v>
      </c>
      <c r="AC682" s="351">
        <v>1.3731825525040386</v>
      </c>
      <c r="AD682" s="357">
        <v>0.11806375442739078</v>
      </c>
      <c r="AE682" s="357">
        <v>0.1006036217303823</v>
      </c>
      <c r="AK682" s="57"/>
      <c r="AL682" s="57"/>
      <c r="AM682" s="57"/>
      <c r="AN682" s="57"/>
      <c r="AO682" s="57"/>
    </row>
    <row r="683" spans="1:41" ht="15" customHeight="1" x14ac:dyDescent="0.2">
      <c r="B683" s="31" t="s">
        <v>275</v>
      </c>
      <c r="F683" s="41">
        <v>6</v>
      </c>
      <c r="G683" s="41">
        <v>6</v>
      </c>
      <c r="H683" s="41">
        <v>0</v>
      </c>
      <c r="I683" s="41">
        <v>2</v>
      </c>
      <c r="J683" s="39">
        <v>1</v>
      </c>
      <c r="K683" s="41">
        <v>7</v>
      </c>
      <c r="L683" s="103">
        <v>0.30895983522142123</v>
      </c>
      <c r="M683" s="114">
        <v>0.54794520547945202</v>
      </c>
      <c r="N683" s="44">
        <v>0</v>
      </c>
      <c r="O683" s="44">
        <v>0.17590149516270889</v>
      </c>
      <c r="P683" s="44">
        <v>0.1006036217303823</v>
      </c>
      <c r="Q683" s="44">
        <v>0.56542810985460412</v>
      </c>
      <c r="V683" s="31" t="s">
        <v>275</v>
      </c>
      <c r="Z683" s="41">
        <v>7</v>
      </c>
      <c r="AA683" s="41">
        <v>0</v>
      </c>
      <c r="AB683" s="39">
        <v>1</v>
      </c>
      <c r="AC683" s="351">
        <v>0.56542810985460412</v>
      </c>
      <c r="AD683" s="357">
        <v>0</v>
      </c>
      <c r="AE683" s="357">
        <v>0.1006036217303823</v>
      </c>
      <c r="AK683" s="57"/>
      <c r="AL683" s="57"/>
      <c r="AM683" s="57"/>
      <c r="AN683" s="57"/>
      <c r="AO683" s="57"/>
    </row>
    <row r="684" spans="1:41" ht="15" customHeight="1" x14ac:dyDescent="0.2">
      <c r="B684" s="31" t="s">
        <v>0</v>
      </c>
      <c r="C684" s="113"/>
      <c r="D684" s="113"/>
      <c r="E684" s="113"/>
      <c r="F684" s="47">
        <v>358</v>
      </c>
      <c r="G684" s="47">
        <v>170</v>
      </c>
      <c r="H684" s="47">
        <v>188</v>
      </c>
      <c r="I684" s="47">
        <v>263</v>
      </c>
      <c r="J684" s="45">
        <v>232</v>
      </c>
      <c r="K684" s="47">
        <v>201</v>
      </c>
      <c r="L684" s="115">
        <v>18.4346035015448</v>
      </c>
      <c r="M684" s="116">
        <v>15.52511415525114</v>
      </c>
      <c r="N684" s="50">
        <v>22.195985832349468</v>
      </c>
      <c r="O684" s="50">
        <v>23.131046613896217</v>
      </c>
      <c r="P684" s="50">
        <v>23.340040241448694</v>
      </c>
      <c r="Q684" s="50">
        <v>16.235864297253634</v>
      </c>
      <c r="V684" s="31" t="s">
        <v>0</v>
      </c>
      <c r="W684" s="113"/>
      <c r="X684" s="113"/>
      <c r="Y684" s="113"/>
      <c r="Z684" s="47">
        <v>201</v>
      </c>
      <c r="AA684" s="47">
        <v>188</v>
      </c>
      <c r="AB684" s="45">
        <v>232</v>
      </c>
      <c r="AC684" s="358">
        <v>16.235864297253634</v>
      </c>
      <c r="AD684" s="359">
        <v>22.195985832349468</v>
      </c>
      <c r="AE684" s="359">
        <v>23.340040241448694</v>
      </c>
    </row>
    <row r="685" spans="1:41" ht="15" customHeight="1" x14ac:dyDescent="0.2">
      <c r="B685" s="104" t="s">
        <v>1</v>
      </c>
      <c r="C685" s="17"/>
      <c r="D685" s="17"/>
      <c r="E685" s="21"/>
      <c r="F685" s="105">
        <v>1942</v>
      </c>
      <c r="G685" s="105">
        <v>1095</v>
      </c>
      <c r="H685" s="105">
        <v>847</v>
      </c>
      <c r="I685" s="105">
        <v>1137</v>
      </c>
      <c r="J685" s="106">
        <v>994</v>
      </c>
      <c r="K685" s="105">
        <v>1238</v>
      </c>
      <c r="L685" s="107">
        <v>99.999999999999972</v>
      </c>
      <c r="M685" s="133">
        <v>100.00000000000001</v>
      </c>
      <c r="N685" s="108">
        <v>100</v>
      </c>
      <c r="O685" s="108">
        <v>99.999999999999986</v>
      </c>
      <c r="P685" s="108">
        <v>100.00000000000001</v>
      </c>
      <c r="Q685" s="108">
        <v>100</v>
      </c>
      <c r="V685" s="104" t="s">
        <v>1</v>
      </c>
      <c r="W685" s="17"/>
      <c r="X685" s="17"/>
      <c r="Y685" s="21"/>
      <c r="Z685" s="105">
        <v>1238</v>
      </c>
      <c r="AA685" s="105">
        <v>847</v>
      </c>
      <c r="AB685" s="106">
        <v>994</v>
      </c>
      <c r="AC685" s="107">
        <v>100</v>
      </c>
      <c r="AD685" s="108">
        <v>100</v>
      </c>
      <c r="AE685" s="108">
        <v>100.00000000000001</v>
      </c>
    </row>
    <row r="686" spans="1:41" ht="15" customHeight="1" x14ac:dyDescent="0.2">
      <c r="B686" s="104" t="s">
        <v>256</v>
      </c>
      <c r="C686" s="17"/>
      <c r="D686" s="17"/>
      <c r="E686" s="21"/>
      <c r="F686" s="105">
        <v>109228.73169191919</v>
      </c>
      <c r="G686" s="135">
        <v>131316.92324324325</v>
      </c>
      <c r="H686" s="135">
        <v>78224.820940819423</v>
      </c>
      <c r="I686" s="135">
        <v>89805.845537757443</v>
      </c>
      <c r="J686" s="135">
        <v>87691.227034120733</v>
      </c>
      <c r="K686" s="105">
        <v>128387.41369334619</v>
      </c>
      <c r="V686" s="104" t="s">
        <v>256</v>
      </c>
      <c r="W686" s="17"/>
      <c r="X686" s="17"/>
      <c r="Y686" s="21"/>
      <c r="Z686" s="105">
        <v>128387.41369334619</v>
      </c>
      <c r="AA686" s="135">
        <v>78224.820940819423</v>
      </c>
      <c r="AB686" s="135">
        <v>87691.227034120733</v>
      </c>
      <c r="AC686" s="9"/>
      <c r="AK686" s="57"/>
      <c r="AL686" s="57"/>
      <c r="AM686" s="57"/>
      <c r="AN686" s="57"/>
      <c r="AO686" s="57"/>
    </row>
    <row r="687" spans="1:41" ht="15" customHeight="1" x14ac:dyDescent="0.2">
      <c r="B687" s="104" t="s">
        <v>333</v>
      </c>
      <c r="C687" s="17"/>
      <c r="D687" s="17"/>
      <c r="E687" s="21"/>
      <c r="F687" s="105">
        <v>105757.73772791024</v>
      </c>
      <c r="G687" s="135">
        <v>128526.10204081633</v>
      </c>
      <c r="H687" s="135">
        <v>75286.376470588235</v>
      </c>
      <c r="I687" s="135">
        <v>88063.729695431466</v>
      </c>
      <c r="J687" s="135">
        <v>86655.279883381925</v>
      </c>
      <c r="K687" s="105">
        <v>125246.76684491978</v>
      </c>
      <c r="V687" s="104" t="s">
        <v>333</v>
      </c>
      <c r="W687" s="17"/>
      <c r="X687" s="17"/>
      <c r="Y687" s="21"/>
      <c r="Z687" s="398">
        <v>125246.76684491978</v>
      </c>
      <c r="AA687" s="399">
        <v>75286.376470588235</v>
      </c>
      <c r="AB687" s="399">
        <v>86655.279883381925</v>
      </c>
      <c r="AC687" s="9"/>
      <c r="AK687" s="57"/>
      <c r="AL687" s="57"/>
      <c r="AM687" s="57"/>
      <c r="AN687" s="57"/>
      <c r="AO687" s="57"/>
    </row>
    <row r="688" spans="1:41" ht="15" customHeight="1" x14ac:dyDescent="0.2">
      <c r="B688" s="104" t="s">
        <v>257</v>
      </c>
      <c r="C688" s="17"/>
      <c r="D688" s="17"/>
      <c r="E688" s="21"/>
      <c r="F688" s="135">
        <v>388820</v>
      </c>
      <c r="G688" s="135">
        <v>388820</v>
      </c>
      <c r="H688" s="135">
        <v>268000</v>
      </c>
      <c r="I688" s="135">
        <v>343010</v>
      </c>
      <c r="J688" s="135">
        <v>343010</v>
      </c>
      <c r="K688" s="135">
        <v>388820</v>
      </c>
      <c r="V688" s="104" t="s">
        <v>257</v>
      </c>
      <c r="W688" s="17"/>
      <c r="X688" s="17"/>
      <c r="Y688" s="21"/>
      <c r="Z688" s="135">
        <v>388820</v>
      </c>
      <c r="AA688" s="135">
        <v>268000</v>
      </c>
      <c r="AB688" s="135">
        <v>343010</v>
      </c>
      <c r="AC688" s="9"/>
      <c r="AK688" s="57"/>
      <c r="AL688" s="57"/>
      <c r="AM688" s="57"/>
      <c r="AN688" s="57"/>
      <c r="AO688" s="57"/>
    </row>
    <row r="689" spans="1:41" ht="15" customHeight="1" x14ac:dyDescent="0.2">
      <c r="B689" s="104" t="s">
        <v>258</v>
      </c>
      <c r="C689" s="17"/>
      <c r="D689" s="17"/>
      <c r="E689" s="21"/>
      <c r="F689" s="135">
        <v>10000</v>
      </c>
      <c r="G689" s="135">
        <v>19460</v>
      </c>
      <c r="H689" s="135">
        <v>10000</v>
      </c>
      <c r="I689" s="135">
        <v>15000</v>
      </c>
      <c r="J689" s="135">
        <v>15000</v>
      </c>
      <c r="K689" s="135">
        <v>19460</v>
      </c>
      <c r="V689" s="104" t="s">
        <v>258</v>
      </c>
      <c r="W689" s="17"/>
      <c r="X689" s="17"/>
      <c r="Y689" s="21"/>
      <c r="Z689" s="135">
        <v>19460</v>
      </c>
      <c r="AA689" s="135">
        <v>10000</v>
      </c>
      <c r="AB689" s="135">
        <v>15000</v>
      </c>
      <c r="AC689" s="9"/>
      <c r="AK689" s="57"/>
      <c r="AL689" s="57"/>
      <c r="AM689" s="57"/>
      <c r="AN689" s="57"/>
      <c r="AO689" s="57"/>
    </row>
    <row r="690" spans="1:41" ht="15" customHeight="1" x14ac:dyDescent="0.2">
      <c r="B690" s="77"/>
      <c r="C690" s="65"/>
      <c r="D690" s="65"/>
      <c r="E690" s="65"/>
      <c r="F690" s="136"/>
      <c r="G690" s="137"/>
      <c r="H690" s="137"/>
      <c r="I690" s="136"/>
      <c r="J690" s="137"/>
      <c r="K690" s="136"/>
      <c r="L690" s="137"/>
      <c r="M690" s="136"/>
      <c r="N690" s="137"/>
      <c r="O690" s="137"/>
      <c r="P690" s="136"/>
      <c r="Q690" s="136"/>
      <c r="R690" s="137"/>
      <c r="S690" s="137"/>
      <c r="T690" s="137"/>
      <c r="V690" s="77"/>
      <c r="W690" s="65"/>
      <c r="X690" s="65"/>
      <c r="Y690" s="65"/>
      <c r="Z690" s="136"/>
      <c r="AA690" s="137"/>
      <c r="AB690" s="137"/>
      <c r="AC690" s="137"/>
      <c r="AD690" s="137"/>
      <c r="AE690" s="136"/>
      <c r="AF690" s="137"/>
    </row>
    <row r="691" spans="1:41" ht="15" customHeight="1" x14ac:dyDescent="0.2">
      <c r="A691" s="9" t="s">
        <v>890</v>
      </c>
      <c r="B691" s="13"/>
      <c r="K691" s="11"/>
      <c r="M691" s="11"/>
      <c r="V691" s="13"/>
      <c r="AB691" s="9"/>
      <c r="AC691" s="9"/>
    </row>
    <row r="692" spans="1:41" ht="13.75" customHeight="1" x14ac:dyDescent="0.2">
      <c r="B692" s="109"/>
      <c r="C692" s="110"/>
      <c r="D692" s="110"/>
      <c r="E692" s="110"/>
      <c r="F692" s="86"/>
      <c r="G692" s="87"/>
      <c r="H692" s="88" t="s">
        <v>2</v>
      </c>
      <c r="I692" s="88"/>
      <c r="J692" s="87"/>
      <c r="K692" s="87"/>
      <c r="L692" s="89"/>
      <c r="M692" s="87"/>
      <c r="N692" s="88" t="s">
        <v>3</v>
      </c>
      <c r="O692" s="88"/>
      <c r="P692" s="87"/>
      <c r="Q692" s="90"/>
      <c r="V692" s="109"/>
      <c r="W692" s="110"/>
      <c r="X692" s="110"/>
      <c r="Y692" s="110"/>
      <c r="Z692" s="91"/>
      <c r="AA692" s="92" t="s">
        <v>2</v>
      </c>
      <c r="AB692" s="88"/>
      <c r="AC692" s="93"/>
      <c r="AD692" s="92" t="s">
        <v>3</v>
      </c>
      <c r="AE692" s="94"/>
    </row>
    <row r="693" spans="1:41" ht="22.75" customHeight="1" x14ac:dyDescent="0.2">
      <c r="B693" s="31"/>
      <c r="E693" s="95"/>
      <c r="F693" s="24" t="s">
        <v>398</v>
      </c>
      <c r="G693" s="24" t="s">
        <v>182</v>
      </c>
      <c r="H693" s="24" t="s">
        <v>183</v>
      </c>
      <c r="I693" s="24" t="s">
        <v>399</v>
      </c>
      <c r="J693" s="25" t="s">
        <v>185</v>
      </c>
      <c r="K693" s="24" t="s">
        <v>718</v>
      </c>
      <c r="L693" s="30" t="s">
        <v>398</v>
      </c>
      <c r="M693" s="24" t="s">
        <v>182</v>
      </c>
      <c r="N693" s="24" t="s">
        <v>183</v>
      </c>
      <c r="O693" s="24" t="s">
        <v>399</v>
      </c>
      <c r="P693" s="24" t="s">
        <v>185</v>
      </c>
      <c r="Q693" s="24" t="s">
        <v>718</v>
      </c>
      <c r="V693" s="31"/>
      <c r="Y693" s="95"/>
      <c r="Z693" s="24" t="s">
        <v>620</v>
      </c>
      <c r="AA693" s="24" t="s">
        <v>183</v>
      </c>
      <c r="AB693" s="25" t="s">
        <v>185</v>
      </c>
      <c r="AC693" s="96" t="s">
        <v>620</v>
      </c>
      <c r="AD693" s="24" t="s">
        <v>921</v>
      </c>
      <c r="AE693" s="24" t="s">
        <v>922</v>
      </c>
    </row>
    <row r="694" spans="1:41" ht="12" customHeight="1" x14ac:dyDescent="0.2">
      <c r="B694" s="22"/>
      <c r="C694" s="113"/>
      <c r="D694" s="113"/>
      <c r="E694" s="97"/>
      <c r="F694" s="98"/>
      <c r="G694" s="98"/>
      <c r="H694" s="98"/>
      <c r="I694" s="98"/>
      <c r="J694" s="99"/>
      <c r="K694" s="98"/>
      <c r="L694" s="100">
        <v>1942</v>
      </c>
      <c r="M694" s="101">
        <v>1095</v>
      </c>
      <c r="N694" s="101">
        <v>847</v>
      </c>
      <c r="O694" s="101">
        <v>1137</v>
      </c>
      <c r="P694" s="101">
        <v>994</v>
      </c>
      <c r="Q694" s="101">
        <v>1238</v>
      </c>
      <c r="V694" s="22"/>
      <c r="W694" s="113"/>
      <c r="X694" s="113"/>
      <c r="Y694" s="97"/>
      <c r="Z694" s="98"/>
      <c r="AA694" s="98"/>
      <c r="AB694" s="99"/>
      <c r="AC694" s="100">
        <v>1238</v>
      </c>
      <c r="AD694" s="101">
        <v>847</v>
      </c>
      <c r="AE694" s="101">
        <v>994</v>
      </c>
    </row>
    <row r="695" spans="1:41" ht="15" customHeight="1" x14ac:dyDescent="0.2">
      <c r="B695" s="31" t="s">
        <v>245</v>
      </c>
      <c r="F695" s="41">
        <v>113</v>
      </c>
      <c r="G695" s="41">
        <v>20</v>
      </c>
      <c r="H695" s="41">
        <v>93</v>
      </c>
      <c r="I695" s="41">
        <v>19</v>
      </c>
      <c r="J695" s="39">
        <v>17</v>
      </c>
      <c r="K695" s="41">
        <v>22</v>
      </c>
      <c r="L695" s="103">
        <v>5.8187435633367661</v>
      </c>
      <c r="M695" s="114">
        <v>1.8264840182648401</v>
      </c>
      <c r="N695" s="44">
        <v>10.979929161747345</v>
      </c>
      <c r="O695" s="44">
        <v>1.6710642040457344</v>
      </c>
      <c r="P695" s="44">
        <v>1.7102615694164991</v>
      </c>
      <c r="Q695" s="44">
        <v>1.7770597738287561</v>
      </c>
      <c r="V695" s="31" t="s">
        <v>245</v>
      </c>
      <c r="Z695" s="41">
        <v>22</v>
      </c>
      <c r="AA695" s="41">
        <v>93</v>
      </c>
      <c r="AB695" s="39">
        <v>17</v>
      </c>
      <c r="AC695" s="103">
        <v>1.7770597738287561</v>
      </c>
      <c r="AD695" s="44">
        <v>10.979929161747345</v>
      </c>
      <c r="AE695" s="44">
        <v>1.7102615694164991</v>
      </c>
      <c r="AK695" s="57"/>
      <c r="AL695" s="57"/>
      <c r="AM695" s="57"/>
      <c r="AN695" s="57"/>
      <c r="AO695" s="57"/>
    </row>
    <row r="696" spans="1:41" ht="15" customHeight="1" x14ac:dyDescent="0.2">
      <c r="B696" s="31" t="s">
        <v>246</v>
      </c>
      <c r="F696" s="41">
        <v>233</v>
      </c>
      <c r="G696" s="41">
        <v>54</v>
      </c>
      <c r="H696" s="41">
        <v>179</v>
      </c>
      <c r="I696" s="41">
        <v>90</v>
      </c>
      <c r="J696" s="39">
        <v>85</v>
      </c>
      <c r="K696" s="41">
        <v>59</v>
      </c>
      <c r="L696" s="103">
        <v>11.997940267765191</v>
      </c>
      <c r="M696" s="114">
        <v>4.9315068493150687</v>
      </c>
      <c r="N696" s="44">
        <v>21.133412042502954</v>
      </c>
      <c r="O696" s="44">
        <v>7.9155672823219003</v>
      </c>
      <c r="P696" s="44">
        <v>8.5513078470824961</v>
      </c>
      <c r="Q696" s="44">
        <v>4.765751211631664</v>
      </c>
      <c r="V696" s="31" t="s">
        <v>246</v>
      </c>
      <c r="Z696" s="41">
        <v>59</v>
      </c>
      <c r="AA696" s="41">
        <v>179</v>
      </c>
      <c r="AB696" s="39">
        <v>85</v>
      </c>
      <c r="AC696" s="103">
        <v>4.765751211631664</v>
      </c>
      <c r="AD696" s="44">
        <v>21.133412042502954</v>
      </c>
      <c r="AE696" s="44">
        <v>8.5513078470824961</v>
      </c>
      <c r="AK696" s="57"/>
      <c r="AL696" s="57"/>
      <c r="AM696" s="57"/>
      <c r="AN696" s="57"/>
      <c r="AO696" s="57"/>
    </row>
    <row r="697" spans="1:41" ht="15" customHeight="1" x14ac:dyDescent="0.2">
      <c r="B697" s="31" t="s">
        <v>247</v>
      </c>
      <c r="F697" s="41">
        <v>242</v>
      </c>
      <c r="G697" s="41">
        <v>81</v>
      </c>
      <c r="H697" s="41">
        <v>161</v>
      </c>
      <c r="I697" s="41">
        <v>209</v>
      </c>
      <c r="J697" s="39">
        <v>180</v>
      </c>
      <c r="K697" s="41">
        <v>110</v>
      </c>
      <c r="L697" s="103">
        <v>12.461380020597321</v>
      </c>
      <c r="M697" s="114">
        <v>7.397260273972603</v>
      </c>
      <c r="N697" s="44">
        <v>19.008264462809919</v>
      </c>
      <c r="O697" s="44">
        <v>18.381706244503079</v>
      </c>
      <c r="P697" s="44">
        <v>18.108651911468812</v>
      </c>
      <c r="Q697" s="44">
        <v>8.8852988691437798</v>
      </c>
      <c r="V697" s="31" t="s">
        <v>247</v>
      </c>
      <c r="Z697" s="41">
        <v>110</v>
      </c>
      <c r="AA697" s="41">
        <v>161</v>
      </c>
      <c r="AB697" s="39">
        <v>180</v>
      </c>
      <c r="AC697" s="103">
        <v>8.8852988691437798</v>
      </c>
      <c r="AD697" s="44">
        <v>19.008264462809919</v>
      </c>
      <c r="AE697" s="44">
        <v>18.108651911468812</v>
      </c>
      <c r="AK697" s="57"/>
      <c r="AL697" s="57"/>
      <c r="AM697" s="57"/>
      <c r="AN697" s="57"/>
      <c r="AO697" s="57"/>
    </row>
    <row r="698" spans="1:41" ht="15" customHeight="1" x14ac:dyDescent="0.2">
      <c r="B698" s="31" t="s">
        <v>238</v>
      </c>
      <c r="F698" s="41">
        <v>291</v>
      </c>
      <c r="G698" s="41">
        <v>130</v>
      </c>
      <c r="H698" s="41">
        <v>161</v>
      </c>
      <c r="I698" s="41">
        <v>249</v>
      </c>
      <c r="J698" s="39">
        <v>228</v>
      </c>
      <c r="K698" s="41">
        <v>151</v>
      </c>
      <c r="L698" s="103">
        <v>14.98455200823893</v>
      </c>
      <c r="M698" s="114">
        <v>11.87214611872146</v>
      </c>
      <c r="N698" s="44">
        <v>19.008264462809919</v>
      </c>
      <c r="O698" s="44">
        <v>21.899736147757256</v>
      </c>
      <c r="P698" s="44">
        <v>22.937625754527165</v>
      </c>
      <c r="Q698" s="44">
        <v>12.197092084006462</v>
      </c>
      <c r="V698" s="31" t="s">
        <v>238</v>
      </c>
      <c r="Z698" s="41">
        <v>151</v>
      </c>
      <c r="AA698" s="41">
        <v>161</v>
      </c>
      <c r="AB698" s="39">
        <v>228</v>
      </c>
      <c r="AC698" s="103">
        <v>12.197092084006462</v>
      </c>
      <c r="AD698" s="44">
        <v>19.008264462809919</v>
      </c>
      <c r="AE698" s="44">
        <v>22.937625754527165</v>
      </c>
      <c r="AK698" s="57"/>
      <c r="AL698" s="57"/>
      <c r="AM698" s="57"/>
      <c r="AN698" s="57"/>
      <c r="AO698" s="57"/>
    </row>
    <row r="699" spans="1:41" ht="15" customHeight="1" x14ac:dyDescent="0.2">
      <c r="B699" s="31" t="s">
        <v>239</v>
      </c>
      <c r="F699" s="41">
        <v>224</v>
      </c>
      <c r="G699" s="41">
        <v>138</v>
      </c>
      <c r="H699" s="41">
        <v>86</v>
      </c>
      <c r="I699" s="41">
        <v>218</v>
      </c>
      <c r="J699" s="39">
        <v>193</v>
      </c>
      <c r="K699" s="41">
        <v>163</v>
      </c>
      <c r="L699" s="103">
        <v>11.534500514933059</v>
      </c>
      <c r="M699" s="114">
        <v>12.602739726027398</v>
      </c>
      <c r="N699" s="44">
        <v>10.153482880755609</v>
      </c>
      <c r="O699" s="44">
        <v>19.173262972735269</v>
      </c>
      <c r="P699" s="44">
        <v>19.416498993963781</v>
      </c>
      <c r="Q699" s="44">
        <v>13.166397415185784</v>
      </c>
      <c r="V699" s="31" t="s">
        <v>239</v>
      </c>
      <c r="Z699" s="41">
        <v>163</v>
      </c>
      <c r="AA699" s="41">
        <v>86</v>
      </c>
      <c r="AB699" s="39">
        <v>193</v>
      </c>
      <c r="AC699" s="103">
        <v>13.166397415185784</v>
      </c>
      <c r="AD699" s="44">
        <v>10.153482880755609</v>
      </c>
      <c r="AE699" s="44">
        <v>19.416498993963781</v>
      </c>
      <c r="AK699" s="57"/>
      <c r="AL699" s="57"/>
      <c r="AM699" s="57"/>
      <c r="AN699" s="57"/>
      <c r="AO699" s="57"/>
    </row>
    <row r="700" spans="1:41" ht="15" customHeight="1" x14ac:dyDescent="0.2">
      <c r="B700" s="31" t="s">
        <v>276</v>
      </c>
      <c r="F700" s="41">
        <v>269</v>
      </c>
      <c r="G700" s="41">
        <v>200</v>
      </c>
      <c r="H700" s="41">
        <v>69</v>
      </c>
      <c r="I700" s="41">
        <v>243</v>
      </c>
      <c r="J700" s="39">
        <v>202</v>
      </c>
      <c r="K700" s="41">
        <v>241</v>
      </c>
      <c r="L700" s="103">
        <v>13.851699279093719</v>
      </c>
      <c r="M700" s="114">
        <v>18.264840182648399</v>
      </c>
      <c r="N700" s="44">
        <v>8.1463990554899635</v>
      </c>
      <c r="O700" s="44">
        <v>21.372031662269126</v>
      </c>
      <c r="P700" s="44">
        <v>20.321931589537222</v>
      </c>
      <c r="Q700" s="44">
        <v>19.466882067851373</v>
      </c>
      <c r="V700" s="31" t="s">
        <v>276</v>
      </c>
      <c r="Z700" s="41">
        <v>241</v>
      </c>
      <c r="AA700" s="41">
        <v>69</v>
      </c>
      <c r="AB700" s="39">
        <v>202</v>
      </c>
      <c r="AC700" s="103">
        <v>19.466882067851373</v>
      </c>
      <c r="AD700" s="44">
        <v>8.1463990554899635</v>
      </c>
      <c r="AE700" s="44">
        <v>20.321931589537222</v>
      </c>
      <c r="AK700" s="57"/>
      <c r="AL700" s="57"/>
      <c r="AM700" s="57"/>
      <c r="AN700" s="57"/>
      <c r="AO700" s="57"/>
    </row>
    <row r="701" spans="1:41" ht="15" customHeight="1" x14ac:dyDescent="0.2">
      <c r="B701" s="31" t="s">
        <v>277</v>
      </c>
      <c r="F701" s="41">
        <v>182</v>
      </c>
      <c r="G701" s="41">
        <v>163</v>
      </c>
      <c r="H701" s="41">
        <v>19</v>
      </c>
      <c r="I701" s="41">
        <v>46</v>
      </c>
      <c r="J701" s="39">
        <v>37</v>
      </c>
      <c r="K701" s="41">
        <v>172</v>
      </c>
      <c r="L701" s="103">
        <v>9.3717816683831092</v>
      </c>
      <c r="M701" s="114">
        <v>14.885844748858448</v>
      </c>
      <c r="N701" s="44">
        <v>2.2432113341204247</v>
      </c>
      <c r="O701" s="44">
        <v>4.0457343887423045</v>
      </c>
      <c r="P701" s="44">
        <v>3.722334004024145</v>
      </c>
      <c r="Q701" s="44">
        <v>13.893376413570275</v>
      </c>
      <c r="V701" s="31" t="s">
        <v>277</v>
      </c>
      <c r="Z701" s="41">
        <v>172</v>
      </c>
      <c r="AA701" s="41">
        <v>19</v>
      </c>
      <c r="AB701" s="39">
        <v>37</v>
      </c>
      <c r="AC701" s="103">
        <v>13.893376413570275</v>
      </c>
      <c r="AD701" s="44">
        <v>2.2432113341204247</v>
      </c>
      <c r="AE701" s="44">
        <v>3.722334004024145</v>
      </c>
      <c r="AK701" s="57"/>
      <c r="AL701" s="57"/>
      <c r="AM701" s="57"/>
      <c r="AN701" s="57"/>
      <c r="AO701" s="57"/>
    </row>
    <row r="702" spans="1:41" ht="15" customHeight="1" x14ac:dyDescent="0.2">
      <c r="B702" s="31" t="s">
        <v>249</v>
      </c>
      <c r="F702" s="41">
        <v>307</v>
      </c>
      <c r="G702" s="41">
        <v>281</v>
      </c>
      <c r="H702" s="41">
        <v>26</v>
      </c>
      <c r="I702" s="41">
        <v>18</v>
      </c>
      <c r="J702" s="39">
        <v>11</v>
      </c>
      <c r="K702" s="41">
        <v>288</v>
      </c>
      <c r="L702" s="103">
        <v>15.808444902162719</v>
      </c>
      <c r="M702" s="114">
        <v>25.662100456621005</v>
      </c>
      <c r="N702" s="44">
        <v>3.0696576151121606</v>
      </c>
      <c r="O702" s="44">
        <v>1.5831134564643801</v>
      </c>
      <c r="P702" s="44">
        <v>1.1066398390342052</v>
      </c>
      <c r="Q702" s="44">
        <v>23.263327948303715</v>
      </c>
      <c r="V702" s="31" t="s">
        <v>249</v>
      </c>
      <c r="Z702" s="41">
        <v>288</v>
      </c>
      <c r="AA702" s="41">
        <v>26</v>
      </c>
      <c r="AB702" s="39">
        <v>11</v>
      </c>
      <c r="AC702" s="103">
        <v>23.263327948303715</v>
      </c>
      <c r="AD702" s="44">
        <v>3.0696576151121606</v>
      </c>
      <c r="AE702" s="44">
        <v>1.1066398390342052</v>
      </c>
      <c r="AK702" s="57"/>
      <c r="AL702" s="57"/>
      <c r="AM702" s="57"/>
      <c r="AN702" s="57"/>
      <c r="AO702" s="57"/>
    </row>
    <row r="703" spans="1:41" ht="15" customHeight="1" x14ac:dyDescent="0.2">
      <c r="B703" s="31" t="s">
        <v>0</v>
      </c>
      <c r="C703" s="113"/>
      <c r="D703" s="113"/>
      <c r="E703" s="113"/>
      <c r="F703" s="47">
        <v>81</v>
      </c>
      <c r="G703" s="47">
        <v>28</v>
      </c>
      <c r="H703" s="47">
        <v>53</v>
      </c>
      <c r="I703" s="47">
        <v>45</v>
      </c>
      <c r="J703" s="45">
        <v>41</v>
      </c>
      <c r="K703" s="47">
        <v>32</v>
      </c>
      <c r="L703" s="115">
        <v>4.1709577754891862</v>
      </c>
      <c r="M703" s="116">
        <v>2.5570776255707766</v>
      </c>
      <c r="N703" s="50">
        <v>6.2573789846517123</v>
      </c>
      <c r="O703" s="50">
        <v>3.9577836411609502</v>
      </c>
      <c r="P703" s="50">
        <v>4.1247484909456738</v>
      </c>
      <c r="Q703" s="50">
        <v>2.5848142164781907</v>
      </c>
      <c r="V703" s="31" t="s">
        <v>0</v>
      </c>
      <c r="W703" s="113"/>
      <c r="X703" s="113"/>
      <c r="Y703" s="113"/>
      <c r="Z703" s="47">
        <v>32</v>
      </c>
      <c r="AA703" s="47">
        <v>53</v>
      </c>
      <c r="AB703" s="45">
        <v>41</v>
      </c>
      <c r="AC703" s="115">
        <v>2.5848142164781907</v>
      </c>
      <c r="AD703" s="50">
        <v>6.2573789846517123</v>
      </c>
      <c r="AE703" s="50">
        <v>4.1247484909456738</v>
      </c>
      <c r="AK703" s="57"/>
      <c r="AL703" s="57"/>
      <c r="AM703" s="57"/>
      <c r="AN703" s="57"/>
      <c r="AO703" s="57"/>
    </row>
    <row r="704" spans="1:41" ht="15" customHeight="1" x14ac:dyDescent="0.2">
      <c r="B704" s="104" t="s">
        <v>1</v>
      </c>
      <c r="C704" s="17"/>
      <c r="D704" s="17"/>
      <c r="E704" s="21"/>
      <c r="F704" s="105">
        <v>1942</v>
      </c>
      <c r="G704" s="105">
        <v>1095</v>
      </c>
      <c r="H704" s="105">
        <v>847</v>
      </c>
      <c r="I704" s="105">
        <v>1137</v>
      </c>
      <c r="J704" s="106">
        <v>994</v>
      </c>
      <c r="K704" s="105">
        <v>1238</v>
      </c>
      <c r="L704" s="107">
        <v>100</v>
      </c>
      <c r="M704" s="133">
        <v>99.999999999999986</v>
      </c>
      <c r="N704" s="108">
        <v>100.00000000000001</v>
      </c>
      <c r="O704" s="108">
        <v>99.999999999999986</v>
      </c>
      <c r="P704" s="108">
        <v>100</v>
      </c>
      <c r="Q704" s="108">
        <v>100</v>
      </c>
      <c r="V704" s="104" t="s">
        <v>1</v>
      </c>
      <c r="W704" s="17"/>
      <c r="X704" s="17"/>
      <c r="Y704" s="21"/>
      <c r="Z704" s="105">
        <v>1238</v>
      </c>
      <c r="AA704" s="105">
        <v>847</v>
      </c>
      <c r="AB704" s="106">
        <v>994</v>
      </c>
      <c r="AC704" s="107">
        <v>100</v>
      </c>
      <c r="AD704" s="108">
        <v>100.00000000000001</v>
      </c>
      <c r="AE704" s="108">
        <v>100</v>
      </c>
    </row>
    <row r="705" spans="1:41" ht="15" customHeight="1" x14ac:dyDescent="0.2">
      <c r="B705" s="104" t="s">
        <v>256</v>
      </c>
      <c r="C705" s="17"/>
      <c r="D705" s="17"/>
      <c r="E705" s="21"/>
      <c r="F705" s="105">
        <v>55702.802256851159</v>
      </c>
      <c r="G705" s="135">
        <v>73776.254920337393</v>
      </c>
      <c r="H705" s="135">
        <v>31415.17758186398</v>
      </c>
      <c r="I705" s="135">
        <v>41424.498168498169</v>
      </c>
      <c r="J705" s="135">
        <v>40096.832109129064</v>
      </c>
      <c r="K705" s="105">
        <v>71096.629353233831</v>
      </c>
      <c r="V705" s="104" t="s">
        <v>256</v>
      </c>
      <c r="W705" s="17"/>
      <c r="X705" s="17"/>
      <c r="Y705" s="21"/>
      <c r="Z705" s="105">
        <v>71096.629353233831</v>
      </c>
      <c r="AA705" s="135">
        <v>31415.17758186398</v>
      </c>
      <c r="AB705" s="135">
        <v>40096.832109129064</v>
      </c>
      <c r="AC705" s="9"/>
      <c r="AK705" s="57"/>
      <c r="AL705" s="57"/>
      <c r="AM705" s="57"/>
      <c r="AN705" s="57"/>
      <c r="AO705" s="57"/>
    </row>
    <row r="706" spans="1:41" ht="15" customHeight="1" x14ac:dyDescent="0.2">
      <c r="B706" s="104" t="s">
        <v>333</v>
      </c>
      <c r="C706" s="17"/>
      <c r="D706" s="17"/>
      <c r="E706" s="21"/>
      <c r="F706" s="105">
        <v>51863.795223880596</v>
      </c>
      <c r="G706" s="135">
        <v>70758.462018730483</v>
      </c>
      <c r="H706" s="135">
        <v>28080.145251396647</v>
      </c>
      <c r="I706" s="135">
        <v>39502.290650406503</v>
      </c>
      <c r="J706" s="135">
        <v>38775.849825378347</v>
      </c>
      <c r="K706" s="105">
        <v>67755.487108655623</v>
      </c>
      <c r="V706" s="104" t="s">
        <v>333</v>
      </c>
      <c r="W706" s="17"/>
      <c r="X706" s="17"/>
      <c r="Y706" s="21"/>
      <c r="Z706" s="398">
        <v>67755.487108655623</v>
      </c>
      <c r="AA706" s="399">
        <v>28080.145251396647</v>
      </c>
      <c r="AB706" s="399">
        <v>38775.849825378347</v>
      </c>
      <c r="AC706" s="9"/>
      <c r="AK706" s="57"/>
      <c r="AL706" s="57"/>
      <c r="AM706" s="57"/>
      <c r="AN706" s="57"/>
      <c r="AO706" s="57"/>
    </row>
    <row r="707" spans="1:41" ht="15" customHeight="1" x14ac:dyDescent="0.2">
      <c r="B707" s="104" t="s">
        <v>257</v>
      </c>
      <c r="C707" s="17"/>
      <c r="D707" s="17"/>
      <c r="E707" s="21"/>
      <c r="F707" s="135">
        <v>319460</v>
      </c>
      <c r="G707" s="135">
        <v>319460</v>
      </c>
      <c r="H707" s="135">
        <v>211000</v>
      </c>
      <c r="I707" s="135">
        <v>266000</v>
      </c>
      <c r="J707" s="135">
        <v>255860</v>
      </c>
      <c r="K707" s="135">
        <v>319460</v>
      </c>
      <c r="V707" s="104" t="s">
        <v>257</v>
      </c>
      <c r="W707" s="17"/>
      <c r="X707" s="17"/>
      <c r="Y707" s="21"/>
      <c r="Z707" s="135">
        <v>319460</v>
      </c>
      <c r="AA707" s="135">
        <v>211000</v>
      </c>
      <c r="AB707" s="135">
        <v>255860</v>
      </c>
      <c r="AC707" s="9"/>
      <c r="AK707" s="57"/>
      <c r="AL707" s="57"/>
      <c r="AM707" s="57"/>
      <c r="AN707" s="57"/>
      <c r="AO707" s="57"/>
    </row>
    <row r="708" spans="1:41" ht="15" customHeight="1" x14ac:dyDescent="0.2">
      <c r="B708" s="104" t="s">
        <v>258</v>
      </c>
      <c r="C708" s="17"/>
      <c r="D708" s="17"/>
      <c r="E708" s="21"/>
      <c r="F708" s="135">
        <v>200</v>
      </c>
      <c r="G708" s="135">
        <v>1000</v>
      </c>
      <c r="H708" s="135">
        <v>200</v>
      </c>
      <c r="I708" s="135">
        <v>2000</v>
      </c>
      <c r="J708" s="135">
        <v>2000</v>
      </c>
      <c r="K708" s="135">
        <v>1000</v>
      </c>
      <c r="V708" s="104" t="s">
        <v>258</v>
      </c>
      <c r="W708" s="17"/>
      <c r="X708" s="17"/>
      <c r="Y708" s="21"/>
      <c r="Z708" s="135">
        <v>1000</v>
      </c>
      <c r="AA708" s="135">
        <v>200</v>
      </c>
      <c r="AB708" s="135">
        <v>2000</v>
      </c>
      <c r="AC708" s="9"/>
      <c r="AK708" s="57"/>
      <c r="AL708" s="57"/>
      <c r="AM708" s="57"/>
      <c r="AN708" s="57"/>
      <c r="AO708" s="57"/>
    </row>
    <row r="709" spans="1:41" ht="12" customHeight="1" x14ac:dyDescent="0.2">
      <c r="B709" s="179" t="s">
        <v>78</v>
      </c>
      <c r="C709" s="65"/>
      <c r="D709" s="65"/>
      <c r="E709" s="65"/>
      <c r="F709" s="141"/>
      <c r="G709" s="141"/>
      <c r="H709" s="141"/>
      <c r="I709" s="142"/>
      <c r="J709" s="141"/>
      <c r="K709" s="141"/>
      <c r="L709" s="141"/>
      <c r="M709" s="143"/>
      <c r="O709" s="141"/>
      <c r="V709" s="179" t="s">
        <v>78</v>
      </c>
      <c r="W709" s="65"/>
      <c r="X709" s="65"/>
      <c r="Y709" s="65"/>
      <c r="Z709" s="141"/>
      <c r="AA709" s="141"/>
      <c r="AB709" s="141"/>
      <c r="AC709" s="141"/>
    </row>
    <row r="710" spans="1:41" ht="15" customHeight="1" x14ac:dyDescent="0.2">
      <c r="B710" s="77"/>
      <c r="C710" s="65"/>
      <c r="D710" s="65"/>
      <c r="E710" s="65"/>
      <c r="F710" s="141"/>
      <c r="G710" s="141"/>
      <c r="H710" s="141"/>
      <c r="I710" s="142"/>
      <c r="J710" s="141"/>
      <c r="K710" s="141"/>
      <c r="L710" s="141"/>
      <c r="M710" s="143"/>
      <c r="O710" s="141"/>
      <c r="V710" s="77"/>
      <c r="W710" s="65"/>
      <c r="X710" s="65"/>
      <c r="Y710" s="65"/>
      <c r="Z710" s="141"/>
      <c r="AA710" s="141"/>
      <c r="AB710" s="141"/>
      <c r="AC710" s="141"/>
    </row>
    <row r="711" spans="1:41" ht="15" customHeight="1" x14ac:dyDescent="0.2">
      <c r="A711" s="9" t="s">
        <v>516</v>
      </c>
      <c r="B711" s="13"/>
      <c r="K711" s="11"/>
      <c r="M711" s="11"/>
      <c r="V711" s="13"/>
      <c r="AB711" s="9"/>
      <c r="AC711" s="9"/>
    </row>
    <row r="712" spans="1:41" ht="13.75" customHeight="1" x14ac:dyDescent="0.2">
      <c r="B712" s="109"/>
      <c r="C712" s="110"/>
      <c r="D712" s="110"/>
      <c r="E712" s="110"/>
      <c r="F712" s="86"/>
      <c r="G712" s="87"/>
      <c r="H712" s="88" t="s">
        <v>2</v>
      </c>
      <c r="I712" s="88"/>
      <c r="J712" s="87"/>
      <c r="K712" s="87"/>
      <c r="L712" s="89"/>
      <c r="M712" s="87"/>
      <c r="N712" s="88" t="s">
        <v>3</v>
      </c>
      <c r="O712" s="88"/>
      <c r="P712" s="87"/>
      <c r="Q712" s="90"/>
      <c r="V712" s="109"/>
      <c r="W712" s="110"/>
      <c r="X712" s="110"/>
      <c r="Y712" s="110"/>
      <c r="Z712" s="91"/>
      <c r="AA712" s="92" t="s">
        <v>2</v>
      </c>
      <c r="AB712" s="88"/>
      <c r="AC712" s="93"/>
      <c r="AD712" s="92" t="s">
        <v>3</v>
      </c>
      <c r="AE712" s="94"/>
    </row>
    <row r="713" spans="1:41" ht="22.75" customHeight="1" x14ac:dyDescent="0.2">
      <c r="B713" s="31"/>
      <c r="E713" s="95"/>
      <c r="F713" s="24" t="s">
        <v>398</v>
      </c>
      <c r="G713" s="24" t="s">
        <v>182</v>
      </c>
      <c r="H713" s="24" t="s">
        <v>183</v>
      </c>
      <c r="I713" s="24" t="s">
        <v>399</v>
      </c>
      <c r="J713" s="25" t="s">
        <v>185</v>
      </c>
      <c r="K713" s="24" t="s">
        <v>718</v>
      </c>
      <c r="L713" s="30" t="s">
        <v>398</v>
      </c>
      <c r="M713" s="24" t="s">
        <v>182</v>
      </c>
      <c r="N713" s="24" t="s">
        <v>183</v>
      </c>
      <c r="O713" s="24" t="s">
        <v>399</v>
      </c>
      <c r="P713" s="24" t="s">
        <v>185</v>
      </c>
      <c r="Q713" s="24" t="s">
        <v>718</v>
      </c>
      <c r="V713" s="31"/>
      <c r="Y713" s="95"/>
      <c r="Z713" s="24" t="s">
        <v>620</v>
      </c>
      <c r="AA713" s="24" t="s">
        <v>183</v>
      </c>
      <c r="AB713" s="25" t="s">
        <v>185</v>
      </c>
      <c r="AC713" s="96" t="s">
        <v>620</v>
      </c>
      <c r="AD713" s="24" t="s">
        <v>921</v>
      </c>
      <c r="AE713" s="24" t="s">
        <v>922</v>
      </c>
    </row>
    <row r="714" spans="1:41" ht="12" customHeight="1" x14ac:dyDescent="0.2">
      <c r="B714" s="22"/>
      <c r="C714" s="113"/>
      <c r="D714" s="113"/>
      <c r="E714" s="97"/>
      <c r="F714" s="98"/>
      <c r="G714" s="98"/>
      <c r="H714" s="98"/>
      <c r="I714" s="98"/>
      <c r="J714" s="99"/>
      <c r="K714" s="98"/>
      <c r="L714" s="100">
        <v>1942</v>
      </c>
      <c r="M714" s="101">
        <v>1095</v>
      </c>
      <c r="N714" s="101">
        <v>847</v>
      </c>
      <c r="O714" s="101">
        <v>1137</v>
      </c>
      <c r="P714" s="101">
        <v>994</v>
      </c>
      <c r="Q714" s="101">
        <v>1238</v>
      </c>
      <c r="V714" s="22"/>
      <c r="W714" s="113"/>
      <c r="X714" s="113"/>
      <c r="Y714" s="97"/>
      <c r="Z714" s="98"/>
      <c r="AA714" s="98"/>
      <c r="AB714" s="99"/>
      <c r="AC714" s="100">
        <v>1238</v>
      </c>
      <c r="AD714" s="101">
        <v>847</v>
      </c>
      <c r="AE714" s="101">
        <v>994</v>
      </c>
    </row>
    <row r="715" spans="1:41" ht="15" customHeight="1" x14ac:dyDescent="0.2">
      <c r="B715" s="31" t="s">
        <v>237</v>
      </c>
      <c r="F715" s="41">
        <v>40</v>
      </c>
      <c r="G715" s="41">
        <v>8</v>
      </c>
      <c r="H715" s="41">
        <v>32</v>
      </c>
      <c r="I715" s="41">
        <v>18</v>
      </c>
      <c r="J715" s="39">
        <v>16</v>
      </c>
      <c r="K715" s="41">
        <v>10</v>
      </c>
      <c r="L715" s="103">
        <v>2.0597322348094749</v>
      </c>
      <c r="M715" s="114">
        <v>0.73059360730593603</v>
      </c>
      <c r="N715" s="44">
        <v>3.778040141676505</v>
      </c>
      <c r="O715" s="44">
        <v>1.5831134564643801</v>
      </c>
      <c r="P715" s="44">
        <v>1.6096579476861168</v>
      </c>
      <c r="Q715" s="44">
        <v>0.80775444264943452</v>
      </c>
      <c r="V715" s="31" t="s">
        <v>237</v>
      </c>
      <c r="Z715" s="41">
        <v>10</v>
      </c>
      <c r="AA715" s="41">
        <v>32</v>
      </c>
      <c r="AB715" s="39">
        <v>16</v>
      </c>
      <c r="AC715" s="103">
        <v>0.80775444264943452</v>
      </c>
      <c r="AD715" s="44">
        <v>3.778040141676505</v>
      </c>
      <c r="AE715" s="44">
        <v>1.6096579476861168</v>
      </c>
      <c r="AK715" s="57"/>
      <c r="AL715" s="57"/>
      <c r="AM715" s="57"/>
      <c r="AN715" s="57"/>
      <c r="AO715" s="57"/>
    </row>
    <row r="716" spans="1:41" ht="15" customHeight="1" x14ac:dyDescent="0.2">
      <c r="B716" s="31" t="s">
        <v>245</v>
      </c>
      <c r="F716" s="41">
        <v>110</v>
      </c>
      <c r="G716" s="41">
        <v>18</v>
      </c>
      <c r="H716" s="41">
        <v>92</v>
      </c>
      <c r="I716" s="41">
        <v>84</v>
      </c>
      <c r="J716" s="39">
        <v>79</v>
      </c>
      <c r="K716" s="41">
        <v>23</v>
      </c>
      <c r="L716" s="103">
        <v>5.6642636457260558</v>
      </c>
      <c r="M716" s="114">
        <v>1.6438356164383561</v>
      </c>
      <c r="N716" s="44">
        <v>10.861865407319952</v>
      </c>
      <c r="O716" s="44">
        <v>7.3878627968337733</v>
      </c>
      <c r="P716" s="44">
        <v>7.9476861167002006</v>
      </c>
      <c r="Q716" s="44">
        <v>1.8578352180936994</v>
      </c>
      <c r="V716" s="31" t="s">
        <v>245</v>
      </c>
      <c r="Z716" s="41">
        <v>23</v>
      </c>
      <c r="AA716" s="41">
        <v>92</v>
      </c>
      <c r="AB716" s="39">
        <v>79</v>
      </c>
      <c r="AC716" s="103">
        <v>1.8578352180936994</v>
      </c>
      <c r="AD716" s="44">
        <v>10.861865407319952</v>
      </c>
      <c r="AE716" s="44">
        <v>7.9476861167002006</v>
      </c>
      <c r="AK716" s="57"/>
      <c r="AL716" s="57"/>
      <c r="AM716" s="57"/>
      <c r="AN716" s="57"/>
      <c r="AO716" s="57"/>
    </row>
    <row r="717" spans="1:41" ht="15" customHeight="1" x14ac:dyDescent="0.2">
      <c r="B717" s="31" t="s">
        <v>246</v>
      </c>
      <c r="F717" s="41">
        <v>279</v>
      </c>
      <c r="G717" s="41">
        <v>56</v>
      </c>
      <c r="H717" s="41">
        <v>223</v>
      </c>
      <c r="I717" s="41">
        <v>366</v>
      </c>
      <c r="J717" s="39">
        <v>359</v>
      </c>
      <c r="K717" s="41">
        <v>63</v>
      </c>
      <c r="L717" s="103">
        <v>14.366632337796087</v>
      </c>
      <c r="M717" s="114">
        <v>5.1141552511415531</v>
      </c>
      <c r="N717" s="44">
        <v>26.328217237308149</v>
      </c>
      <c r="O717" s="44">
        <v>32.189973614775724</v>
      </c>
      <c r="P717" s="44">
        <v>36.116700201207244</v>
      </c>
      <c r="Q717" s="44">
        <v>5.0888529886914373</v>
      </c>
      <c r="V717" s="31" t="s">
        <v>246</v>
      </c>
      <c r="Z717" s="41">
        <v>63</v>
      </c>
      <c r="AA717" s="41">
        <v>223</v>
      </c>
      <c r="AB717" s="39">
        <v>359</v>
      </c>
      <c r="AC717" s="103">
        <v>5.0888529886914373</v>
      </c>
      <c r="AD717" s="44">
        <v>26.328217237308149</v>
      </c>
      <c r="AE717" s="44">
        <v>36.116700201207244</v>
      </c>
      <c r="AK717" s="57"/>
      <c r="AL717" s="57"/>
      <c r="AM717" s="57"/>
      <c r="AN717" s="57"/>
      <c r="AO717" s="57"/>
    </row>
    <row r="718" spans="1:41" ht="15" customHeight="1" x14ac:dyDescent="0.2">
      <c r="B718" s="31" t="s">
        <v>247</v>
      </c>
      <c r="F718" s="41">
        <v>264</v>
      </c>
      <c r="G718" s="41">
        <v>90</v>
      </c>
      <c r="H718" s="41">
        <v>174</v>
      </c>
      <c r="I718" s="41">
        <v>364</v>
      </c>
      <c r="J718" s="39">
        <v>327</v>
      </c>
      <c r="K718" s="41">
        <v>127</v>
      </c>
      <c r="L718" s="103">
        <v>13.594232749742533</v>
      </c>
      <c r="M718" s="114">
        <v>8.2191780821917799</v>
      </c>
      <c r="N718" s="44">
        <v>20.543093270365997</v>
      </c>
      <c r="O718" s="44">
        <v>32.014072119613019</v>
      </c>
      <c r="P718" s="44">
        <v>32.897384305835011</v>
      </c>
      <c r="Q718" s="44">
        <v>10.258481421647819</v>
      </c>
      <c r="V718" s="31" t="s">
        <v>247</v>
      </c>
      <c r="Z718" s="41">
        <v>127</v>
      </c>
      <c r="AA718" s="41">
        <v>174</v>
      </c>
      <c r="AB718" s="39">
        <v>327</v>
      </c>
      <c r="AC718" s="103">
        <v>10.258481421647819</v>
      </c>
      <c r="AD718" s="44">
        <v>20.543093270365997</v>
      </c>
      <c r="AE718" s="44">
        <v>32.897384305835011</v>
      </c>
      <c r="AK718" s="57"/>
      <c r="AL718" s="57"/>
      <c r="AM718" s="57"/>
      <c r="AN718" s="57"/>
      <c r="AO718" s="57"/>
    </row>
    <row r="719" spans="1:41" ht="15" customHeight="1" x14ac:dyDescent="0.2">
      <c r="B719" s="31" t="s">
        <v>238</v>
      </c>
      <c r="F719" s="41">
        <v>279</v>
      </c>
      <c r="G719" s="41">
        <v>140</v>
      </c>
      <c r="H719" s="41">
        <v>139</v>
      </c>
      <c r="I719" s="41">
        <v>141</v>
      </c>
      <c r="J719" s="39">
        <v>116</v>
      </c>
      <c r="K719" s="41">
        <v>165</v>
      </c>
      <c r="L719" s="103">
        <v>14.366632337796087</v>
      </c>
      <c r="M719" s="114">
        <v>12.785388127853881</v>
      </c>
      <c r="N719" s="44">
        <v>16.41086186540732</v>
      </c>
      <c r="O719" s="44">
        <v>12.401055408970976</v>
      </c>
      <c r="P719" s="44">
        <v>11.670020120724347</v>
      </c>
      <c r="Q719" s="44">
        <v>13.327948303715671</v>
      </c>
      <c r="V719" s="31" t="s">
        <v>238</v>
      </c>
      <c r="Z719" s="41">
        <v>165</v>
      </c>
      <c r="AA719" s="41">
        <v>139</v>
      </c>
      <c r="AB719" s="39">
        <v>116</v>
      </c>
      <c r="AC719" s="103">
        <v>13.327948303715671</v>
      </c>
      <c r="AD719" s="44">
        <v>16.41086186540732</v>
      </c>
      <c r="AE719" s="44">
        <v>11.670020120724347</v>
      </c>
      <c r="AK719" s="57"/>
      <c r="AL719" s="57"/>
      <c r="AM719" s="57"/>
      <c r="AN719" s="57"/>
      <c r="AO719" s="57"/>
    </row>
    <row r="720" spans="1:41" ht="15" customHeight="1" x14ac:dyDescent="0.2">
      <c r="B720" s="31" t="s">
        <v>239</v>
      </c>
      <c r="F720" s="41">
        <v>198</v>
      </c>
      <c r="G720" s="41">
        <v>140</v>
      </c>
      <c r="H720" s="41">
        <v>58</v>
      </c>
      <c r="I720" s="41">
        <v>58</v>
      </c>
      <c r="J720" s="39">
        <v>36</v>
      </c>
      <c r="K720" s="41">
        <v>162</v>
      </c>
      <c r="L720" s="103">
        <v>10.1956745623069</v>
      </c>
      <c r="M720" s="114">
        <v>12.785388127853881</v>
      </c>
      <c r="N720" s="44">
        <v>6.8476977567886665</v>
      </c>
      <c r="O720" s="44">
        <v>5.1011433597185576</v>
      </c>
      <c r="P720" s="44">
        <v>3.6217303822937628</v>
      </c>
      <c r="Q720" s="44">
        <v>13.08562197092084</v>
      </c>
      <c r="V720" s="31" t="s">
        <v>239</v>
      </c>
      <c r="Z720" s="41">
        <v>162</v>
      </c>
      <c r="AA720" s="41">
        <v>58</v>
      </c>
      <c r="AB720" s="39">
        <v>36</v>
      </c>
      <c r="AC720" s="103">
        <v>13.08562197092084</v>
      </c>
      <c r="AD720" s="44">
        <v>6.8476977567886665</v>
      </c>
      <c r="AE720" s="44">
        <v>3.6217303822937628</v>
      </c>
      <c r="AK720" s="57"/>
      <c r="AL720" s="57"/>
      <c r="AM720" s="57"/>
      <c r="AN720" s="57"/>
      <c r="AO720" s="57"/>
    </row>
    <row r="721" spans="1:41" ht="15" customHeight="1" x14ac:dyDescent="0.2">
      <c r="B721" s="31" t="s">
        <v>240</v>
      </c>
      <c r="F721" s="41">
        <v>160</v>
      </c>
      <c r="G721" s="41">
        <v>127</v>
      </c>
      <c r="H721" s="41">
        <v>33</v>
      </c>
      <c r="I721" s="41">
        <v>28</v>
      </c>
      <c r="J721" s="39">
        <v>12</v>
      </c>
      <c r="K721" s="41">
        <v>143</v>
      </c>
      <c r="L721" s="103">
        <v>8.2389289392378995</v>
      </c>
      <c r="M721" s="114">
        <v>11.598173515981735</v>
      </c>
      <c r="N721" s="44">
        <v>3.8961038961038961</v>
      </c>
      <c r="O721" s="44">
        <v>2.4626209322779244</v>
      </c>
      <c r="P721" s="44">
        <v>1.2072434607645874</v>
      </c>
      <c r="Q721" s="44">
        <v>11.550888529886914</v>
      </c>
      <c r="V721" s="31" t="s">
        <v>240</v>
      </c>
      <c r="Z721" s="41">
        <v>143</v>
      </c>
      <c r="AA721" s="41">
        <v>33</v>
      </c>
      <c r="AB721" s="39">
        <v>12</v>
      </c>
      <c r="AC721" s="103">
        <v>11.550888529886914</v>
      </c>
      <c r="AD721" s="44">
        <v>3.8961038961038961</v>
      </c>
      <c r="AE721" s="44">
        <v>1.2072434607645874</v>
      </c>
      <c r="AK721" s="57"/>
      <c r="AL721" s="57"/>
      <c r="AM721" s="57"/>
      <c r="AN721" s="57"/>
      <c r="AO721" s="57"/>
    </row>
    <row r="722" spans="1:41" ht="15" customHeight="1" x14ac:dyDescent="0.2">
      <c r="B722" s="31" t="s">
        <v>248</v>
      </c>
      <c r="F722" s="41">
        <v>158</v>
      </c>
      <c r="G722" s="41">
        <v>143</v>
      </c>
      <c r="H722" s="41">
        <v>15</v>
      </c>
      <c r="I722" s="41">
        <v>24</v>
      </c>
      <c r="J722" s="39">
        <v>7</v>
      </c>
      <c r="K722" s="41">
        <v>160</v>
      </c>
      <c r="L722" s="103">
        <v>8.1359423274974247</v>
      </c>
      <c r="M722" s="114">
        <v>13.059360730593609</v>
      </c>
      <c r="N722" s="44">
        <v>1.7709563164108619</v>
      </c>
      <c r="O722" s="44">
        <v>2.1108179419525066</v>
      </c>
      <c r="P722" s="44">
        <v>0.70422535211267612</v>
      </c>
      <c r="Q722" s="44">
        <v>12.924071082390952</v>
      </c>
      <c r="V722" s="31" t="s">
        <v>248</v>
      </c>
      <c r="Z722" s="41">
        <v>160</v>
      </c>
      <c r="AA722" s="41">
        <v>15</v>
      </c>
      <c r="AB722" s="39">
        <v>7</v>
      </c>
      <c r="AC722" s="103">
        <v>12.924071082390952</v>
      </c>
      <c r="AD722" s="44">
        <v>1.7709563164108619</v>
      </c>
      <c r="AE722" s="44">
        <v>0.70422535211267612</v>
      </c>
      <c r="AK722" s="57"/>
      <c r="AL722" s="57"/>
      <c r="AM722" s="57"/>
      <c r="AN722" s="57"/>
      <c r="AO722" s="57"/>
    </row>
    <row r="723" spans="1:41" ht="15" customHeight="1" x14ac:dyDescent="0.2">
      <c r="B723" s="31" t="s">
        <v>243</v>
      </c>
      <c r="F723" s="41">
        <v>98</v>
      </c>
      <c r="G723" s="41">
        <v>90</v>
      </c>
      <c r="H723" s="41">
        <v>8</v>
      </c>
      <c r="I723" s="41">
        <v>5</v>
      </c>
      <c r="J723" s="39">
        <v>1</v>
      </c>
      <c r="K723" s="41">
        <v>94</v>
      </c>
      <c r="L723" s="103">
        <v>5.0463439752832127</v>
      </c>
      <c r="M723" s="114">
        <v>8.2191780821917799</v>
      </c>
      <c r="N723" s="44">
        <v>0.94451003541912626</v>
      </c>
      <c r="O723" s="44">
        <v>0.43975373790677225</v>
      </c>
      <c r="P723" s="44">
        <v>0.1006036217303823</v>
      </c>
      <c r="Q723" s="44">
        <v>7.5928917609046849</v>
      </c>
      <c r="V723" s="31" t="s">
        <v>243</v>
      </c>
      <c r="Z723" s="41">
        <v>94</v>
      </c>
      <c r="AA723" s="41">
        <v>8</v>
      </c>
      <c r="AB723" s="39">
        <v>1</v>
      </c>
      <c r="AC723" s="103">
        <v>7.5928917609046849</v>
      </c>
      <c r="AD723" s="44">
        <v>0.94451003541912626</v>
      </c>
      <c r="AE723" s="44">
        <v>0.1006036217303823</v>
      </c>
      <c r="AK723" s="57"/>
      <c r="AL723" s="57"/>
      <c r="AM723" s="57"/>
      <c r="AN723" s="57"/>
      <c r="AO723" s="57"/>
    </row>
    <row r="724" spans="1:41" ht="15" customHeight="1" x14ac:dyDescent="0.2">
      <c r="B724" s="31" t="s">
        <v>249</v>
      </c>
      <c r="F724" s="41">
        <v>277</v>
      </c>
      <c r="G724" s="41">
        <v>255</v>
      </c>
      <c r="H724" s="41">
        <v>22</v>
      </c>
      <c r="I724" s="41">
        <v>4</v>
      </c>
      <c r="J724" s="39">
        <v>0</v>
      </c>
      <c r="K724" s="41">
        <v>259</v>
      </c>
      <c r="L724" s="103">
        <v>14.263645726055612</v>
      </c>
      <c r="M724" s="114">
        <v>23.287671232876711</v>
      </c>
      <c r="N724" s="44">
        <v>2.5974025974025974</v>
      </c>
      <c r="O724" s="44">
        <v>0.35180299032541779</v>
      </c>
      <c r="P724" s="44">
        <v>0</v>
      </c>
      <c r="Q724" s="44">
        <v>20.920840064620354</v>
      </c>
      <c r="V724" s="31" t="s">
        <v>249</v>
      </c>
      <c r="Z724" s="41">
        <v>259</v>
      </c>
      <c r="AA724" s="41">
        <v>22</v>
      </c>
      <c r="AB724" s="39">
        <v>0</v>
      </c>
      <c r="AC724" s="103">
        <v>20.920840064620354</v>
      </c>
      <c r="AD724" s="44">
        <v>2.5974025974025974</v>
      </c>
      <c r="AE724" s="44">
        <v>0</v>
      </c>
      <c r="AK724" s="57"/>
      <c r="AL724" s="57"/>
      <c r="AM724" s="57"/>
      <c r="AN724" s="57"/>
      <c r="AO724" s="57"/>
    </row>
    <row r="725" spans="1:41" ht="15" customHeight="1" x14ac:dyDescent="0.2">
      <c r="B725" s="31" t="s">
        <v>0</v>
      </c>
      <c r="C725" s="113"/>
      <c r="D725" s="113"/>
      <c r="E725" s="113"/>
      <c r="F725" s="47">
        <v>79</v>
      </c>
      <c r="G725" s="47">
        <v>28</v>
      </c>
      <c r="H725" s="47">
        <v>51</v>
      </c>
      <c r="I725" s="47">
        <v>45</v>
      </c>
      <c r="J725" s="45">
        <v>41</v>
      </c>
      <c r="K725" s="47">
        <v>32</v>
      </c>
      <c r="L725" s="115">
        <v>4.0679711637487124</v>
      </c>
      <c r="M725" s="116">
        <v>2.5570776255707766</v>
      </c>
      <c r="N725" s="50">
        <v>6.0212514757969302</v>
      </c>
      <c r="O725" s="50">
        <v>3.9577836411609502</v>
      </c>
      <c r="P725" s="50">
        <v>4.1247484909456738</v>
      </c>
      <c r="Q725" s="50">
        <v>2.5848142164781907</v>
      </c>
      <c r="V725" s="31" t="s">
        <v>0</v>
      </c>
      <c r="W725" s="113"/>
      <c r="X725" s="113"/>
      <c r="Y725" s="113"/>
      <c r="Z725" s="47">
        <v>32</v>
      </c>
      <c r="AA725" s="47">
        <v>51</v>
      </c>
      <c r="AB725" s="45">
        <v>41</v>
      </c>
      <c r="AC725" s="115">
        <v>2.5848142164781907</v>
      </c>
      <c r="AD725" s="50">
        <v>6.0212514757969302</v>
      </c>
      <c r="AE725" s="50">
        <v>4.1247484909456738</v>
      </c>
      <c r="AK725" s="57"/>
      <c r="AL725" s="57"/>
      <c r="AM725" s="57"/>
      <c r="AN725" s="57"/>
      <c r="AO725" s="57"/>
    </row>
    <row r="726" spans="1:41" ht="15" customHeight="1" x14ac:dyDescent="0.2">
      <c r="B726" s="104" t="s">
        <v>1</v>
      </c>
      <c r="C726" s="17"/>
      <c r="D726" s="17"/>
      <c r="E726" s="21"/>
      <c r="F726" s="105">
        <v>1942</v>
      </c>
      <c r="G726" s="105">
        <v>1095</v>
      </c>
      <c r="H726" s="105">
        <v>847</v>
      </c>
      <c r="I726" s="105">
        <v>1137</v>
      </c>
      <c r="J726" s="106">
        <v>994</v>
      </c>
      <c r="K726" s="105">
        <v>1238</v>
      </c>
      <c r="L726" s="107">
        <v>99.999999999999986</v>
      </c>
      <c r="M726" s="133">
        <v>99.999999999999972</v>
      </c>
      <c r="N726" s="108">
        <v>100</v>
      </c>
      <c r="O726" s="108">
        <v>100.00000000000001</v>
      </c>
      <c r="P726" s="108">
        <v>100.00000000000001</v>
      </c>
      <c r="Q726" s="108">
        <v>100</v>
      </c>
      <c r="V726" s="104" t="s">
        <v>1</v>
      </c>
      <c r="W726" s="17"/>
      <c r="X726" s="17"/>
      <c r="Y726" s="21"/>
      <c r="Z726" s="105">
        <v>1238</v>
      </c>
      <c r="AA726" s="105">
        <v>847</v>
      </c>
      <c r="AB726" s="106">
        <v>994</v>
      </c>
      <c r="AC726" s="107">
        <v>100</v>
      </c>
      <c r="AD726" s="108">
        <v>100</v>
      </c>
      <c r="AE726" s="108">
        <v>100.00000000000001</v>
      </c>
      <c r="AK726" s="57"/>
      <c r="AL726" s="57"/>
      <c r="AM726" s="57"/>
      <c r="AN726" s="57"/>
      <c r="AO726" s="57"/>
    </row>
    <row r="727" spans="1:41" ht="15" customHeight="1" x14ac:dyDescent="0.2">
      <c r="B727" s="104" t="s">
        <v>256</v>
      </c>
      <c r="C727" s="17"/>
      <c r="D727" s="17"/>
      <c r="E727" s="21"/>
      <c r="F727" s="105">
        <v>50505.366612989805</v>
      </c>
      <c r="G727" s="135">
        <v>68226.440487347703</v>
      </c>
      <c r="H727" s="135">
        <v>26751.113065326634</v>
      </c>
      <c r="I727" s="135">
        <v>22898.063186813186</v>
      </c>
      <c r="J727" s="135">
        <v>20180.151101783842</v>
      </c>
      <c r="K727" s="105">
        <v>65149.762023217248</v>
      </c>
      <c r="V727" s="104" t="s">
        <v>256</v>
      </c>
      <c r="W727" s="17"/>
      <c r="X727" s="17"/>
      <c r="Y727" s="21"/>
      <c r="Z727" s="105">
        <v>65149.762023217248</v>
      </c>
      <c r="AA727" s="135">
        <v>26751.113065326634</v>
      </c>
      <c r="AB727" s="135">
        <v>20180.151101783842</v>
      </c>
      <c r="AC727" s="9"/>
      <c r="AK727" s="57"/>
      <c r="AL727" s="57"/>
      <c r="AM727" s="57"/>
      <c r="AN727" s="57"/>
      <c r="AO727" s="57"/>
    </row>
    <row r="728" spans="1:41" ht="15" customHeight="1" x14ac:dyDescent="0.2">
      <c r="B728" s="104" t="s">
        <v>333</v>
      </c>
      <c r="C728" s="17"/>
      <c r="D728" s="17"/>
      <c r="E728" s="21"/>
      <c r="F728" s="105">
        <v>47032.984496124031</v>
      </c>
      <c r="G728" s="135">
        <v>65867.105098855362</v>
      </c>
      <c r="H728" s="135">
        <v>23466.284122562673</v>
      </c>
      <c r="I728" s="135">
        <v>21438.271341463416</v>
      </c>
      <c r="J728" s="135">
        <v>19472.83934807916</v>
      </c>
      <c r="K728" s="105">
        <v>62555.560773480662</v>
      </c>
      <c r="V728" s="104" t="s">
        <v>333</v>
      </c>
      <c r="W728" s="17"/>
      <c r="X728" s="17"/>
      <c r="Y728" s="21"/>
      <c r="Z728" s="398">
        <v>62555.560773480662</v>
      </c>
      <c r="AA728" s="399">
        <v>23466.284122562673</v>
      </c>
      <c r="AB728" s="399">
        <v>19472.83934807916</v>
      </c>
      <c r="AC728" s="9"/>
      <c r="AK728" s="57"/>
      <c r="AL728" s="57"/>
      <c r="AM728" s="57"/>
      <c r="AN728" s="57"/>
      <c r="AO728" s="57"/>
    </row>
    <row r="729" spans="1:41" ht="15" customHeight="1" x14ac:dyDescent="0.2">
      <c r="B729" s="104" t="s">
        <v>257</v>
      </c>
      <c r="C729" s="17"/>
      <c r="D729" s="17"/>
      <c r="E729" s="21"/>
      <c r="F729" s="135">
        <v>249700</v>
      </c>
      <c r="G729" s="135">
        <v>249700</v>
      </c>
      <c r="H729" s="135">
        <v>200000</v>
      </c>
      <c r="I729" s="135">
        <v>215000</v>
      </c>
      <c r="J729" s="135">
        <v>80000</v>
      </c>
      <c r="K729" s="135">
        <v>249700</v>
      </c>
      <c r="V729" s="104" t="s">
        <v>257</v>
      </c>
      <c r="W729" s="17"/>
      <c r="X729" s="17"/>
      <c r="Y729" s="21"/>
      <c r="Z729" s="135">
        <v>249700</v>
      </c>
      <c r="AA729" s="135">
        <v>200000</v>
      </c>
      <c r="AB729" s="135">
        <v>80000</v>
      </c>
      <c r="AC729" s="9"/>
      <c r="AK729" s="57"/>
      <c r="AL729" s="57"/>
      <c r="AM729" s="57"/>
      <c r="AN729" s="57"/>
      <c r="AO729" s="57"/>
    </row>
    <row r="730" spans="1:41" ht="15" customHeight="1" x14ac:dyDescent="0.2">
      <c r="B730" s="104" t="s">
        <v>258</v>
      </c>
      <c r="C730" s="17"/>
      <c r="D730" s="17"/>
      <c r="E730" s="21"/>
      <c r="F730" s="135">
        <v>200</v>
      </c>
      <c r="G730" s="135">
        <v>1000</v>
      </c>
      <c r="H730" s="135">
        <v>200</v>
      </c>
      <c r="I730" s="135">
        <v>2000</v>
      </c>
      <c r="J730" s="135">
        <v>2000</v>
      </c>
      <c r="K730" s="135">
        <v>1000</v>
      </c>
      <c r="V730" s="104" t="s">
        <v>258</v>
      </c>
      <c r="W730" s="17"/>
      <c r="X730" s="17"/>
      <c r="Y730" s="21"/>
      <c r="Z730" s="135">
        <v>1000</v>
      </c>
      <c r="AA730" s="135">
        <v>200</v>
      </c>
      <c r="AB730" s="135">
        <v>2000</v>
      </c>
      <c r="AC730" s="9"/>
      <c r="AK730" s="57"/>
      <c r="AL730" s="57"/>
      <c r="AM730" s="57"/>
      <c r="AN730" s="57"/>
      <c r="AO730" s="57"/>
    </row>
    <row r="731" spans="1:41" ht="12" customHeight="1" x14ac:dyDescent="0.2">
      <c r="B731" s="179" t="s">
        <v>78</v>
      </c>
      <c r="C731" s="65"/>
      <c r="D731" s="65"/>
      <c r="E731" s="65"/>
      <c r="F731" s="141"/>
      <c r="G731" s="141"/>
      <c r="H731" s="141"/>
      <c r="I731" s="142"/>
      <c r="J731" s="141"/>
      <c r="K731" s="141"/>
      <c r="L731" s="141"/>
      <c r="M731" s="143"/>
      <c r="O731" s="141"/>
      <c r="V731" s="179" t="s">
        <v>78</v>
      </c>
      <c r="W731" s="65"/>
      <c r="X731" s="65"/>
      <c r="Y731" s="65"/>
      <c r="Z731" s="141"/>
      <c r="AA731" s="141"/>
      <c r="AB731" s="141"/>
      <c r="AC731" s="141"/>
    </row>
    <row r="732" spans="1:41" ht="15" customHeight="1" x14ac:dyDescent="0.2">
      <c r="B732" s="77"/>
      <c r="C732" s="65"/>
      <c r="D732" s="65"/>
      <c r="E732" s="65"/>
      <c r="F732" s="141"/>
      <c r="G732" s="141"/>
      <c r="H732" s="141"/>
      <c r="I732" s="142"/>
      <c r="J732" s="141"/>
      <c r="K732" s="141"/>
      <c r="L732" s="141"/>
      <c r="M732" s="143"/>
      <c r="O732" s="141"/>
      <c r="V732" s="77"/>
      <c r="W732" s="65"/>
      <c r="X732" s="65"/>
      <c r="Y732" s="65"/>
      <c r="Z732" s="141"/>
      <c r="AA732" s="141"/>
      <c r="AB732" s="141"/>
      <c r="AC732" s="141"/>
    </row>
    <row r="733" spans="1:41" ht="15" customHeight="1" x14ac:dyDescent="0.2">
      <c r="A733" s="9" t="s">
        <v>517</v>
      </c>
      <c r="B733" s="13"/>
      <c r="I733" s="9"/>
      <c r="J733" s="11"/>
      <c r="K733" s="11"/>
      <c r="L733" s="11"/>
      <c r="O733" s="141"/>
      <c r="V733" s="13"/>
    </row>
    <row r="734" spans="1:41" ht="13.75" customHeight="1" x14ac:dyDescent="0.2">
      <c r="B734" s="109"/>
      <c r="C734" s="110"/>
      <c r="D734" s="110"/>
      <c r="E734" s="110"/>
      <c r="F734" s="86"/>
      <c r="G734" s="87"/>
      <c r="H734" s="88" t="s">
        <v>2</v>
      </c>
      <c r="I734" s="88"/>
      <c r="J734" s="87"/>
      <c r="K734" s="87"/>
      <c r="L734" s="89"/>
      <c r="M734" s="87"/>
      <c r="N734" s="88" t="s">
        <v>3</v>
      </c>
      <c r="O734" s="88"/>
      <c r="P734" s="87"/>
      <c r="Q734" s="90"/>
      <c r="V734" s="109"/>
      <c r="W734" s="110"/>
      <c r="X734" s="110"/>
      <c r="Y734" s="110"/>
      <c r="Z734" s="91"/>
      <c r="AA734" s="92" t="s">
        <v>2</v>
      </c>
      <c r="AB734" s="88"/>
      <c r="AC734" s="93"/>
      <c r="AD734" s="92" t="s">
        <v>3</v>
      </c>
      <c r="AE734" s="94"/>
    </row>
    <row r="735" spans="1:41" ht="22.75" customHeight="1" x14ac:dyDescent="0.2">
      <c r="B735" s="31"/>
      <c r="E735" s="95"/>
      <c r="F735" s="24" t="s">
        <v>398</v>
      </c>
      <c r="G735" s="24" t="s">
        <v>182</v>
      </c>
      <c r="H735" s="24" t="s">
        <v>183</v>
      </c>
      <c r="I735" s="24" t="s">
        <v>399</v>
      </c>
      <c r="J735" s="25" t="s">
        <v>185</v>
      </c>
      <c r="K735" s="24" t="s">
        <v>718</v>
      </c>
      <c r="L735" s="30" t="s">
        <v>398</v>
      </c>
      <c r="M735" s="24" t="s">
        <v>182</v>
      </c>
      <c r="N735" s="24" t="s">
        <v>183</v>
      </c>
      <c r="O735" s="24" t="s">
        <v>399</v>
      </c>
      <c r="P735" s="24" t="s">
        <v>185</v>
      </c>
      <c r="Q735" s="24" t="s">
        <v>718</v>
      </c>
      <c r="V735" s="31"/>
      <c r="Y735" s="95"/>
      <c r="Z735" s="24" t="s">
        <v>620</v>
      </c>
      <c r="AA735" s="24" t="s">
        <v>183</v>
      </c>
      <c r="AB735" s="25" t="s">
        <v>185</v>
      </c>
      <c r="AC735" s="96" t="s">
        <v>620</v>
      </c>
      <c r="AD735" s="24" t="s">
        <v>921</v>
      </c>
      <c r="AE735" s="24" t="s">
        <v>922</v>
      </c>
    </row>
    <row r="736" spans="1:41" ht="12" customHeight="1" x14ac:dyDescent="0.2">
      <c r="B736" s="22"/>
      <c r="C736" s="113"/>
      <c r="D736" s="113"/>
      <c r="E736" s="97"/>
      <c r="F736" s="98"/>
      <c r="G736" s="98"/>
      <c r="H736" s="98"/>
      <c r="I736" s="98"/>
      <c r="J736" s="99"/>
      <c r="K736" s="98"/>
      <c r="L736" s="100">
        <v>1942</v>
      </c>
      <c r="M736" s="101">
        <v>1095</v>
      </c>
      <c r="N736" s="101">
        <v>847</v>
      </c>
      <c r="O736" s="101">
        <v>1137</v>
      </c>
      <c r="P736" s="101">
        <v>994</v>
      </c>
      <c r="Q736" s="101">
        <v>1238</v>
      </c>
      <c r="V736" s="22"/>
      <c r="W736" s="113"/>
      <c r="X736" s="113"/>
      <c r="Y736" s="97"/>
      <c r="Z736" s="98"/>
      <c r="AA736" s="98"/>
      <c r="AB736" s="99"/>
      <c r="AC736" s="100">
        <v>1238</v>
      </c>
      <c r="AD736" s="101">
        <v>847</v>
      </c>
      <c r="AE736" s="101">
        <v>994</v>
      </c>
    </row>
    <row r="737" spans="2:41" ht="15" customHeight="1" x14ac:dyDescent="0.2">
      <c r="B737" s="31" t="s">
        <v>237</v>
      </c>
      <c r="F737" s="41">
        <v>1490</v>
      </c>
      <c r="G737" s="41">
        <v>888</v>
      </c>
      <c r="H737" s="41">
        <v>602</v>
      </c>
      <c r="I737" s="41">
        <v>251</v>
      </c>
      <c r="J737" s="39">
        <v>153</v>
      </c>
      <c r="K737" s="41">
        <v>986</v>
      </c>
      <c r="L737" s="103">
        <v>76.725025746652932</v>
      </c>
      <c r="M737" s="114">
        <v>81.095890410958901</v>
      </c>
      <c r="N737" s="44">
        <v>71.074380165289256</v>
      </c>
      <c r="O737" s="44">
        <v>22.075637642919965</v>
      </c>
      <c r="P737" s="44">
        <v>15.392354124748492</v>
      </c>
      <c r="Q737" s="44">
        <v>79.644588045234244</v>
      </c>
      <c r="V737" s="31" t="s">
        <v>237</v>
      </c>
      <c r="Z737" s="41">
        <v>986</v>
      </c>
      <c r="AA737" s="41">
        <v>602</v>
      </c>
      <c r="AB737" s="39">
        <v>153</v>
      </c>
      <c r="AC737" s="103">
        <v>79.644588045234244</v>
      </c>
      <c r="AD737" s="44">
        <v>71.074380165289256</v>
      </c>
      <c r="AE737" s="44">
        <v>15.392354124748492</v>
      </c>
      <c r="AK737" s="57"/>
      <c r="AL737" s="57"/>
      <c r="AM737" s="57"/>
      <c r="AN737" s="57"/>
      <c r="AO737" s="57"/>
    </row>
    <row r="738" spans="2:41" ht="15" customHeight="1" x14ac:dyDescent="0.2">
      <c r="B738" s="31" t="s">
        <v>245</v>
      </c>
      <c r="F738" s="41">
        <v>96</v>
      </c>
      <c r="G738" s="41">
        <v>42</v>
      </c>
      <c r="H738" s="41">
        <v>54</v>
      </c>
      <c r="I738" s="41">
        <v>112</v>
      </c>
      <c r="J738" s="39">
        <v>108</v>
      </c>
      <c r="K738" s="41">
        <v>46</v>
      </c>
      <c r="L738" s="103">
        <v>4.9433573635427397</v>
      </c>
      <c r="M738" s="114">
        <v>3.8356164383561646</v>
      </c>
      <c r="N738" s="44">
        <v>6.3754427390791024</v>
      </c>
      <c r="O738" s="44">
        <v>9.8504837291116978</v>
      </c>
      <c r="P738" s="44">
        <v>10.865191146881289</v>
      </c>
      <c r="Q738" s="44">
        <v>3.7156704361873989</v>
      </c>
      <c r="V738" s="31" t="s">
        <v>245</v>
      </c>
      <c r="Z738" s="41">
        <v>46</v>
      </c>
      <c r="AA738" s="41">
        <v>54</v>
      </c>
      <c r="AB738" s="39">
        <v>108</v>
      </c>
      <c r="AC738" s="103">
        <v>3.7156704361873989</v>
      </c>
      <c r="AD738" s="44">
        <v>6.3754427390791024</v>
      </c>
      <c r="AE738" s="44">
        <v>10.865191146881289</v>
      </c>
      <c r="AK738" s="57"/>
      <c r="AL738" s="57"/>
      <c r="AM738" s="57"/>
      <c r="AN738" s="57"/>
      <c r="AO738" s="57"/>
    </row>
    <row r="739" spans="2:41" ht="15" customHeight="1" x14ac:dyDescent="0.2">
      <c r="B739" s="31" t="s">
        <v>246</v>
      </c>
      <c r="F739" s="41">
        <v>85</v>
      </c>
      <c r="G739" s="41">
        <v>21</v>
      </c>
      <c r="H739" s="41">
        <v>64</v>
      </c>
      <c r="I739" s="41">
        <v>251</v>
      </c>
      <c r="J739" s="39">
        <v>239</v>
      </c>
      <c r="K739" s="41">
        <v>33</v>
      </c>
      <c r="L739" s="103">
        <v>4.3769309989701339</v>
      </c>
      <c r="M739" s="114">
        <v>1.9178082191780823</v>
      </c>
      <c r="N739" s="44">
        <v>7.5560802833530101</v>
      </c>
      <c r="O739" s="44">
        <v>22.075637642919965</v>
      </c>
      <c r="P739" s="44">
        <v>24.044265593561367</v>
      </c>
      <c r="Q739" s="44">
        <v>2.6655896607431337</v>
      </c>
      <c r="V739" s="31" t="s">
        <v>246</v>
      </c>
      <c r="Z739" s="41">
        <v>33</v>
      </c>
      <c r="AA739" s="41">
        <v>64</v>
      </c>
      <c r="AB739" s="39">
        <v>239</v>
      </c>
      <c r="AC739" s="103">
        <v>2.6655896607431337</v>
      </c>
      <c r="AD739" s="44">
        <v>7.5560802833530101</v>
      </c>
      <c r="AE739" s="44">
        <v>24.044265593561367</v>
      </c>
      <c r="AK739" s="57"/>
      <c r="AL739" s="57"/>
      <c r="AM739" s="57"/>
      <c r="AN739" s="57"/>
      <c r="AO739" s="57"/>
    </row>
    <row r="740" spans="2:41" ht="15" customHeight="1" x14ac:dyDescent="0.2">
      <c r="B740" s="31" t="s">
        <v>247</v>
      </c>
      <c r="F740" s="41">
        <v>63</v>
      </c>
      <c r="G740" s="41">
        <v>27</v>
      </c>
      <c r="H740" s="41">
        <v>36</v>
      </c>
      <c r="I740" s="41">
        <v>201</v>
      </c>
      <c r="J740" s="39">
        <v>190</v>
      </c>
      <c r="K740" s="41">
        <v>38</v>
      </c>
      <c r="L740" s="103">
        <v>3.2440782698249229</v>
      </c>
      <c r="M740" s="114">
        <v>2.4657534246575343</v>
      </c>
      <c r="N740" s="44">
        <v>4.2502951593860683</v>
      </c>
      <c r="O740" s="44">
        <v>17.678100263852244</v>
      </c>
      <c r="P740" s="44">
        <v>19.114688128772634</v>
      </c>
      <c r="Q740" s="44">
        <v>3.0694668820678515</v>
      </c>
      <c r="V740" s="31" t="s">
        <v>247</v>
      </c>
      <c r="Z740" s="41">
        <v>38</v>
      </c>
      <c r="AA740" s="41">
        <v>36</v>
      </c>
      <c r="AB740" s="39">
        <v>190</v>
      </c>
      <c r="AC740" s="103">
        <v>3.0694668820678515</v>
      </c>
      <c r="AD740" s="44">
        <v>4.2502951593860683</v>
      </c>
      <c r="AE740" s="44">
        <v>19.114688128772634</v>
      </c>
      <c r="AK740" s="57"/>
      <c r="AL740" s="57"/>
      <c r="AM740" s="57"/>
      <c r="AN740" s="57"/>
      <c r="AO740" s="57"/>
    </row>
    <row r="741" spans="2:41" ht="15" customHeight="1" x14ac:dyDescent="0.2">
      <c r="B741" s="31" t="s">
        <v>238</v>
      </c>
      <c r="F741" s="41">
        <v>82</v>
      </c>
      <c r="G741" s="41">
        <v>53</v>
      </c>
      <c r="H741" s="41">
        <v>29</v>
      </c>
      <c r="I741" s="41">
        <v>199</v>
      </c>
      <c r="J741" s="39">
        <v>192</v>
      </c>
      <c r="K741" s="41">
        <v>60</v>
      </c>
      <c r="L741" s="103">
        <v>4.2224510813594236</v>
      </c>
      <c r="M741" s="114">
        <v>4.8401826484018269</v>
      </c>
      <c r="N741" s="44">
        <v>3.4238488783943333</v>
      </c>
      <c r="O741" s="44">
        <v>17.502198768689535</v>
      </c>
      <c r="P741" s="44">
        <v>19.315895372233399</v>
      </c>
      <c r="Q741" s="44">
        <v>4.8465266558966071</v>
      </c>
      <c r="V741" s="31" t="s">
        <v>238</v>
      </c>
      <c r="Z741" s="41">
        <v>60</v>
      </c>
      <c r="AA741" s="41">
        <v>29</v>
      </c>
      <c r="AB741" s="39">
        <v>192</v>
      </c>
      <c r="AC741" s="103">
        <v>4.8465266558966071</v>
      </c>
      <c r="AD741" s="44">
        <v>3.4238488783943333</v>
      </c>
      <c r="AE741" s="44">
        <v>19.315895372233399</v>
      </c>
      <c r="AK741" s="57"/>
      <c r="AL741" s="57"/>
      <c r="AM741" s="57"/>
      <c r="AN741" s="57"/>
      <c r="AO741" s="57"/>
    </row>
    <row r="742" spans="2:41" ht="15" customHeight="1" x14ac:dyDescent="0.2">
      <c r="B742" s="31" t="s">
        <v>239</v>
      </c>
      <c r="F742" s="41">
        <v>21</v>
      </c>
      <c r="G742" s="41">
        <v>14</v>
      </c>
      <c r="H742" s="41">
        <v>7</v>
      </c>
      <c r="I742" s="41">
        <v>49</v>
      </c>
      <c r="J742" s="39">
        <v>48</v>
      </c>
      <c r="K742" s="41">
        <v>15</v>
      </c>
      <c r="L742" s="103">
        <v>1.0813594232749741</v>
      </c>
      <c r="M742" s="114">
        <v>1.2785388127853883</v>
      </c>
      <c r="N742" s="44">
        <v>0.82644628099173556</v>
      </c>
      <c r="O742" s="44">
        <v>4.3095866314863676</v>
      </c>
      <c r="P742" s="44">
        <v>4.8289738430583498</v>
      </c>
      <c r="Q742" s="44">
        <v>1.2116316639741518</v>
      </c>
      <c r="V742" s="31" t="s">
        <v>239</v>
      </c>
      <c r="Z742" s="41">
        <v>15</v>
      </c>
      <c r="AA742" s="41">
        <v>7</v>
      </c>
      <c r="AB742" s="39">
        <v>48</v>
      </c>
      <c r="AC742" s="103">
        <v>1.2116316639741518</v>
      </c>
      <c r="AD742" s="44">
        <v>0.82644628099173556</v>
      </c>
      <c r="AE742" s="44">
        <v>4.8289738430583498</v>
      </c>
      <c r="AK742" s="57"/>
      <c r="AL742" s="57"/>
      <c r="AM742" s="57"/>
      <c r="AN742" s="57"/>
      <c r="AO742" s="57"/>
    </row>
    <row r="743" spans="2:41" ht="15" customHeight="1" x14ac:dyDescent="0.2">
      <c r="B743" s="31" t="s">
        <v>278</v>
      </c>
      <c r="F743" s="41">
        <v>27</v>
      </c>
      <c r="G743" s="41">
        <v>20</v>
      </c>
      <c r="H743" s="41">
        <v>7</v>
      </c>
      <c r="I743" s="41">
        <v>24</v>
      </c>
      <c r="J743" s="39">
        <v>18</v>
      </c>
      <c r="K743" s="41">
        <v>26</v>
      </c>
      <c r="L743" s="103">
        <v>1.3903192584963955</v>
      </c>
      <c r="M743" s="114">
        <v>1.8264840182648401</v>
      </c>
      <c r="N743" s="44">
        <v>0.82644628099173556</v>
      </c>
      <c r="O743" s="44">
        <v>2.1108179419525066</v>
      </c>
      <c r="P743" s="44">
        <v>1.8108651911468814</v>
      </c>
      <c r="Q743" s="44">
        <v>2.1001615508885298</v>
      </c>
      <c r="V743" s="31" t="s">
        <v>278</v>
      </c>
      <c r="Z743" s="41">
        <v>26</v>
      </c>
      <c r="AA743" s="41">
        <v>7</v>
      </c>
      <c r="AB743" s="39">
        <v>18</v>
      </c>
      <c r="AC743" s="103">
        <v>2.1001615508885298</v>
      </c>
      <c r="AD743" s="44">
        <v>0.82644628099173556</v>
      </c>
      <c r="AE743" s="44">
        <v>1.8108651911468814</v>
      </c>
      <c r="AK743" s="57"/>
      <c r="AL743" s="57"/>
      <c r="AM743" s="57"/>
      <c r="AN743" s="57"/>
      <c r="AO743" s="57"/>
    </row>
    <row r="744" spans="2:41" ht="15" customHeight="1" x14ac:dyDescent="0.2">
      <c r="B744" s="31" t="s">
        <v>249</v>
      </c>
      <c r="F744" s="41">
        <v>7</v>
      </c>
      <c r="G744" s="41">
        <v>7</v>
      </c>
      <c r="H744" s="41">
        <v>0</v>
      </c>
      <c r="I744" s="41">
        <v>9</v>
      </c>
      <c r="J744" s="39">
        <v>8</v>
      </c>
      <c r="K744" s="41">
        <v>8</v>
      </c>
      <c r="L744" s="103">
        <v>0.3604531410916581</v>
      </c>
      <c r="M744" s="114">
        <v>0.63926940639269414</v>
      </c>
      <c r="N744" s="44">
        <v>0</v>
      </c>
      <c r="O744" s="44">
        <v>0.79155672823219003</v>
      </c>
      <c r="P744" s="44">
        <v>0.8048289738430584</v>
      </c>
      <c r="Q744" s="44">
        <v>0.64620355411954766</v>
      </c>
      <c r="V744" s="31" t="s">
        <v>249</v>
      </c>
      <c r="Z744" s="41">
        <v>8</v>
      </c>
      <c r="AA744" s="41">
        <v>0</v>
      </c>
      <c r="AB744" s="39">
        <v>8</v>
      </c>
      <c r="AC744" s="103">
        <v>0.64620355411954766</v>
      </c>
      <c r="AD744" s="44">
        <v>0</v>
      </c>
      <c r="AE744" s="44">
        <v>0.8048289738430584</v>
      </c>
      <c r="AK744" s="57"/>
      <c r="AL744" s="57"/>
      <c r="AM744" s="57"/>
      <c r="AN744" s="57"/>
      <c r="AO744" s="57"/>
    </row>
    <row r="745" spans="2:41" ht="15" customHeight="1" x14ac:dyDescent="0.2">
      <c r="B745" s="31" t="s">
        <v>0</v>
      </c>
      <c r="C745" s="113"/>
      <c r="D745" s="113"/>
      <c r="E745" s="113"/>
      <c r="F745" s="47">
        <v>71</v>
      </c>
      <c r="G745" s="47">
        <v>23</v>
      </c>
      <c r="H745" s="47">
        <v>48</v>
      </c>
      <c r="I745" s="47">
        <v>41</v>
      </c>
      <c r="J745" s="45">
        <v>38</v>
      </c>
      <c r="K745" s="47">
        <v>26</v>
      </c>
      <c r="L745" s="115">
        <v>3.6560247167868174</v>
      </c>
      <c r="M745" s="116">
        <v>2.1004566210045663</v>
      </c>
      <c r="N745" s="50">
        <v>5.667060212514758</v>
      </c>
      <c r="O745" s="50">
        <v>3.6059806508355323</v>
      </c>
      <c r="P745" s="50">
        <v>3.8229376257545273</v>
      </c>
      <c r="Q745" s="50">
        <v>2.1001615508885298</v>
      </c>
      <c r="V745" s="31" t="s">
        <v>0</v>
      </c>
      <c r="W745" s="113"/>
      <c r="X745" s="113"/>
      <c r="Y745" s="113"/>
      <c r="Z745" s="47">
        <v>26</v>
      </c>
      <c r="AA745" s="47">
        <v>48</v>
      </c>
      <c r="AB745" s="45">
        <v>38</v>
      </c>
      <c r="AC745" s="115">
        <v>2.1001615508885298</v>
      </c>
      <c r="AD745" s="50">
        <v>5.667060212514758</v>
      </c>
      <c r="AE745" s="50">
        <v>3.8229376257545273</v>
      </c>
      <c r="AK745" s="57"/>
      <c r="AL745" s="57"/>
      <c r="AM745" s="57"/>
      <c r="AN745" s="57"/>
      <c r="AO745" s="57"/>
    </row>
    <row r="746" spans="2:41" ht="15" customHeight="1" x14ac:dyDescent="0.2">
      <c r="B746" s="104" t="s">
        <v>1</v>
      </c>
      <c r="C746" s="17"/>
      <c r="D746" s="17"/>
      <c r="E746" s="21"/>
      <c r="F746" s="105">
        <v>1942</v>
      </c>
      <c r="G746" s="105">
        <v>1095</v>
      </c>
      <c r="H746" s="105">
        <v>847</v>
      </c>
      <c r="I746" s="105">
        <v>1137</v>
      </c>
      <c r="J746" s="106">
        <v>994</v>
      </c>
      <c r="K746" s="105">
        <v>1238</v>
      </c>
      <c r="L746" s="107">
        <v>100</v>
      </c>
      <c r="M746" s="133">
        <v>100</v>
      </c>
      <c r="N746" s="108">
        <v>100</v>
      </c>
      <c r="O746" s="108">
        <v>100.00000000000001</v>
      </c>
      <c r="P746" s="108">
        <v>100.00000000000001</v>
      </c>
      <c r="Q746" s="108">
        <v>100</v>
      </c>
      <c r="V746" s="104" t="s">
        <v>1</v>
      </c>
      <c r="W746" s="17"/>
      <c r="X746" s="17"/>
      <c r="Y746" s="21"/>
      <c r="Z746" s="105">
        <v>1238</v>
      </c>
      <c r="AA746" s="105">
        <v>847</v>
      </c>
      <c r="AB746" s="106">
        <v>994</v>
      </c>
      <c r="AC746" s="107">
        <v>100</v>
      </c>
      <c r="AD746" s="108">
        <v>100</v>
      </c>
      <c r="AE746" s="108">
        <v>100.00000000000001</v>
      </c>
    </row>
    <row r="747" spans="2:41" ht="15" customHeight="1" x14ac:dyDescent="0.2">
      <c r="B747" s="104" t="s">
        <v>256</v>
      </c>
      <c r="C747" s="17"/>
      <c r="D747" s="17"/>
      <c r="E747" s="21"/>
      <c r="F747" s="105">
        <v>5115.6691608765368</v>
      </c>
      <c r="G747" s="135">
        <v>5523.9291044776119</v>
      </c>
      <c r="H747" s="135">
        <v>4567.9161451814771</v>
      </c>
      <c r="I747" s="135">
        <v>18458.820255474453</v>
      </c>
      <c r="J747" s="135">
        <v>19854.180962343096</v>
      </c>
      <c r="K747" s="105">
        <v>5917.4273927392742</v>
      </c>
      <c r="V747" s="104" t="s">
        <v>256</v>
      </c>
      <c r="W747" s="17"/>
      <c r="X747" s="17"/>
      <c r="Y747" s="21"/>
      <c r="Z747" s="105">
        <v>5917.4273927392742</v>
      </c>
      <c r="AA747" s="135">
        <v>4567.9161451814771</v>
      </c>
      <c r="AB747" s="135">
        <v>19854.180962343096</v>
      </c>
      <c r="AC747" s="9"/>
      <c r="AK747" s="57"/>
      <c r="AL747" s="57"/>
      <c r="AM747" s="57"/>
      <c r="AN747" s="57"/>
      <c r="AO747" s="57"/>
    </row>
    <row r="748" spans="2:41" ht="15" customHeight="1" x14ac:dyDescent="0.2">
      <c r="B748" s="104" t="s">
        <v>333</v>
      </c>
      <c r="C748" s="17"/>
      <c r="D748" s="17"/>
      <c r="E748" s="21"/>
      <c r="F748" s="105">
        <v>2662.1264094955491</v>
      </c>
      <c r="G748" s="135">
        <v>2672.231884057971</v>
      </c>
      <c r="H748" s="135">
        <v>2905.7656033287103</v>
      </c>
      <c r="I748" s="135">
        <v>16943.201417004049</v>
      </c>
      <c r="J748" s="135">
        <v>18556.975638051044</v>
      </c>
      <c r="K748" s="105">
        <v>3038.9615384615386</v>
      </c>
      <c r="V748" s="104" t="s">
        <v>333</v>
      </c>
      <c r="W748" s="17"/>
      <c r="X748" s="17"/>
      <c r="Y748" s="21"/>
      <c r="Z748" s="398">
        <v>3038.9615384615386</v>
      </c>
      <c r="AA748" s="399">
        <v>2905.7656033287103</v>
      </c>
      <c r="AB748" s="399">
        <v>18556.975638051044</v>
      </c>
      <c r="AC748" s="9"/>
      <c r="AK748" s="57"/>
      <c r="AL748" s="57"/>
      <c r="AM748" s="57"/>
      <c r="AN748" s="57"/>
      <c r="AO748" s="57"/>
    </row>
    <row r="749" spans="2:41" ht="15" customHeight="1" x14ac:dyDescent="0.2">
      <c r="B749" s="104" t="s">
        <v>257</v>
      </c>
      <c r="C749" s="17"/>
      <c r="D749" s="17"/>
      <c r="E749" s="21"/>
      <c r="F749" s="135">
        <v>160000</v>
      </c>
      <c r="G749" s="135">
        <v>160000</v>
      </c>
      <c r="H749" s="135">
        <v>90000</v>
      </c>
      <c r="I749" s="135">
        <v>176000</v>
      </c>
      <c r="J749" s="135">
        <v>176000</v>
      </c>
      <c r="K749" s="135">
        <v>160000</v>
      </c>
      <c r="V749" s="104" t="s">
        <v>257</v>
      </c>
      <c r="W749" s="17"/>
      <c r="X749" s="17"/>
      <c r="Y749" s="21"/>
      <c r="Z749" s="135">
        <v>160000</v>
      </c>
      <c r="AA749" s="135">
        <v>90000</v>
      </c>
      <c r="AB749" s="135">
        <v>176000</v>
      </c>
      <c r="AC749" s="9"/>
      <c r="AK749" s="57"/>
      <c r="AL749" s="57"/>
      <c r="AM749" s="57"/>
      <c r="AN749" s="57"/>
      <c r="AO749" s="57"/>
    </row>
    <row r="750" spans="2:41" ht="15" customHeight="1" x14ac:dyDescent="0.2">
      <c r="B750" s="104" t="s">
        <v>258</v>
      </c>
      <c r="C750" s="17"/>
      <c r="D750" s="17"/>
      <c r="E750" s="21"/>
      <c r="F750" s="135">
        <v>1000</v>
      </c>
      <c r="G750" s="135">
        <v>1000</v>
      </c>
      <c r="H750" s="135">
        <v>1000</v>
      </c>
      <c r="I750" s="135">
        <v>1000</v>
      </c>
      <c r="J750" s="135">
        <v>1000</v>
      </c>
      <c r="K750" s="135">
        <v>1000</v>
      </c>
      <c r="V750" s="104" t="s">
        <v>258</v>
      </c>
      <c r="W750" s="17"/>
      <c r="X750" s="17"/>
      <c r="Y750" s="21"/>
      <c r="Z750" s="135">
        <v>1000</v>
      </c>
      <c r="AA750" s="135">
        <v>1000</v>
      </c>
      <c r="AB750" s="135">
        <v>1000</v>
      </c>
      <c r="AC750" s="9"/>
      <c r="AK750" s="57"/>
      <c r="AL750" s="57"/>
      <c r="AM750" s="57"/>
      <c r="AN750" s="57"/>
      <c r="AO750" s="57"/>
    </row>
    <row r="751" spans="2:41" ht="12" customHeight="1" x14ac:dyDescent="0.2">
      <c r="B751" s="179" t="s">
        <v>78</v>
      </c>
      <c r="C751" s="65"/>
      <c r="D751" s="65"/>
      <c r="E751" s="65"/>
      <c r="F751" s="141"/>
      <c r="G751" s="141"/>
      <c r="H751" s="141"/>
      <c r="I751" s="142"/>
      <c r="J751" s="141"/>
      <c r="K751" s="141"/>
      <c r="L751" s="141"/>
      <c r="M751" s="143"/>
      <c r="O751" s="141"/>
      <c r="V751" s="179" t="s">
        <v>78</v>
      </c>
      <c r="W751" s="65"/>
      <c r="X751" s="65"/>
      <c r="Y751" s="65"/>
      <c r="Z751" s="141"/>
      <c r="AA751" s="141"/>
      <c r="AB751" s="141"/>
      <c r="AC751" s="141"/>
    </row>
    <row r="752" spans="2:41" ht="15" customHeight="1" x14ac:dyDescent="0.2">
      <c r="B752" s="77"/>
      <c r="C752" s="65"/>
      <c r="D752" s="65"/>
      <c r="E752" s="65"/>
      <c r="F752" s="141"/>
      <c r="G752" s="141"/>
      <c r="H752" s="141"/>
      <c r="I752" s="142"/>
      <c r="J752" s="141"/>
      <c r="K752" s="141"/>
      <c r="L752" s="141"/>
      <c r="M752" s="143"/>
      <c r="O752" s="141"/>
      <c r="V752" s="77"/>
      <c r="W752" s="65"/>
      <c r="X752" s="65"/>
      <c r="Y752" s="65"/>
      <c r="Z752" s="141"/>
      <c r="AA752" s="141"/>
      <c r="AB752" s="141"/>
      <c r="AC752" s="141"/>
    </row>
    <row r="753" spans="1:41" ht="15" customHeight="1" x14ac:dyDescent="0.2">
      <c r="A753" s="9" t="s">
        <v>518</v>
      </c>
      <c r="B753" s="13"/>
      <c r="I753" s="9"/>
      <c r="J753" s="11"/>
      <c r="K753" s="11"/>
      <c r="L753" s="11"/>
      <c r="O753" s="141"/>
      <c r="V753" s="13"/>
    </row>
    <row r="754" spans="1:41" ht="13.75" customHeight="1" x14ac:dyDescent="0.2">
      <c r="B754" s="109"/>
      <c r="C754" s="110"/>
      <c r="D754" s="110"/>
      <c r="E754" s="110"/>
      <c r="F754" s="86"/>
      <c r="G754" s="87"/>
      <c r="H754" s="88" t="s">
        <v>2</v>
      </c>
      <c r="I754" s="88"/>
      <c r="J754" s="87"/>
      <c r="K754" s="87"/>
      <c r="L754" s="89"/>
      <c r="M754" s="87"/>
      <c r="N754" s="88" t="s">
        <v>3</v>
      </c>
      <c r="O754" s="88"/>
      <c r="P754" s="87"/>
      <c r="Q754" s="90"/>
      <c r="V754" s="109"/>
      <c r="W754" s="110"/>
      <c r="X754" s="110"/>
      <c r="Y754" s="110"/>
      <c r="Z754" s="91"/>
      <c r="AA754" s="92" t="s">
        <v>2</v>
      </c>
      <c r="AB754" s="88"/>
      <c r="AC754" s="93"/>
      <c r="AD754" s="92" t="s">
        <v>3</v>
      </c>
      <c r="AE754" s="94"/>
    </row>
    <row r="755" spans="1:41" ht="22.75" customHeight="1" x14ac:dyDescent="0.2">
      <c r="B755" s="31"/>
      <c r="E755" s="95"/>
      <c r="F755" s="24" t="s">
        <v>398</v>
      </c>
      <c r="G755" s="24" t="s">
        <v>182</v>
      </c>
      <c r="H755" s="24" t="s">
        <v>183</v>
      </c>
      <c r="I755" s="24" t="s">
        <v>399</v>
      </c>
      <c r="J755" s="25" t="s">
        <v>185</v>
      </c>
      <c r="K755" s="24" t="s">
        <v>718</v>
      </c>
      <c r="L755" s="30" t="s">
        <v>398</v>
      </c>
      <c r="M755" s="24" t="s">
        <v>182</v>
      </c>
      <c r="N755" s="24" t="s">
        <v>183</v>
      </c>
      <c r="O755" s="24" t="s">
        <v>399</v>
      </c>
      <c r="P755" s="24" t="s">
        <v>185</v>
      </c>
      <c r="Q755" s="24" t="s">
        <v>718</v>
      </c>
      <c r="V755" s="31"/>
      <c r="Y755" s="95"/>
      <c r="Z755" s="24" t="s">
        <v>620</v>
      </c>
      <c r="AA755" s="24" t="s">
        <v>183</v>
      </c>
      <c r="AB755" s="25" t="s">
        <v>185</v>
      </c>
      <c r="AC755" s="96" t="s">
        <v>620</v>
      </c>
      <c r="AD755" s="24" t="s">
        <v>921</v>
      </c>
      <c r="AE755" s="24" t="s">
        <v>922</v>
      </c>
    </row>
    <row r="756" spans="1:41" ht="12" customHeight="1" x14ac:dyDescent="0.2">
      <c r="B756" s="22"/>
      <c r="C756" s="113"/>
      <c r="D756" s="113"/>
      <c r="E756" s="97"/>
      <c r="F756" s="98"/>
      <c r="G756" s="98"/>
      <c r="H756" s="98"/>
      <c r="I756" s="98"/>
      <c r="J756" s="99"/>
      <c r="K756" s="98"/>
      <c r="L756" s="100">
        <v>1942</v>
      </c>
      <c r="M756" s="101">
        <v>1095</v>
      </c>
      <c r="N756" s="101">
        <v>847</v>
      </c>
      <c r="O756" s="101">
        <v>1137</v>
      </c>
      <c r="P756" s="101">
        <v>994</v>
      </c>
      <c r="Q756" s="101">
        <v>1238</v>
      </c>
      <c r="V756" s="22"/>
      <c r="W756" s="113"/>
      <c r="X756" s="113"/>
      <c r="Y756" s="97"/>
      <c r="Z756" s="98"/>
      <c r="AA756" s="98"/>
      <c r="AB756" s="99"/>
      <c r="AC756" s="100">
        <v>1238</v>
      </c>
      <c r="AD756" s="101">
        <v>847</v>
      </c>
      <c r="AE756" s="101">
        <v>994</v>
      </c>
    </row>
    <row r="757" spans="1:41" ht="15" customHeight="1" x14ac:dyDescent="0.2">
      <c r="B757" s="31" t="s">
        <v>237</v>
      </c>
      <c r="F757" s="41">
        <v>2</v>
      </c>
      <c r="G757" s="41">
        <v>0</v>
      </c>
      <c r="H757" s="41">
        <v>2</v>
      </c>
      <c r="I757" s="41">
        <v>18</v>
      </c>
      <c r="J757" s="39">
        <v>18</v>
      </c>
      <c r="K757" s="41">
        <v>0</v>
      </c>
      <c r="L757" s="103">
        <v>0.10298661174047373</v>
      </c>
      <c r="M757" s="114">
        <v>0</v>
      </c>
      <c r="N757" s="44">
        <v>0.23612750885478156</v>
      </c>
      <c r="O757" s="44">
        <v>1.5831134564643801</v>
      </c>
      <c r="P757" s="44">
        <v>1.8108651911468814</v>
      </c>
      <c r="Q757" s="44">
        <v>0</v>
      </c>
      <c r="V757" s="31" t="s">
        <v>237</v>
      </c>
      <c r="Z757" s="41">
        <v>0</v>
      </c>
      <c r="AA757" s="41">
        <v>2</v>
      </c>
      <c r="AB757" s="39">
        <v>18</v>
      </c>
      <c r="AC757" s="103">
        <v>0</v>
      </c>
      <c r="AD757" s="44">
        <v>0.23612750885478156</v>
      </c>
      <c r="AE757" s="44">
        <v>1.8108651911468814</v>
      </c>
      <c r="AK757" s="57"/>
      <c r="AL757" s="57"/>
      <c r="AM757" s="57"/>
      <c r="AN757" s="57"/>
      <c r="AO757" s="57"/>
    </row>
    <row r="758" spans="1:41" ht="15" customHeight="1" x14ac:dyDescent="0.2">
      <c r="B758" s="31" t="s">
        <v>245</v>
      </c>
      <c r="F758" s="41">
        <v>10</v>
      </c>
      <c r="G758" s="41">
        <v>5</v>
      </c>
      <c r="H758" s="41">
        <v>5</v>
      </c>
      <c r="I758" s="41">
        <v>7</v>
      </c>
      <c r="J758" s="39">
        <v>6</v>
      </c>
      <c r="K758" s="41">
        <v>6</v>
      </c>
      <c r="L758" s="103">
        <v>0.51493305870236872</v>
      </c>
      <c r="M758" s="114">
        <v>0.45662100456621002</v>
      </c>
      <c r="N758" s="44">
        <v>0.59031877213695394</v>
      </c>
      <c r="O758" s="44">
        <v>0.61565523306948111</v>
      </c>
      <c r="P758" s="44">
        <v>0.60362173038229372</v>
      </c>
      <c r="Q758" s="44">
        <v>0.48465266558966075</v>
      </c>
      <c r="V758" s="31" t="s">
        <v>245</v>
      </c>
      <c r="Z758" s="41">
        <v>6</v>
      </c>
      <c r="AA758" s="41">
        <v>5</v>
      </c>
      <c r="AB758" s="39">
        <v>6</v>
      </c>
      <c r="AC758" s="103">
        <v>0.48465266558966075</v>
      </c>
      <c r="AD758" s="44">
        <v>0.59031877213695394</v>
      </c>
      <c r="AE758" s="44">
        <v>0.60362173038229372</v>
      </c>
      <c r="AK758" s="57"/>
      <c r="AL758" s="57"/>
      <c r="AM758" s="57"/>
      <c r="AN758" s="57"/>
      <c r="AO758" s="57"/>
    </row>
    <row r="759" spans="1:41" ht="15" customHeight="1" x14ac:dyDescent="0.2">
      <c r="B759" s="31" t="s">
        <v>246</v>
      </c>
      <c r="F759" s="41">
        <v>9</v>
      </c>
      <c r="G759" s="41">
        <v>0</v>
      </c>
      <c r="H759" s="41">
        <v>9</v>
      </c>
      <c r="I759" s="41">
        <v>2</v>
      </c>
      <c r="J759" s="39">
        <v>2</v>
      </c>
      <c r="K759" s="41">
        <v>0</v>
      </c>
      <c r="L759" s="103">
        <v>0.46343975283213185</v>
      </c>
      <c r="M759" s="114">
        <v>0</v>
      </c>
      <c r="N759" s="44">
        <v>1.0625737898465171</v>
      </c>
      <c r="O759" s="44">
        <v>0.17590149516270889</v>
      </c>
      <c r="P759" s="44">
        <v>0.2012072434607646</v>
      </c>
      <c r="Q759" s="44">
        <v>0</v>
      </c>
      <c r="V759" s="31" t="s">
        <v>246</v>
      </c>
      <c r="Z759" s="41">
        <v>0</v>
      </c>
      <c r="AA759" s="41">
        <v>9</v>
      </c>
      <c r="AB759" s="39">
        <v>2</v>
      </c>
      <c r="AC759" s="103">
        <v>0</v>
      </c>
      <c r="AD759" s="44">
        <v>1.0625737898465171</v>
      </c>
      <c r="AE759" s="44">
        <v>0.2012072434607646</v>
      </c>
      <c r="AK759" s="57"/>
      <c r="AL759" s="57"/>
      <c r="AM759" s="57"/>
      <c r="AN759" s="57"/>
      <c r="AO759" s="57"/>
    </row>
    <row r="760" spans="1:41" ht="15" customHeight="1" x14ac:dyDescent="0.2">
      <c r="B760" s="31" t="s">
        <v>247</v>
      </c>
      <c r="F760" s="41">
        <v>203</v>
      </c>
      <c r="G760" s="41">
        <v>143</v>
      </c>
      <c r="H760" s="41">
        <v>60</v>
      </c>
      <c r="I760" s="41">
        <v>9</v>
      </c>
      <c r="J760" s="39">
        <v>6</v>
      </c>
      <c r="K760" s="41">
        <v>146</v>
      </c>
      <c r="L760" s="103">
        <v>10.453141091658084</v>
      </c>
      <c r="M760" s="114">
        <v>13.059360730593609</v>
      </c>
      <c r="N760" s="44">
        <v>7.0838252656434477</v>
      </c>
      <c r="O760" s="44">
        <v>0.79155672823219003</v>
      </c>
      <c r="P760" s="44">
        <v>0.60362173038229372</v>
      </c>
      <c r="Q760" s="44">
        <v>11.793214862681744</v>
      </c>
      <c r="V760" s="31" t="s">
        <v>247</v>
      </c>
      <c r="Z760" s="41">
        <v>146</v>
      </c>
      <c r="AA760" s="41">
        <v>60</v>
      </c>
      <c r="AB760" s="39">
        <v>6</v>
      </c>
      <c r="AC760" s="103">
        <v>11.793214862681744</v>
      </c>
      <c r="AD760" s="44">
        <v>7.0838252656434477</v>
      </c>
      <c r="AE760" s="44">
        <v>0.60362173038229372</v>
      </c>
      <c r="AK760" s="57"/>
      <c r="AL760" s="57"/>
      <c r="AM760" s="57"/>
      <c r="AN760" s="57"/>
      <c r="AO760" s="57"/>
    </row>
    <row r="761" spans="1:41" ht="15" customHeight="1" x14ac:dyDescent="0.2">
      <c r="B761" s="31" t="s">
        <v>238</v>
      </c>
      <c r="F761" s="41">
        <v>334</v>
      </c>
      <c r="G761" s="41">
        <v>93</v>
      </c>
      <c r="H761" s="41">
        <v>241</v>
      </c>
      <c r="I761" s="41">
        <v>136</v>
      </c>
      <c r="J761" s="39">
        <v>129</v>
      </c>
      <c r="K761" s="41">
        <v>100</v>
      </c>
      <c r="L761" s="103">
        <v>17.198764160659113</v>
      </c>
      <c r="M761" s="114">
        <v>8.493150684931507</v>
      </c>
      <c r="N761" s="44">
        <v>28.45336481700118</v>
      </c>
      <c r="O761" s="44">
        <v>11.961301671064204</v>
      </c>
      <c r="P761" s="44">
        <v>12.977867203219315</v>
      </c>
      <c r="Q761" s="44">
        <v>8.0775444264943452</v>
      </c>
      <c r="V761" s="31" t="s">
        <v>238</v>
      </c>
      <c r="Z761" s="41">
        <v>100</v>
      </c>
      <c r="AA761" s="41">
        <v>241</v>
      </c>
      <c r="AB761" s="39">
        <v>129</v>
      </c>
      <c r="AC761" s="103">
        <v>8.0775444264943452</v>
      </c>
      <c r="AD761" s="44">
        <v>28.45336481700118</v>
      </c>
      <c r="AE761" s="44">
        <v>12.977867203219315</v>
      </c>
      <c r="AK761" s="57"/>
      <c r="AL761" s="57"/>
      <c r="AM761" s="57"/>
      <c r="AN761" s="57"/>
      <c r="AO761" s="57"/>
    </row>
    <row r="762" spans="1:41" ht="15" customHeight="1" x14ac:dyDescent="0.2">
      <c r="B762" s="31" t="s">
        <v>239</v>
      </c>
      <c r="F762" s="41">
        <v>668</v>
      </c>
      <c r="G762" s="41">
        <v>284</v>
      </c>
      <c r="H762" s="41">
        <v>384</v>
      </c>
      <c r="I762" s="41">
        <v>566</v>
      </c>
      <c r="J762" s="39">
        <v>503</v>
      </c>
      <c r="K762" s="41">
        <v>347</v>
      </c>
      <c r="L762" s="103">
        <v>34.397528321318227</v>
      </c>
      <c r="M762" s="114">
        <v>25.93607305936073</v>
      </c>
      <c r="N762" s="44">
        <v>45.336481700118064</v>
      </c>
      <c r="O762" s="44">
        <v>49.780123131046615</v>
      </c>
      <c r="P762" s="44">
        <v>50.603621730382301</v>
      </c>
      <c r="Q762" s="44">
        <v>28.029079159935378</v>
      </c>
      <c r="V762" s="31" t="s">
        <v>239</v>
      </c>
      <c r="Z762" s="41">
        <v>347</v>
      </c>
      <c r="AA762" s="41">
        <v>384</v>
      </c>
      <c r="AB762" s="39">
        <v>503</v>
      </c>
      <c r="AC762" s="103">
        <v>28.029079159935378</v>
      </c>
      <c r="AD762" s="44">
        <v>45.336481700118064</v>
      </c>
      <c r="AE762" s="44">
        <v>50.603621730382301</v>
      </c>
      <c r="AK762" s="57"/>
      <c r="AL762" s="57"/>
      <c r="AM762" s="57"/>
      <c r="AN762" s="57"/>
      <c r="AO762" s="57"/>
    </row>
    <row r="763" spans="1:41" ht="15" customHeight="1" x14ac:dyDescent="0.2">
      <c r="B763" s="31" t="s">
        <v>240</v>
      </c>
      <c r="F763" s="41">
        <v>348</v>
      </c>
      <c r="G763" s="41">
        <v>257</v>
      </c>
      <c r="H763" s="41">
        <v>91</v>
      </c>
      <c r="I763" s="41">
        <v>254</v>
      </c>
      <c r="J763" s="39">
        <v>198</v>
      </c>
      <c r="K763" s="41">
        <v>313</v>
      </c>
      <c r="L763" s="103">
        <v>17.919670442842431</v>
      </c>
      <c r="M763" s="114">
        <v>23.470319634703195</v>
      </c>
      <c r="N763" s="44">
        <v>10.743801652892563</v>
      </c>
      <c r="O763" s="44">
        <v>22.33948988566403</v>
      </c>
      <c r="P763" s="44">
        <v>19.919517102615693</v>
      </c>
      <c r="Q763" s="44">
        <v>25.282714054927304</v>
      </c>
      <c r="V763" s="31" t="s">
        <v>240</v>
      </c>
      <c r="Z763" s="41">
        <v>313</v>
      </c>
      <c r="AA763" s="41">
        <v>91</v>
      </c>
      <c r="AB763" s="39">
        <v>198</v>
      </c>
      <c r="AC763" s="103">
        <v>25.282714054927304</v>
      </c>
      <c r="AD763" s="44">
        <v>10.743801652892563</v>
      </c>
      <c r="AE763" s="44">
        <v>19.919517102615693</v>
      </c>
      <c r="AK763" s="57"/>
      <c r="AL763" s="57"/>
      <c r="AM763" s="57"/>
      <c r="AN763" s="57"/>
      <c r="AO763" s="57"/>
    </row>
    <row r="764" spans="1:41" ht="15" customHeight="1" x14ac:dyDescent="0.2">
      <c r="B764" s="31" t="s">
        <v>250</v>
      </c>
      <c r="F764" s="41">
        <v>310</v>
      </c>
      <c r="G764" s="41">
        <v>293</v>
      </c>
      <c r="H764" s="41">
        <v>17</v>
      </c>
      <c r="I764" s="41">
        <v>42</v>
      </c>
      <c r="J764" s="39">
        <v>29</v>
      </c>
      <c r="K764" s="41">
        <v>306</v>
      </c>
      <c r="L764" s="103">
        <v>15.962924819773431</v>
      </c>
      <c r="M764" s="114">
        <v>26.757990867579906</v>
      </c>
      <c r="N764" s="44">
        <v>2.0070838252656436</v>
      </c>
      <c r="O764" s="44">
        <v>3.6939313984168867</v>
      </c>
      <c r="P764" s="44">
        <v>2.9175050301810868</v>
      </c>
      <c r="Q764" s="44">
        <v>24.717285945072696</v>
      </c>
      <c r="V764" s="31" t="s">
        <v>250</v>
      </c>
      <c r="Z764" s="41">
        <v>306</v>
      </c>
      <c r="AA764" s="41">
        <v>17</v>
      </c>
      <c r="AB764" s="39">
        <v>29</v>
      </c>
      <c r="AC764" s="103">
        <v>24.717285945072696</v>
      </c>
      <c r="AD764" s="44">
        <v>2.0070838252656436</v>
      </c>
      <c r="AE764" s="44">
        <v>2.9175050301810868</v>
      </c>
      <c r="AK764" s="57"/>
      <c r="AL764" s="57"/>
      <c r="AM764" s="57"/>
      <c r="AN764" s="57"/>
      <c r="AO764" s="57"/>
    </row>
    <row r="765" spans="1:41" ht="15" customHeight="1" x14ac:dyDescent="0.2">
      <c r="B765" s="31" t="s">
        <v>0</v>
      </c>
      <c r="C765" s="113"/>
      <c r="D765" s="113"/>
      <c r="E765" s="113"/>
      <c r="F765" s="47">
        <v>58</v>
      </c>
      <c r="G765" s="47">
        <v>20</v>
      </c>
      <c r="H765" s="47">
        <v>38</v>
      </c>
      <c r="I765" s="47">
        <v>103</v>
      </c>
      <c r="J765" s="45">
        <v>103</v>
      </c>
      <c r="K765" s="47">
        <v>20</v>
      </c>
      <c r="L765" s="115">
        <v>2.9866117404737382</v>
      </c>
      <c r="M765" s="116">
        <v>1.8264840182648401</v>
      </c>
      <c r="N765" s="50">
        <v>4.4864226682408495</v>
      </c>
      <c r="O765" s="50">
        <v>9.0589270008795069</v>
      </c>
      <c r="P765" s="50">
        <v>10.362173038229376</v>
      </c>
      <c r="Q765" s="50">
        <v>1.615508885298869</v>
      </c>
      <c r="V765" s="31" t="s">
        <v>0</v>
      </c>
      <c r="W765" s="113"/>
      <c r="X765" s="113"/>
      <c r="Y765" s="113"/>
      <c r="Z765" s="47">
        <v>20</v>
      </c>
      <c r="AA765" s="47">
        <v>38</v>
      </c>
      <c r="AB765" s="45">
        <v>103</v>
      </c>
      <c r="AC765" s="115">
        <v>1.615508885298869</v>
      </c>
      <c r="AD765" s="50">
        <v>4.4864226682408495</v>
      </c>
      <c r="AE765" s="50">
        <v>10.362173038229376</v>
      </c>
      <c r="AK765" s="57"/>
      <c r="AL765" s="57"/>
      <c r="AM765" s="57"/>
      <c r="AN765" s="57"/>
      <c r="AO765" s="57"/>
    </row>
    <row r="766" spans="1:41" ht="15" customHeight="1" x14ac:dyDescent="0.2">
      <c r="B766" s="104" t="s">
        <v>1</v>
      </c>
      <c r="C766" s="17"/>
      <c r="D766" s="17"/>
      <c r="E766" s="21"/>
      <c r="F766" s="105">
        <v>1942</v>
      </c>
      <c r="G766" s="105">
        <v>1095</v>
      </c>
      <c r="H766" s="105">
        <v>847</v>
      </c>
      <c r="I766" s="105">
        <v>1137</v>
      </c>
      <c r="J766" s="106">
        <v>994</v>
      </c>
      <c r="K766" s="105">
        <v>1238</v>
      </c>
      <c r="L766" s="107">
        <v>100</v>
      </c>
      <c r="M766" s="133">
        <v>100</v>
      </c>
      <c r="N766" s="108">
        <v>100</v>
      </c>
      <c r="O766" s="108">
        <v>100</v>
      </c>
      <c r="P766" s="108">
        <v>100.00000000000001</v>
      </c>
      <c r="Q766" s="108">
        <v>99.999999999999986</v>
      </c>
      <c r="V766" s="104" t="s">
        <v>1</v>
      </c>
      <c r="W766" s="17"/>
      <c r="X766" s="17"/>
      <c r="Y766" s="21"/>
      <c r="Z766" s="105">
        <v>1238</v>
      </c>
      <c r="AA766" s="105">
        <v>847</v>
      </c>
      <c r="AB766" s="106">
        <v>994</v>
      </c>
      <c r="AC766" s="107">
        <v>99.999999999999986</v>
      </c>
      <c r="AD766" s="108">
        <v>100</v>
      </c>
      <c r="AE766" s="108">
        <v>100.00000000000001</v>
      </c>
    </row>
    <row r="767" spans="1:41" ht="15" customHeight="1" x14ac:dyDescent="0.2">
      <c r="B767" s="104" t="s">
        <v>256</v>
      </c>
      <c r="C767" s="17"/>
      <c r="D767" s="17"/>
      <c r="E767" s="21"/>
      <c r="F767" s="105">
        <v>46444.488322717625</v>
      </c>
      <c r="G767" s="135">
        <v>50342.524651162792</v>
      </c>
      <c r="H767" s="135">
        <v>41264.773794808403</v>
      </c>
      <c r="I767" s="135">
        <v>46070.088974854931</v>
      </c>
      <c r="J767" s="135">
        <v>45466.062850729519</v>
      </c>
      <c r="K767" s="105">
        <v>50282.778325123152</v>
      </c>
      <c r="V767" s="104" t="s">
        <v>256</v>
      </c>
      <c r="W767" s="17"/>
      <c r="X767" s="17"/>
      <c r="Y767" s="21"/>
      <c r="Z767" s="105">
        <v>50282.778325123152</v>
      </c>
      <c r="AA767" s="135">
        <v>41264.773794808403</v>
      </c>
      <c r="AB767" s="135">
        <v>45466.062850729519</v>
      </c>
      <c r="AC767" s="9"/>
      <c r="AK767" s="57"/>
      <c r="AL767" s="57"/>
      <c r="AM767" s="57"/>
      <c r="AN767" s="57"/>
      <c r="AO767" s="57"/>
    </row>
    <row r="768" spans="1:41" ht="15" customHeight="1" x14ac:dyDescent="0.2">
      <c r="B768" s="104" t="s">
        <v>333</v>
      </c>
      <c r="C768" s="17"/>
      <c r="D768" s="17"/>
      <c r="E768" s="21"/>
      <c r="F768" s="105">
        <v>46292.941037735851</v>
      </c>
      <c r="G768" s="135">
        <v>50321.460268317853</v>
      </c>
      <c r="H768" s="135">
        <v>41479.293552812072</v>
      </c>
      <c r="I768" s="135">
        <v>46805.289699570814</v>
      </c>
      <c r="J768" s="135">
        <v>46286.099626400995</v>
      </c>
      <c r="K768" s="105">
        <v>50289.995446265937</v>
      </c>
      <c r="V768" s="104" t="s">
        <v>333</v>
      </c>
      <c r="W768" s="17"/>
      <c r="X768" s="17"/>
      <c r="Y768" s="21"/>
      <c r="Z768" s="398">
        <v>50289.995446265937</v>
      </c>
      <c r="AA768" s="399">
        <v>41479.293552812072</v>
      </c>
      <c r="AB768" s="399">
        <v>46286.099626400995</v>
      </c>
      <c r="AC768" s="9"/>
      <c r="AK768" s="57"/>
      <c r="AL768" s="57"/>
      <c r="AM768" s="57"/>
      <c r="AN768" s="57"/>
      <c r="AO768" s="57"/>
    </row>
    <row r="769" spans="1:41" ht="15" customHeight="1" x14ac:dyDescent="0.2">
      <c r="B769" s="104" t="s">
        <v>257</v>
      </c>
      <c r="C769" s="17"/>
      <c r="D769" s="17"/>
      <c r="E769" s="21"/>
      <c r="F769" s="135">
        <v>131970</v>
      </c>
      <c r="G769" s="135">
        <v>131970</v>
      </c>
      <c r="H769" s="135">
        <v>76500</v>
      </c>
      <c r="I769" s="135">
        <v>87150</v>
      </c>
      <c r="J769" s="135">
        <v>87150</v>
      </c>
      <c r="K769" s="135">
        <v>131970</v>
      </c>
      <c r="V769" s="104" t="s">
        <v>257</v>
      </c>
      <c r="W769" s="17"/>
      <c r="X769" s="17"/>
      <c r="Y769" s="21"/>
      <c r="Z769" s="135">
        <v>131970</v>
      </c>
      <c r="AA769" s="135">
        <v>76500</v>
      </c>
      <c r="AB769" s="135">
        <v>87150</v>
      </c>
      <c r="AC769" s="9"/>
      <c r="AK769" s="57"/>
      <c r="AL769" s="57"/>
      <c r="AM769" s="57"/>
      <c r="AN769" s="57"/>
      <c r="AO769" s="57"/>
    </row>
    <row r="770" spans="1:41" ht="15" customHeight="1" x14ac:dyDescent="0.2">
      <c r="B770" s="104" t="s">
        <v>258</v>
      </c>
      <c r="C770" s="17"/>
      <c r="D770" s="17"/>
      <c r="E770" s="21"/>
      <c r="F770" s="135">
        <v>1150</v>
      </c>
      <c r="G770" s="135">
        <v>1460</v>
      </c>
      <c r="H770" s="135">
        <v>1150</v>
      </c>
      <c r="I770" s="135">
        <v>690</v>
      </c>
      <c r="J770" s="135">
        <v>690</v>
      </c>
      <c r="K770" s="135">
        <v>1460</v>
      </c>
      <c r="V770" s="104" t="s">
        <v>258</v>
      </c>
      <c r="W770" s="17"/>
      <c r="X770" s="17"/>
      <c r="Y770" s="21"/>
      <c r="Z770" s="135">
        <v>1460</v>
      </c>
      <c r="AA770" s="135">
        <v>1150</v>
      </c>
      <c r="AB770" s="135">
        <v>690</v>
      </c>
      <c r="AC770" s="9"/>
      <c r="AK770" s="57"/>
      <c r="AL770" s="57"/>
      <c r="AM770" s="57"/>
      <c r="AN770" s="57"/>
      <c r="AO770" s="57"/>
    </row>
    <row r="771" spans="1:41" ht="12" customHeight="1" x14ac:dyDescent="0.2">
      <c r="B771" s="179" t="s">
        <v>78</v>
      </c>
      <c r="C771" s="65"/>
      <c r="D771" s="65"/>
      <c r="E771" s="65"/>
      <c r="F771" s="141"/>
      <c r="G771" s="141"/>
      <c r="H771" s="141"/>
      <c r="I771" s="142"/>
      <c r="J771" s="141"/>
      <c r="K771" s="141"/>
      <c r="L771" s="141"/>
      <c r="M771" s="143"/>
      <c r="O771" s="141"/>
      <c r="V771" s="179" t="s">
        <v>78</v>
      </c>
      <c r="W771" s="65"/>
      <c r="X771" s="65"/>
      <c r="Y771" s="65"/>
      <c r="Z771" s="141"/>
      <c r="AA771" s="141"/>
      <c r="AB771" s="141"/>
      <c r="AC771" s="141"/>
    </row>
    <row r="772" spans="1:41" ht="15" customHeight="1" x14ac:dyDescent="0.2">
      <c r="B772" s="77"/>
      <c r="C772" s="65"/>
      <c r="D772" s="65"/>
      <c r="E772" s="65"/>
      <c r="F772" s="141"/>
      <c r="G772" s="141"/>
      <c r="H772" s="141"/>
      <c r="I772" s="142"/>
      <c r="J772" s="141"/>
      <c r="K772" s="141"/>
      <c r="L772" s="141"/>
      <c r="M772" s="143"/>
      <c r="O772" s="141"/>
      <c r="V772" s="77"/>
      <c r="W772" s="65"/>
      <c r="X772" s="65"/>
      <c r="Y772" s="65"/>
      <c r="Z772" s="141"/>
      <c r="AA772" s="141"/>
      <c r="AB772" s="141"/>
      <c r="AC772" s="141"/>
    </row>
    <row r="773" spans="1:41" ht="15" customHeight="1" x14ac:dyDescent="0.2">
      <c r="A773" s="9" t="s">
        <v>519</v>
      </c>
      <c r="B773" s="13"/>
      <c r="I773" s="9"/>
      <c r="J773" s="11"/>
      <c r="K773" s="11"/>
      <c r="L773" s="11"/>
      <c r="O773" s="141"/>
      <c r="V773" s="13"/>
    </row>
    <row r="774" spans="1:41" ht="13.75" customHeight="1" x14ac:dyDescent="0.2">
      <c r="B774" s="109"/>
      <c r="C774" s="110"/>
      <c r="D774" s="110"/>
      <c r="E774" s="110"/>
      <c r="F774" s="86"/>
      <c r="G774" s="87"/>
      <c r="H774" s="88" t="s">
        <v>2</v>
      </c>
      <c r="I774" s="88"/>
      <c r="J774" s="87"/>
      <c r="K774" s="87"/>
      <c r="L774" s="89"/>
      <c r="M774" s="87"/>
      <c r="N774" s="88" t="s">
        <v>3</v>
      </c>
      <c r="O774" s="88"/>
      <c r="P774" s="87"/>
      <c r="Q774" s="90"/>
      <c r="V774" s="109"/>
      <c r="W774" s="110"/>
      <c r="X774" s="110"/>
      <c r="Y774" s="110"/>
      <c r="Z774" s="91"/>
      <c r="AA774" s="92" t="s">
        <v>2</v>
      </c>
      <c r="AB774" s="88"/>
      <c r="AC774" s="93"/>
      <c r="AD774" s="92" t="s">
        <v>3</v>
      </c>
      <c r="AE774" s="94"/>
    </row>
    <row r="775" spans="1:41" ht="22.75" customHeight="1" x14ac:dyDescent="0.2">
      <c r="B775" s="31"/>
      <c r="E775" s="95"/>
      <c r="F775" s="24" t="s">
        <v>398</v>
      </c>
      <c r="G775" s="24" t="s">
        <v>182</v>
      </c>
      <c r="H775" s="24" t="s">
        <v>183</v>
      </c>
      <c r="I775" s="24" t="s">
        <v>399</v>
      </c>
      <c r="J775" s="25" t="s">
        <v>185</v>
      </c>
      <c r="K775" s="24" t="s">
        <v>718</v>
      </c>
      <c r="L775" s="30" t="s">
        <v>398</v>
      </c>
      <c r="M775" s="24" t="s">
        <v>182</v>
      </c>
      <c r="N775" s="24" t="s">
        <v>183</v>
      </c>
      <c r="O775" s="24" t="s">
        <v>399</v>
      </c>
      <c r="P775" s="24" t="s">
        <v>185</v>
      </c>
      <c r="Q775" s="24" t="s">
        <v>718</v>
      </c>
      <c r="V775" s="31"/>
      <c r="Y775" s="95"/>
      <c r="Z775" s="24" t="s">
        <v>620</v>
      </c>
      <c r="AA775" s="24" t="s">
        <v>183</v>
      </c>
      <c r="AB775" s="25" t="s">
        <v>185</v>
      </c>
      <c r="AC775" s="96" t="s">
        <v>620</v>
      </c>
      <c r="AD775" s="24" t="s">
        <v>921</v>
      </c>
      <c r="AE775" s="24" t="s">
        <v>922</v>
      </c>
    </row>
    <row r="776" spans="1:41" ht="12" customHeight="1" x14ac:dyDescent="0.2">
      <c r="B776" s="22"/>
      <c r="C776" s="113"/>
      <c r="D776" s="113"/>
      <c r="E776" s="97"/>
      <c r="F776" s="98"/>
      <c r="G776" s="98"/>
      <c r="H776" s="98"/>
      <c r="I776" s="98"/>
      <c r="J776" s="99"/>
      <c r="K776" s="98"/>
      <c r="L776" s="100">
        <v>1942</v>
      </c>
      <c r="M776" s="101">
        <v>1095</v>
      </c>
      <c r="N776" s="101">
        <v>847</v>
      </c>
      <c r="O776" s="101">
        <v>1137</v>
      </c>
      <c r="P776" s="101">
        <v>994</v>
      </c>
      <c r="Q776" s="101">
        <v>1238</v>
      </c>
      <c r="V776" s="22"/>
      <c r="W776" s="113"/>
      <c r="X776" s="113"/>
      <c r="Y776" s="97"/>
      <c r="Z776" s="98"/>
      <c r="AA776" s="98"/>
      <c r="AB776" s="99"/>
      <c r="AC776" s="100">
        <v>1238</v>
      </c>
      <c r="AD776" s="101">
        <v>847</v>
      </c>
      <c r="AE776" s="101">
        <v>994</v>
      </c>
    </row>
    <row r="777" spans="1:41" ht="15" customHeight="1" x14ac:dyDescent="0.2">
      <c r="B777" s="31" t="s">
        <v>237</v>
      </c>
      <c r="F777" s="41">
        <v>981</v>
      </c>
      <c r="G777" s="41">
        <v>644</v>
      </c>
      <c r="H777" s="41">
        <v>337</v>
      </c>
      <c r="I777" s="41">
        <v>693</v>
      </c>
      <c r="J777" s="39">
        <v>618</v>
      </c>
      <c r="K777" s="41">
        <v>719</v>
      </c>
      <c r="L777" s="103">
        <v>50.514933058702368</v>
      </c>
      <c r="M777" s="114">
        <v>58.81278538812785</v>
      </c>
      <c r="N777" s="44">
        <v>39.787485242030698</v>
      </c>
      <c r="O777" s="44">
        <v>60.949868073878633</v>
      </c>
      <c r="P777" s="44">
        <v>62.173038229376253</v>
      </c>
      <c r="Q777" s="44">
        <v>58.077544426494342</v>
      </c>
      <c r="V777" s="31" t="s">
        <v>237</v>
      </c>
      <c r="Z777" s="41">
        <v>719</v>
      </c>
      <c r="AA777" s="41">
        <v>337</v>
      </c>
      <c r="AB777" s="39">
        <v>618</v>
      </c>
      <c r="AC777" s="103">
        <v>58.077544426494342</v>
      </c>
      <c r="AD777" s="44">
        <v>39.787485242030698</v>
      </c>
      <c r="AE777" s="44">
        <v>62.173038229376253</v>
      </c>
      <c r="AK777" s="57"/>
      <c r="AL777" s="57"/>
      <c r="AM777" s="57"/>
      <c r="AN777" s="57"/>
      <c r="AO777" s="57"/>
    </row>
    <row r="778" spans="1:41" ht="15" customHeight="1" x14ac:dyDescent="0.2">
      <c r="B778" s="31" t="s">
        <v>251</v>
      </c>
      <c r="F778" s="41">
        <v>124</v>
      </c>
      <c r="G778" s="41">
        <v>56</v>
      </c>
      <c r="H778" s="41">
        <v>68</v>
      </c>
      <c r="I778" s="41">
        <v>89</v>
      </c>
      <c r="J778" s="39">
        <v>79</v>
      </c>
      <c r="K778" s="41">
        <v>66</v>
      </c>
      <c r="L778" s="103">
        <v>6.3851699279093719</v>
      </c>
      <c r="M778" s="114">
        <v>5.1141552511415531</v>
      </c>
      <c r="N778" s="44">
        <v>8.0283353010625742</v>
      </c>
      <c r="O778" s="44">
        <v>7.8276165347405442</v>
      </c>
      <c r="P778" s="44">
        <v>7.9476861167002006</v>
      </c>
      <c r="Q778" s="44">
        <v>5.3311793214862675</v>
      </c>
      <c r="V778" s="31" t="s">
        <v>251</v>
      </c>
      <c r="Z778" s="41">
        <v>66</v>
      </c>
      <c r="AA778" s="41">
        <v>68</v>
      </c>
      <c r="AB778" s="39">
        <v>79</v>
      </c>
      <c r="AC778" s="103">
        <v>5.3311793214862675</v>
      </c>
      <c r="AD778" s="44">
        <v>8.0283353010625742</v>
      </c>
      <c r="AE778" s="44">
        <v>7.9476861167002006</v>
      </c>
      <c r="AK778" s="57"/>
      <c r="AL778" s="57"/>
      <c r="AM778" s="57"/>
      <c r="AN778" s="57"/>
      <c r="AO778" s="57"/>
    </row>
    <row r="779" spans="1:41" ht="15" customHeight="1" x14ac:dyDescent="0.2">
      <c r="B779" s="31" t="s">
        <v>252</v>
      </c>
      <c r="F779" s="41">
        <v>145</v>
      </c>
      <c r="G779" s="41">
        <v>47</v>
      </c>
      <c r="H779" s="41">
        <v>98</v>
      </c>
      <c r="I779" s="41">
        <v>82</v>
      </c>
      <c r="J779" s="39">
        <v>73</v>
      </c>
      <c r="K779" s="41">
        <v>56</v>
      </c>
      <c r="L779" s="103">
        <v>7.466529351184346</v>
      </c>
      <c r="M779" s="114">
        <v>4.2922374429223744</v>
      </c>
      <c r="N779" s="44">
        <v>11.570247933884298</v>
      </c>
      <c r="O779" s="44">
        <v>7.2119613016710646</v>
      </c>
      <c r="P779" s="44">
        <v>7.3440643863179069</v>
      </c>
      <c r="Q779" s="44">
        <v>4.523424878836833</v>
      </c>
      <c r="V779" s="31" t="s">
        <v>252</v>
      </c>
      <c r="Z779" s="41">
        <v>56</v>
      </c>
      <c r="AA779" s="41">
        <v>98</v>
      </c>
      <c r="AB779" s="39">
        <v>73</v>
      </c>
      <c r="AC779" s="103">
        <v>4.523424878836833</v>
      </c>
      <c r="AD779" s="44">
        <v>11.570247933884298</v>
      </c>
      <c r="AE779" s="44">
        <v>7.3440643863179069</v>
      </c>
      <c r="AK779" s="57"/>
      <c r="AL779" s="57"/>
      <c r="AM779" s="57"/>
      <c r="AN779" s="57"/>
      <c r="AO779" s="57"/>
    </row>
    <row r="780" spans="1:41" ht="15" customHeight="1" x14ac:dyDescent="0.2">
      <c r="B780" s="31" t="s">
        <v>253</v>
      </c>
      <c r="F780" s="41">
        <v>155</v>
      </c>
      <c r="G780" s="41">
        <v>60</v>
      </c>
      <c r="H780" s="41">
        <v>95</v>
      </c>
      <c r="I780" s="41">
        <v>47</v>
      </c>
      <c r="J780" s="39">
        <v>40</v>
      </c>
      <c r="K780" s="41">
        <v>67</v>
      </c>
      <c r="L780" s="103">
        <v>7.9814624098867153</v>
      </c>
      <c r="M780" s="114">
        <v>5.4794520547945202</v>
      </c>
      <c r="N780" s="44">
        <v>11.216056670602125</v>
      </c>
      <c r="O780" s="44">
        <v>4.1336851363236589</v>
      </c>
      <c r="P780" s="44">
        <v>4.0241448692152915</v>
      </c>
      <c r="Q780" s="44">
        <v>5.4119547657512115</v>
      </c>
      <c r="V780" s="31" t="s">
        <v>253</v>
      </c>
      <c r="Z780" s="41">
        <v>67</v>
      </c>
      <c r="AA780" s="41">
        <v>95</v>
      </c>
      <c r="AB780" s="39">
        <v>40</v>
      </c>
      <c r="AC780" s="103">
        <v>5.4119547657512115</v>
      </c>
      <c r="AD780" s="44">
        <v>11.216056670602125</v>
      </c>
      <c r="AE780" s="44">
        <v>4.0241448692152915</v>
      </c>
      <c r="AK780" s="57"/>
      <c r="AL780" s="57"/>
      <c r="AM780" s="57"/>
      <c r="AN780" s="57"/>
      <c r="AO780" s="57"/>
    </row>
    <row r="781" spans="1:41" ht="15" customHeight="1" x14ac:dyDescent="0.2">
      <c r="B781" s="31" t="s">
        <v>254</v>
      </c>
      <c r="F781" s="41">
        <v>109</v>
      </c>
      <c r="G781" s="41">
        <v>55</v>
      </c>
      <c r="H781" s="41">
        <v>54</v>
      </c>
      <c r="I781" s="41">
        <v>22</v>
      </c>
      <c r="J781" s="39">
        <v>14</v>
      </c>
      <c r="K781" s="41">
        <v>63</v>
      </c>
      <c r="L781" s="103">
        <v>5.6127703398558184</v>
      </c>
      <c r="M781" s="114">
        <v>5.0228310502283104</v>
      </c>
      <c r="N781" s="44">
        <v>6.3754427390791024</v>
      </c>
      <c r="O781" s="44">
        <v>1.9349164467897977</v>
      </c>
      <c r="P781" s="44">
        <v>1.4084507042253522</v>
      </c>
      <c r="Q781" s="44">
        <v>5.0888529886914373</v>
      </c>
      <c r="V781" s="31" t="s">
        <v>254</v>
      </c>
      <c r="Z781" s="41">
        <v>63</v>
      </c>
      <c r="AA781" s="41">
        <v>54</v>
      </c>
      <c r="AB781" s="39">
        <v>14</v>
      </c>
      <c r="AC781" s="103">
        <v>5.0888529886914373</v>
      </c>
      <c r="AD781" s="44">
        <v>6.3754427390791024</v>
      </c>
      <c r="AE781" s="44">
        <v>1.4084507042253522</v>
      </c>
      <c r="AK781" s="57"/>
      <c r="AL781" s="57"/>
      <c r="AM781" s="57"/>
      <c r="AN781" s="57"/>
      <c r="AO781" s="57"/>
    </row>
    <row r="782" spans="1:41" ht="15" customHeight="1" x14ac:dyDescent="0.2">
      <c r="B782" s="31" t="s">
        <v>247</v>
      </c>
      <c r="F782" s="41">
        <v>60</v>
      </c>
      <c r="G782" s="41">
        <v>32</v>
      </c>
      <c r="H782" s="41">
        <v>28</v>
      </c>
      <c r="I782" s="41">
        <v>17</v>
      </c>
      <c r="J782" s="39">
        <v>11</v>
      </c>
      <c r="K782" s="41">
        <v>38</v>
      </c>
      <c r="L782" s="103">
        <v>3.0895983522142121</v>
      </c>
      <c r="M782" s="114">
        <v>2.9223744292237441</v>
      </c>
      <c r="N782" s="44">
        <v>3.3057851239669422</v>
      </c>
      <c r="O782" s="44">
        <v>1.4951627088830255</v>
      </c>
      <c r="P782" s="44">
        <v>1.1066398390342052</v>
      </c>
      <c r="Q782" s="44">
        <v>3.0694668820678515</v>
      </c>
      <c r="V782" s="31" t="s">
        <v>247</v>
      </c>
      <c r="Z782" s="41">
        <v>38</v>
      </c>
      <c r="AA782" s="41">
        <v>28</v>
      </c>
      <c r="AB782" s="39">
        <v>11</v>
      </c>
      <c r="AC782" s="103">
        <v>3.0694668820678515</v>
      </c>
      <c r="AD782" s="44">
        <v>3.3057851239669422</v>
      </c>
      <c r="AE782" s="44">
        <v>1.1066398390342052</v>
      </c>
      <c r="AK782" s="57"/>
      <c r="AL782" s="57"/>
      <c r="AM782" s="57"/>
      <c r="AN782" s="57"/>
      <c r="AO782" s="57"/>
    </row>
    <row r="783" spans="1:41" ht="15" customHeight="1" x14ac:dyDescent="0.2">
      <c r="B783" s="31" t="s">
        <v>238</v>
      </c>
      <c r="F783" s="41">
        <v>46</v>
      </c>
      <c r="G783" s="41">
        <v>39</v>
      </c>
      <c r="H783" s="41">
        <v>7</v>
      </c>
      <c r="I783" s="41">
        <v>2</v>
      </c>
      <c r="J783" s="39">
        <v>2</v>
      </c>
      <c r="K783" s="41">
        <v>39</v>
      </c>
      <c r="L783" s="103">
        <v>2.368692070030896</v>
      </c>
      <c r="M783" s="114">
        <v>3.5616438356164384</v>
      </c>
      <c r="N783" s="44">
        <v>0.82644628099173556</v>
      </c>
      <c r="O783" s="44">
        <v>0.17590149516270889</v>
      </c>
      <c r="P783" s="44">
        <v>0.2012072434607646</v>
      </c>
      <c r="Q783" s="44">
        <v>3.150242326332795</v>
      </c>
      <c r="V783" s="31" t="s">
        <v>238</v>
      </c>
      <c r="Z783" s="41">
        <v>39</v>
      </c>
      <c r="AA783" s="41">
        <v>7</v>
      </c>
      <c r="AB783" s="39">
        <v>2</v>
      </c>
      <c r="AC783" s="103">
        <v>3.150242326332795</v>
      </c>
      <c r="AD783" s="44">
        <v>0.82644628099173556</v>
      </c>
      <c r="AE783" s="44">
        <v>0.2012072434607646</v>
      </c>
      <c r="AK783" s="57"/>
      <c r="AL783" s="57"/>
      <c r="AM783" s="57"/>
      <c r="AN783" s="57"/>
      <c r="AO783" s="57"/>
    </row>
    <row r="784" spans="1:41" ht="15" customHeight="1" x14ac:dyDescent="0.2">
      <c r="B784" s="31" t="s">
        <v>255</v>
      </c>
      <c r="F784" s="41">
        <v>17</v>
      </c>
      <c r="G784" s="41">
        <v>15</v>
      </c>
      <c r="H784" s="41">
        <v>2</v>
      </c>
      <c r="I784" s="41">
        <v>1</v>
      </c>
      <c r="J784" s="39">
        <v>1</v>
      </c>
      <c r="K784" s="41">
        <v>15</v>
      </c>
      <c r="L784" s="103">
        <v>0.87538619979402688</v>
      </c>
      <c r="M784" s="114">
        <v>1.3698630136986301</v>
      </c>
      <c r="N784" s="44">
        <v>0.23612750885478156</v>
      </c>
      <c r="O784" s="44">
        <v>8.7950747581354446E-2</v>
      </c>
      <c r="P784" s="44">
        <v>0.1006036217303823</v>
      </c>
      <c r="Q784" s="44">
        <v>1.2116316639741518</v>
      </c>
      <c r="V784" s="31" t="s">
        <v>255</v>
      </c>
      <c r="Z784" s="41">
        <v>15</v>
      </c>
      <c r="AA784" s="41">
        <v>2</v>
      </c>
      <c r="AB784" s="39">
        <v>1</v>
      </c>
      <c r="AC784" s="103">
        <v>1.2116316639741518</v>
      </c>
      <c r="AD784" s="44">
        <v>0.23612750885478156</v>
      </c>
      <c r="AE784" s="44">
        <v>0.1006036217303823</v>
      </c>
      <c r="AK784" s="57"/>
      <c r="AL784" s="57"/>
      <c r="AM784" s="57"/>
      <c r="AN784" s="57"/>
      <c r="AO784" s="57"/>
    </row>
    <row r="785" spans="1:41" ht="15" customHeight="1" x14ac:dyDescent="0.2">
      <c r="B785" s="31" t="s">
        <v>0</v>
      </c>
      <c r="C785" s="113"/>
      <c r="D785" s="113"/>
      <c r="E785" s="113"/>
      <c r="F785" s="47">
        <v>305</v>
      </c>
      <c r="G785" s="47">
        <v>147</v>
      </c>
      <c r="H785" s="47">
        <v>158</v>
      </c>
      <c r="I785" s="47">
        <v>184</v>
      </c>
      <c r="J785" s="45">
        <v>156</v>
      </c>
      <c r="K785" s="47">
        <v>175</v>
      </c>
      <c r="L785" s="115">
        <v>15.705458290422245</v>
      </c>
      <c r="M785" s="116">
        <v>13.424657534246576</v>
      </c>
      <c r="N785" s="50">
        <v>18.654073199527748</v>
      </c>
      <c r="O785" s="50">
        <v>16.182937554969218</v>
      </c>
      <c r="P785" s="50">
        <v>15.694164989939638</v>
      </c>
      <c r="Q785" s="50">
        <v>14.135702746365105</v>
      </c>
      <c r="V785" s="31" t="s">
        <v>0</v>
      </c>
      <c r="W785" s="113"/>
      <c r="X785" s="113"/>
      <c r="Y785" s="113"/>
      <c r="Z785" s="47">
        <v>175</v>
      </c>
      <c r="AA785" s="47">
        <v>158</v>
      </c>
      <c r="AB785" s="45">
        <v>156</v>
      </c>
      <c r="AC785" s="115">
        <v>14.135702746365105</v>
      </c>
      <c r="AD785" s="50">
        <v>18.654073199527748</v>
      </c>
      <c r="AE785" s="50">
        <v>15.694164989939638</v>
      </c>
      <c r="AK785" s="57"/>
      <c r="AL785" s="57"/>
      <c r="AM785" s="57"/>
      <c r="AN785" s="57"/>
      <c r="AO785" s="57"/>
    </row>
    <row r="786" spans="1:41" ht="15" customHeight="1" x14ac:dyDescent="0.2">
      <c r="B786" s="104" t="s">
        <v>1</v>
      </c>
      <c r="C786" s="17"/>
      <c r="D786" s="17"/>
      <c r="E786" s="21"/>
      <c r="F786" s="105">
        <v>1942</v>
      </c>
      <c r="G786" s="105">
        <v>1095</v>
      </c>
      <c r="H786" s="105">
        <v>847</v>
      </c>
      <c r="I786" s="105">
        <v>1137</v>
      </c>
      <c r="J786" s="106">
        <v>994</v>
      </c>
      <c r="K786" s="105">
        <v>1238</v>
      </c>
      <c r="L786" s="107">
        <v>100</v>
      </c>
      <c r="M786" s="133">
        <v>99.999999999999986</v>
      </c>
      <c r="N786" s="108">
        <v>100</v>
      </c>
      <c r="O786" s="108">
        <v>100.00000000000001</v>
      </c>
      <c r="P786" s="108">
        <v>100.00000000000001</v>
      </c>
      <c r="Q786" s="108">
        <v>100</v>
      </c>
      <c r="V786" s="104" t="s">
        <v>1</v>
      </c>
      <c r="W786" s="17"/>
      <c r="X786" s="17"/>
      <c r="Y786" s="21"/>
      <c r="Z786" s="105">
        <v>1238</v>
      </c>
      <c r="AA786" s="105">
        <v>847</v>
      </c>
      <c r="AB786" s="106">
        <v>994</v>
      </c>
      <c r="AC786" s="107">
        <v>100</v>
      </c>
      <c r="AD786" s="108">
        <v>100</v>
      </c>
      <c r="AE786" s="108">
        <v>100.00000000000001</v>
      </c>
    </row>
    <row r="787" spans="1:41" ht="15" customHeight="1" x14ac:dyDescent="0.2">
      <c r="B787" s="104" t="s">
        <v>256</v>
      </c>
      <c r="C787" s="17"/>
      <c r="D787" s="17"/>
      <c r="E787" s="21"/>
      <c r="F787" s="105">
        <v>5337.2626756261452</v>
      </c>
      <c r="G787" s="135">
        <v>5245.2943037974683</v>
      </c>
      <c r="H787" s="135">
        <v>5463.802612481858</v>
      </c>
      <c r="I787" s="135">
        <v>2288.8163693599163</v>
      </c>
      <c r="J787" s="135">
        <v>2092.6097852028638</v>
      </c>
      <c r="K787" s="105">
        <v>5080.1260583254934</v>
      </c>
      <c r="V787" s="104" t="s">
        <v>256</v>
      </c>
      <c r="W787" s="17"/>
      <c r="X787" s="17"/>
      <c r="Y787" s="21"/>
      <c r="Z787" s="105">
        <v>5080.1260583254934</v>
      </c>
      <c r="AA787" s="135">
        <v>5463.802612481858</v>
      </c>
      <c r="AB787" s="135">
        <v>2092.6097852028638</v>
      </c>
      <c r="AC787" s="9"/>
      <c r="AK787" s="57"/>
      <c r="AL787" s="57"/>
      <c r="AM787" s="57"/>
      <c r="AN787" s="57"/>
      <c r="AO787" s="57"/>
    </row>
    <row r="788" spans="1:41" ht="15" customHeight="1" x14ac:dyDescent="0.2">
      <c r="B788" s="104" t="s">
        <v>333</v>
      </c>
      <c r="C788" s="17"/>
      <c r="D788" s="17"/>
      <c r="E788" s="21"/>
      <c r="F788" s="105">
        <v>3956.9823728813558</v>
      </c>
      <c r="G788" s="135">
        <v>3649.3430913348948</v>
      </c>
      <c r="H788" s="135">
        <v>4592.2592592592591</v>
      </c>
      <c r="I788" s="135">
        <v>1456.8521536670546</v>
      </c>
      <c r="J788" s="135">
        <v>1300.1402116402116</v>
      </c>
      <c r="K788" s="105">
        <v>3510.7356321839079</v>
      </c>
      <c r="V788" s="104" t="s">
        <v>333</v>
      </c>
      <c r="W788" s="17"/>
      <c r="X788" s="17"/>
      <c r="Y788" s="21"/>
      <c r="Z788" s="396">
        <v>3510.7356321839079</v>
      </c>
      <c r="AA788" s="397">
        <v>4592.2592592592591</v>
      </c>
      <c r="AB788" s="397">
        <v>1300.1402116402116</v>
      </c>
      <c r="AC788" s="9"/>
      <c r="AK788" s="57"/>
      <c r="AL788" s="57"/>
      <c r="AM788" s="57"/>
      <c r="AN788" s="57"/>
      <c r="AO788" s="57"/>
    </row>
    <row r="789" spans="1:41" ht="15" customHeight="1" x14ac:dyDescent="0.2">
      <c r="B789" s="104" t="s">
        <v>257</v>
      </c>
      <c r="C789" s="17"/>
      <c r="D789" s="17"/>
      <c r="E789" s="21"/>
      <c r="F789" s="135">
        <v>61285</v>
      </c>
      <c r="G789" s="135">
        <v>55500</v>
      </c>
      <c r="H789" s="135">
        <v>61285</v>
      </c>
      <c r="I789" s="135">
        <v>55800</v>
      </c>
      <c r="J789" s="135">
        <v>55800</v>
      </c>
      <c r="K789" s="135">
        <v>55500</v>
      </c>
      <c r="V789" s="104" t="s">
        <v>257</v>
      </c>
      <c r="W789" s="17"/>
      <c r="X789" s="17"/>
      <c r="Y789" s="21"/>
      <c r="Z789" s="135">
        <v>55500</v>
      </c>
      <c r="AA789" s="135">
        <v>61285</v>
      </c>
      <c r="AB789" s="135">
        <v>55800</v>
      </c>
      <c r="AC789" s="9"/>
      <c r="AK789" s="57"/>
      <c r="AL789" s="57"/>
      <c r="AM789" s="57"/>
      <c r="AN789" s="57"/>
      <c r="AO789" s="57"/>
    </row>
    <row r="790" spans="1:41" ht="15" customHeight="1" x14ac:dyDescent="0.2">
      <c r="B790" s="104" t="s">
        <v>258</v>
      </c>
      <c r="C790" s="17"/>
      <c r="D790" s="17"/>
      <c r="E790" s="21"/>
      <c r="F790" s="135">
        <v>200</v>
      </c>
      <c r="G790" s="135">
        <v>500</v>
      </c>
      <c r="H790" s="135">
        <v>200</v>
      </c>
      <c r="I790" s="135">
        <v>990</v>
      </c>
      <c r="J790" s="135">
        <v>990</v>
      </c>
      <c r="K790" s="135">
        <v>500</v>
      </c>
      <c r="V790" s="104" t="s">
        <v>258</v>
      </c>
      <c r="W790" s="17"/>
      <c r="X790" s="17"/>
      <c r="Y790" s="21"/>
      <c r="Z790" s="135">
        <v>500</v>
      </c>
      <c r="AA790" s="135">
        <v>200</v>
      </c>
      <c r="AB790" s="135">
        <v>990</v>
      </c>
      <c r="AC790" s="9"/>
      <c r="AK790" s="57"/>
      <c r="AL790" s="57"/>
      <c r="AM790" s="57"/>
      <c r="AN790" s="57"/>
      <c r="AO790" s="57"/>
    </row>
    <row r="791" spans="1:41" ht="12" customHeight="1" x14ac:dyDescent="0.2">
      <c r="B791" s="179" t="s">
        <v>78</v>
      </c>
      <c r="C791" s="65"/>
      <c r="D791" s="65"/>
      <c r="E791" s="65"/>
      <c r="F791" s="141"/>
      <c r="G791" s="141"/>
      <c r="H791" s="141"/>
      <c r="I791" s="142"/>
      <c r="J791" s="141"/>
      <c r="K791" s="141"/>
      <c r="L791" s="141"/>
      <c r="M791" s="143"/>
      <c r="O791" s="141"/>
      <c r="V791" s="179" t="s">
        <v>78</v>
      </c>
      <c r="W791" s="65"/>
      <c r="X791" s="65"/>
      <c r="Y791" s="65"/>
      <c r="Z791" s="141"/>
      <c r="AA791" s="141"/>
      <c r="AB791" s="141"/>
      <c r="AC791" s="141"/>
    </row>
    <row r="792" spans="1:41" ht="15" customHeight="1" x14ac:dyDescent="0.2">
      <c r="B792" s="77"/>
      <c r="C792" s="65"/>
      <c r="D792" s="65"/>
      <c r="E792" s="65"/>
      <c r="F792" s="141"/>
      <c r="G792" s="141"/>
      <c r="H792" s="141"/>
      <c r="I792" s="142"/>
      <c r="J792" s="141"/>
      <c r="K792" s="141"/>
      <c r="L792" s="141"/>
      <c r="M792" s="143"/>
      <c r="O792" s="141"/>
      <c r="V792" s="77"/>
      <c r="W792" s="65"/>
      <c r="X792" s="65"/>
      <c r="Y792" s="65"/>
      <c r="Z792" s="141"/>
      <c r="AA792" s="141"/>
      <c r="AB792" s="141"/>
      <c r="AC792" s="141"/>
    </row>
    <row r="793" spans="1:41" ht="15" customHeight="1" x14ac:dyDescent="0.2">
      <c r="A793" s="9" t="s">
        <v>676</v>
      </c>
      <c r="B793" s="13"/>
      <c r="K793" s="11"/>
      <c r="V793" s="13"/>
      <c r="AB793" s="9"/>
      <c r="AC793" s="9"/>
      <c r="AG793" s="57"/>
      <c r="AH793" s="57"/>
      <c r="AI793" s="57"/>
      <c r="AJ793" s="57"/>
    </row>
    <row r="794" spans="1:41" ht="13.75" customHeight="1" x14ac:dyDescent="0.2">
      <c r="B794" s="109"/>
      <c r="C794" s="110"/>
      <c r="D794" s="110"/>
      <c r="E794" s="110"/>
      <c r="F794" s="86"/>
      <c r="G794" s="87"/>
      <c r="H794" s="88" t="s">
        <v>2</v>
      </c>
      <c r="I794" s="88"/>
      <c r="J794" s="87"/>
      <c r="K794" s="87"/>
      <c r="L794" s="89"/>
      <c r="M794" s="87"/>
      <c r="N794" s="88" t="s">
        <v>3</v>
      </c>
      <c r="O794" s="88"/>
      <c r="P794" s="87"/>
      <c r="Q794" s="90"/>
      <c r="V794" s="109"/>
      <c r="W794" s="110"/>
      <c r="X794" s="110"/>
      <c r="Y794" s="110"/>
      <c r="Z794" s="91"/>
      <c r="AA794" s="92" t="s">
        <v>2</v>
      </c>
      <c r="AB794" s="88"/>
      <c r="AC794" s="93"/>
      <c r="AD794" s="92" t="s">
        <v>3</v>
      </c>
      <c r="AE794" s="94"/>
      <c r="AG794" s="57"/>
      <c r="AH794" s="57"/>
      <c r="AI794" s="57"/>
      <c r="AJ794" s="57"/>
    </row>
    <row r="795" spans="1:41" ht="22.75" customHeight="1" x14ac:dyDescent="0.2">
      <c r="B795" s="31"/>
      <c r="E795" s="95"/>
      <c r="F795" s="24" t="s">
        <v>398</v>
      </c>
      <c r="G795" s="24" t="s">
        <v>182</v>
      </c>
      <c r="H795" s="24" t="s">
        <v>183</v>
      </c>
      <c r="I795" s="24" t="s">
        <v>399</v>
      </c>
      <c r="J795" s="25" t="s">
        <v>185</v>
      </c>
      <c r="K795" s="24" t="s">
        <v>718</v>
      </c>
      <c r="L795" s="30" t="s">
        <v>398</v>
      </c>
      <c r="M795" s="24" t="s">
        <v>182</v>
      </c>
      <c r="N795" s="24" t="s">
        <v>183</v>
      </c>
      <c r="O795" s="24" t="s">
        <v>399</v>
      </c>
      <c r="P795" s="24" t="s">
        <v>185</v>
      </c>
      <c r="Q795" s="24" t="s">
        <v>718</v>
      </c>
      <c r="V795" s="31"/>
      <c r="Y795" s="95"/>
      <c r="Z795" s="24" t="s">
        <v>620</v>
      </c>
      <c r="AA795" s="24" t="s">
        <v>183</v>
      </c>
      <c r="AB795" s="25" t="s">
        <v>185</v>
      </c>
      <c r="AC795" s="96" t="s">
        <v>620</v>
      </c>
      <c r="AD795" s="24" t="s">
        <v>921</v>
      </c>
      <c r="AE795" s="24" t="s">
        <v>922</v>
      </c>
      <c r="AG795" s="57"/>
      <c r="AH795" s="57"/>
      <c r="AI795" s="57"/>
      <c r="AJ795" s="57"/>
    </row>
    <row r="796" spans="1:41" ht="12" customHeight="1" x14ac:dyDescent="0.2">
      <c r="B796" s="22"/>
      <c r="C796" s="113"/>
      <c r="D796" s="113"/>
      <c r="E796" s="97"/>
      <c r="F796" s="98"/>
      <c r="G796" s="98"/>
      <c r="H796" s="98"/>
      <c r="I796" s="98"/>
      <c r="J796" s="99"/>
      <c r="K796" s="98"/>
      <c r="L796" s="100">
        <v>1942</v>
      </c>
      <c r="M796" s="101">
        <v>1095</v>
      </c>
      <c r="N796" s="101">
        <v>847</v>
      </c>
      <c r="O796" s="101">
        <v>1137</v>
      </c>
      <c r="P796" s="101">
        <v>994</v>
      </c>
      <c r="Q796" s="101">
        <v>1238</v>
      </c>
      <c r="V796" s="22"/>
      <c r="W796" s="113"/>
      <c r="X796" s="113"/>
      <c r="Y796" s="97"/>
      <c r="Z796" s="98"/>
      <c r="AA796" s="98"/>
      <c r="AB796" s="99"/>
      <c r="AC796" s="100">
        <v>1238</v>
      </c>
      <c r="AD796" s="101">
        <v>847</v>
      </c>
      <c r="AE796" s="101">
        <v>994</v>
      </c>
    </row>
    <row r="797" spans="1:41" ht="15" customHeight="1" x14ac:dyDescent="0.2">
      <c r="B797" s="31" t="s">
        <v>260</v>
      </c>
      <c r="F797" s="34">
        <v>95</v>
      </c>
      <c r="G797" s="34">
        <v>18</v>
      </c>
      <c r="H797" s="34">
        <v>77</v>
      </c>
      <c r="I797" s="34">
        <v>16</v>
      </c>
      <c r="J797" s="32">
        <v>15</v>
      </c>
      <c r="K797" s="34">
        <v>19</v>
      </c>
      <c r="L797" s="102">
        <v>4.8918640576725032</v>
      </c>
      <c r="M797" s="132">
        <v>1.6438356164383561</v>
      </c>
      <c r="N797" s="37">
        <v>9.0909090909090917</v>
      </c>
      <c r="O797" s="37">
        <v>1.4072119613016711</v>
      </c>
      <c r="P797" s="37">
        <v>1.5090543259557343</v>
      </c>
      <c r="Q797" s="37">
        <v>1.5347334410339257</v>
      </c>
      <c r="V797" s="31" t="s">
        <v>260</v>
      </c>
      <c r="Z797" s="34">
        <v>19</v>
      </c>
      <c r="AA797" s="34">
        <v>77</v>
      </c>
      <c r="AB797" s="32">
        <v>15</v>
      </c>
      <c r="AC797" s="102">
        <v>1.5347334410339257</v>
      </c>
      <c r="AD797" s="37">
        <v>9.0909090909090917</v>
      </c>
      <c r="AE797" s="37">
        <v>1.5090543259557343</v>
      </c>
    </row>
    <row r="798" spans="1:41" ht="15" customHeight="1" x14ac:dyDescent="0.2">
      <c r="B798" s="31" t="s">
        <v>238</v>
      </c>
      <c r="F798" s="41">
        <v>180</v>
      </c>
      <c r="G798" s="41">
        <v>28</v>
      </c>
      <c r="H798" s="41">
        <v>152</v>
      </c>
      <c r="I798" s="41">
        <v>69</v>
      </c>
      <c r="J798" s="39">
        <v>64</v>
      </c>
      <c r="K798" s="41">
        <v>33</v>
      </c>
      <c r="L798" s="103">
        <v>9.2687950566426363</v>
      </c>
      <c r="M798" s="114">
        <v>2.5570776255707766</v>
      </c>
      <c r="N798" s="44">
        <v>17.945690672963398</v>
      </c>
      <c r="O798" s="44">
        <v>6.0686015831134563</v>
      </c>
      <c r="P798" s="44">
        <v>6.4386317907444672</v>
      </c>
      <c r="Q798" s="44">
        <v>2.6655896607431337</v>
      </c>
      <c r="V798" s="31" t="s">
        <v>238</v>
      </c>
      <c r="Z798" s="41">
        <v>33</v>
      </c>
      <c r="AA798" s="41">
        <v>152</v>
      </c>
      <c r="AB798" s="39">
        <v>64</v>
      </c>
      <c r="AC798" s="103">
        <v>2.6655896607431337</v>
      </c>
      <c r="AD798" s="44">
        <v>17.945690672963398</v>
      </c>
      <c r="AE798" s="44">
        <v>6.4386317907444672</v>
      </c>
    </row>
    <row r="799" spans="1:41" ht="15" customHeight="1" x14ac:dyDescent="0.2">
      <c r="B799" s="31" t="s">
        <v>239</v>
      </c>
      <c r="F799" s="41">
        <v>153</v>
      </c>
      <c r="G799" s="41">
        <v>44</v>
      </c>
      <c r="H799" s="41">
        <v>109</v>
      </c>
      <c r="I799" s="41">
        <v>142</v>
      </c>
      <c r="J799" s="39">
        <v>130</v>
      </c>
      <c r="K799" s="41">
        <v>56</v>
      </c>
      <c r="L799" s="103">
        <v>7.8784757981462405</v>
      </c>
      <c r="M799" s="114">
        <v>4.0182648401826482</v>
      </c>
      <c r="N799" s="44">
        <v>12.868949232585598</v>
      </c>
      <c r="O799" s="44">
        <v>12.48900615655233</v>
      </c>
      <c r="P799" s="44">
        <v>13.078470824949697</v>
      </c>
      <c r="Q799" s="44">
        <v>4.523424878836833</v>
      </c>
      <c r="V799" s="31" t="s">
        <v>239</v>
      </c>
      <c r="Z799" s="41">
        <v>56</v>
      </c>
      <c r="AA799" s="41">
        <v>109</v>
      </c>
      <c r="AB799" s="39">
        <v>130</v>
      </c>
      <c r="AC799" s="103">
        <v>4.523424878836833</v>
      </c>
      <c r="AD799" s="44">
        <v>12.868949232585598</v>
      </c>
      <c r="AE799" s="44">
        <v>13.078470824949697</v>
      </c>
    </row>
    <row r="800" spans="1:41" ht="15" customHeight="1" x14ac:dyDescent="0.2">
      <c r="B800" s="31" t="s">
        <v>240</v>
      </c>
      <c r="F800" s="41">
        <v>110</v>
      </c>
      <c r="G800" s="41">
        <v>60</v>
      </c>
      <c r="H800" s="41">
        <v>50</v>
      </c>
      <c r="I800" s="41">
        <v>147</v>
      </c>
      <c r="J800" s="39">
        <v>135</v>
      </c>
      <c r="K800" s="41">
        <v>72</v>
      </c>
      <c r="L800" s="103">
        <v>5.6642636457260558</v>
      </c>
      <c r="M800" s="114">
        <v>5.4794520547945202</v>
      </c>
      <c r="N800" s="44">
        <v>5.9031877213695401</v>
      </c>
      <c r="O800" s="44">
        <v>12.928759894459102</v>
      </c>
      <c r="P800" s="44">
        <v>13.58148893360161</v>
      </c>
      <c r="Q800" s="44">
        <v>5.8158319870759287</v>
      </c>
      <c r="V800" s="31" t="s">
        <v>240</v>
      </c>
      <c r="Z800" s="41">
        <v>72</v>
      </c>
      <c r="AA800" s="41">
        <v>50</v>
      </c>
      <c r="AB800" s="39">
        <v>135</v>
      </c>
      <c r="AC800" s="103">
        <v>5.8158319870759287</v>
      </c>
      <c r="AD800" s="44">
        <v>5.9031877213695401</v>
      </c>
      <c r="AE800" s="44">
        <v>13.58148893360161</v>
      </c>
    </row>
    <row r="801" spans="1:32" ht="15" customHeight="1" x14ac:dyDescent="0.2">
      <c r="B801" s="31" t="s">
        <v>241</v>
      </c>
      <c r="F801" s="41">
        <v>88</v>
      </c>
      <c r="G801" s="41">
        <v>59</v>
      </c>
      <c r="H801" s="41">
        <v>29</v>
      </c>
      <c r="I801" s="41">
        <v>120</v>
      </c>
      <c r="J801" s="39">
        <v>98</v>
      </c>
      <c r="K801" s="41">
        <v>81</v>
      </c>
      <c r="L801" s="103">
        <v>4.5314109165808443</v>
      </c>
      <c r="M801" s="114">
        <v>5.3881278538812785</v>
      </c>
      <c r="N801" s="44">
        <v>3.4238488783943333</v>
      </c>
      <c r="O801" s="44">
        <v>10.554089709762533</v>
      </c>
      <c r="P801" s="44">
        <v>9.8591549295774641</v>
      </c>
      <c r="Q801" s="44">
        <v>6.5428109854604202</v>
      </c>
      <c r="V801" s="31" t="s">
        <v>241</v>
      </c>
      <c r="Z801" s="41">
        <v>81</v>
      </c>
      <c r="AA801" s="41">
        <v>29</v>
      </c>
      <c r="AB801" s="39">
        <v>98</v>
      </c>
      <c r="AC801" s="103">
        <v>6.5428109854604202</v>
      </c>
      <c r="AD801" s="44">
        <v>3.4238488783943333</v>
      </c>
      <c r="AE801" s="44">
        <v>9.8591549295774641</v>
      </c>
    </row>
    <row r="802" spans="1:32" ht="15" customHeight="1" x14ac:dyDescent="0.2">
      <c r="B802" s="31" t="s">
        <v>242</v>
      </c>
      <c r="F802" s="41">
        <v>72</v>
      </c>
      <c r="G802" s="41">
        <v>56</v>
      </c>
      <c r="H802" s="41">
        <v>16</v>
      </c>
      <c r="I802" s="41">
        <v>59</v>
      </c>
      <c r="J802" s="39">
        <v>49</v>
      </c>
      <c r="K802" s="41">
        <v>66</v>
      </c>
      <c r="L802" s="103">
        <v>3.7075180226570548</v>
      </c>
      <c r="M802" s="114">
        <v>5.1141552511415531</v>
      </c>
      <c r="N802" s="44">
        <v>1.8890200708382525</v>
      </c>
      <c r="O802" s="44">
        <v>5.1890941072999119</v>
      </c>
      <c r="P802" s="44">
        <v>4.929577464788732</v>
      </c>
      <c r="Q802" s="44">
        <v>5.3311793214862675</v>
      </c>
      <c r="V802" s="31" t="s">
        <v>242</v>
      </c>
      <c r="Z802" s="41">
        <v>66</v>
      </c>
      <c r="AA802" s="41">
        <v>16</v>
      </c>
      <c r="AB802" s="39">
        <v>49</v>
      </c>
      <c r="AC802" s="103">
        <v>5.3311793214862675</v>
      </c>
      <c r="AD802" s="44">
        <v>1.8890200708382525</v>
      </c>
      <c r="AE802" s="44">
        <v>4.929577464788732</v>
      </c>
    </row>
    <row r="803" spans="1:32" ht="15" customHeight="1" x14ac:dyDescent="0.2">
      <c r="B803" s="31" t="s">
        <v>243</v>
      </c>
      <c r="F803" s="41">
        <v>85</v>
      </c>
      <c r="G803" s="41">
        <v>69</v>
      </c>
      <c r="H803" s="41">
        <v>16</v>
      </c>
      <c r="I803" s="41">
        <v>53</v>
      </c>
      <c r="J803" s="39">
        <v>42</v>
      </c>
      <c r="K803" s="41">
        <v>80</v>
      </c>
      <c r="L803" s="103">
        <v>4.3769309989701339</v>
      </c>
      <c r="M803" s="114">
        <v>6.3013698630136989</v>
      </c>
      <c r="N803" s="44">
        <v>1.8890200708382525</v>
      </c>
      <c r="O803" s="44">
        <v>4.661389621811785</v>
      </c>
      <c r="P803" s="44">
        <v>4.225352112676056</v>
      </c>
      <c r="Q803" s="44">
        <v>6.4620355411954762</v>
      </c>
      <c r="V803" s="31" t="s">
        <v>243</v>
      </c>
      <c r="Z803" s="41">
        <v>80</v>
      </c>
      <c r="AA803" s="41">
        <v>16</v>
      </c>
      <c r="AB803" s="39">
        <v>42</v>
      </c>
      <c r="AC803" s="103">
        <v>6.4620355411954762</v>
      </c>
      <c r="AD803" s="44">
        <v>1.8890200708382525</v>
      </c>
      <c r="AE803" s="44">
        <v>4.225352112676056</v>
      </c>
    </row>
    <row r="804" spans="1:32" ht="15" customHeight="1" x14ac:dyDescent="0.2">
      <c r="B804" s="31" t="s">
        <v>244</v>
      </c>
      <c r="F804" s="41">
        <v>183</v>
      </c>
      <c r="G804" s="41">
        <v>171</v>
      </c>
      <c r="H804" s="41">
        <v>12</v>
      </c>
      <c r="I804" s="41">
        <v>39</v>
      </c>
      <c r="J804" s="39">
        <v>26</v>
      </c>
      <c r="K804" s="41">
        <v>184</v>
      </c>
      <c r="L804" s="103">
        <v>9.4232749742533475</v>
      </c>
      <c r="M804" s="114">
        <v>15.616438356164384</v>
      </c>
      <c r="N804" s="44">
        <v>1.4167650531286895</v>
      </c>
      <c r="O804" s="44">
        <v>3.4300791556728232</v>
      </c>
      <c r="P804" s="44">
        <v>2.6156941649899399</v>
      </c>
      <c r="Q804" s="44">
        <v>14.862681744749596</v>
      </c>
      <c r="V804" s="31" t="s">
        <v>244</v>
      </c>
      <c r="Z804" s="41">
        <v>184</v>
      </c>
      <c r="AA804" s="41">
        <v>12</v>
      </c>
      <c r="AB804" s="39">
        <v>26</v>
      </c>
      <c r="AC804" s="103">
        <v>14.862681744749596</v>
      </c>
      <c r="AD804" s="44">
        <v>1.4167650531286895</v>
      </c>
      <c r="AE804" s="44">
        <v>2.6156941649899399</v>
      </c>
    </row>
    <row r="805" spans="1:32" ht="15" customHeight="1" x14ac:dyDescent="0.2">
      <c r="B805" s="31" t="s">
        <v>261</v>
      </c>
      <c r="F805" s="41">
        <v>98</v>
      </c>
      <c r="G805" s="41">
        <v>89</v>
      </c>
      <c r="H805" s="41">
        <v>9</v>
      </c>
      <c r="I805" s="41">
        <v>7</v>
      </c>
      <c r="J805" s="39">
        <v>3</v>
      </c>
      <c r="K805" s="41">
        <v>93</v>
      </c>
      <c r="L805" s="103">
        <v>5.0463439752832127</v>
      </c>
      <c r="M805" s="114">
        <v>8.1278538812785399</v>
      </c>
      <c r="N805" s="44">
        <v>1.0625737898465171</v>
      </c>
      <c r="O805" s="44">
        <v>0.61565523306948111</v>
      </c>
      <c r="P805" s="44">
        <v>0.30181086519114686</v>
      </c>
      <c r="Q805" s="44">
        <v>7.5121163166397418</v>
      </c>
      <c r="V805" s="31" t="s">
        <v>261</v>
      </c>
      <c r="Z805" s="41">
        <v>93</v>
      </c>
      <c r="AA805" s="41">
        <v>9</v>
      </c>
      <c r="AB805" s="39">
        <v>3</v>
      </c>
      <c r="AC805" s="103">
        <v>7.5121163166397418</v>
      </c>
      <c r="AD805" s="44">
        <v>1.0625737898465171</v>
      </c>
      <c r="AE805" s="44">
        <v>0.30181086519114686</v>
      </c>
    </row>
    <row r="806" spans="1:32" ht="15" customHeight="1" x14ac:dyDescent="0.2">
      <c r="B806" s="31" t="s">
        <v>262</v>
      </c>
      <c r="F806" s="41">
        <v>171</v>
      </c>
      <c r="G806" s="41">
        <v>155</v>
      </c>
      <c r="H806" s="41">
        <v>16</v>
      </c>
      <c r="I806" s="41">
        <v>14</v>
      </c>
      <c r="J806" s="39">
        <v>10</v>
      </c>
      <c r="K806" s="41">
        <v>159</v>
      </c>
      <c r="L806" s="103">
        <v>8.8053553038105044</v>
      </c>
      <c r="M806" s="114">
        <v>14.15525114155251</v>
      </c>
      <c r="N806" s="44">
        <v>1.8890200708382525</v>
      </c>
      <c r="O806" s="44">
        <v>1.2313104661389622</v>
      </c>
      <c r="P806" s="44">
        <v>1.0060362173038229</v>
      </c>
      <c r="Q806" s="44">
        <v>12.84329563812601</v>
      </c>
      <c r="V806" s="31" t="s">
        <v>262</v>
      </c>
      <c r="Z806" s="41">
        <v>159</v>
      </c>
      <c r="AA806" s="41">
        <v>16</v>
      </c>
      <c r="AB806" s="39">
        <v>10</v>
      </c>
      <c r="AC806" s="103">
        <v>12.84329563812601</v>
      </c>
      <c r="AD806" s="44">
        <v>1.8890200708382525</v>
      </c>
      <c r="AE806" s="44">
        <v>1.0060362173038229</v>
      </c>
    </row>
    <row r="807" spans="1:32" ht="15" customHeight="1" x14ac:dyDescent="0.2">
      <c r="B807" s="31" t="s">
        <v>141</v>
      </c>
      <c r="F807" s="41">
        <v>707</v>
      </c>
      <c r="G807" s="41">
        <v>346</v>
      </c>
      <c r="H807" s="41">
        <v>361</v>
      </c>
      <c r="I807" s="41">
        <v>471</v>
      </c>
      <c r="J807" s="39">
        <v>422</v>
      </c>
      <c r="K807" s="41">
        <v>395</v>
      </c>
      <c r="L807" s="103">
        <v>36.405767250257462</v>
      </c>
      <c r="M807" s="114">
        <v>31.598173515981738</v>
      </c>
      <c r="N807" s="44">
        <v>42.621015348288076</v>
      </c>
      <c r="O807" s="44">
        <v>41.424802110817943</v>
      </c>
      <c r="P807" s="44">
        <v>42.454728370221332</v>
      </c>
      <c r="Q807" s="44">
        <v>31.906300484652668</v>
      </c>
      <c r="V807" s="31" t="s">
        <v>141</v>
      </c>
      <c r="Z807" s="41">
        <v>395</v>
      </c>
      <c r="AA807" s="41">
        <v>361</v>
      </c>
      <c r="AB807" s="39">
        <v>422</v>
      </c>
      <c r="AC807" s="103">
        <v>31.906300484652668</v>
      </c>
      <c r="AD807" s="44">
        <v>42.621015348288076</v>
      </c>
      <c r="AE807" s="44">
        <v>42.454728370221332</v>
      </c>
    </row>
    <row r="808" spans="1:32" ht="15" customHeight="1" x14ac:dyDescent="0.2">
      <c r="B808" s="104" t="s">
        <v>1</v>
      </c>
      <c r="C808" s="17"/>
      <c r="D808" s="17"/>
      <c r="E808" s="21"/>
      <c r="F808" s="105">
        <v>1942</v>
      </c>
      <c r="G808" s="105">
        <v>1095</v>
      </c>
      <c r="H808" s="105">
        <v>847</v>
      </c>
      <c r="I808" s="105">
        <v>1137</v>
      </c>
      <c r="J808" s="105">
        <v>994</v>
      </c>
      <c r="K808" s="105">
        <v>1238</v>
      </c>
      <c r="L808" s="107">
        <v>100</v>
      </c>
      <c r="M808" s="133">
        <v>100.00000000000001</v>
      </c>
      <c r="N808" s="108">
        <v>100</v>
      </c>
      <c r="O808" s="108">
        <v>100</v>
      </c>
      <c r="P808" s="108">
        <v>100</v>
      </c>
      <c r="Q808" s="108">
        <v>100</v>
      </c>
      <c r="V808" s="104" t="s">
        <v>1</v>
      </c>
      <c r="W808" s="17"/>
      <c r="X808" s="17"/>
      <c r="Y808" s="21"/>
      <c r="Z808" s="105">
        <v>1238</v>
      </c>
      <c r="AA808" s="105">
        <v>847</v>
      </c>
      <c r="AB808" s="106">
        <v>994</v>
      </c>
      <c r="AC808" s="107">
        <v>100</v>
      </c>
      <c r="AD808" s="108">
        <v>100</v>
      </c>
      <c r="AE808" s="108">
        <v>100</v>
      </c>
    </row>
    <row r="809" spans="1:32" ht="15" customHeight="1" x14ac:dyDescent="0.2">
      <c r="B809" s="104" t="s">
        <v>256</v>
      </c>
      <c r="C809" s="17"/>
      <c r="D809" s="17"/>
      <c r="E809" s="21"/>
      <c r="F809" s="105">
        <v>109764.3886179523</v>
      </c>
      <c r="G809" s="135">
        <v>146211.85271888151</v>
      </c>
      <c r="H809" s="135">
        <v>53593.296824544814</v>
      </c>
      <c r="I809" s="135">
        <v>66507.222833945067</v>
      </c>
      <c r="J809" s="135">
        <v>63025.445415695416</v>
      </c>
      <c r="K809" s="105">
        <v>139686.75363709588</v>
      </c>
      <c r="V809" s="104" t="s">
        <v>256</v>
      </c>
      <c r="W809" s="17"/>
      <c r="X809" s="17"/>
      <c r="Y809" s="21"/>
      <c r="Z809" s="105">
        <v>139686.75363709588</v>
      </c>
      <c r="AA809" s="135">
        <v>53593.296824544814</v>
      </c>
      <c r="AB809" s="135">
        <v>63025.445415695416</v>
      </c>
      <c r="AC809" s="9"/>
    </row>
    <row r="810" spans="1:32" ht="15" customHeight="1" x14ac:dyDescent="0.2">
      <c r="B810" s="104" t="s">
        <v>333</v>
      </c>
      <c r="C810" s="17"/>
      <c r="D810" s="17"/>
      <c r="E810" s="21"/>
      <c r="F810" s="105">
        <v>93015.152378382059</v>
      </c>
      <c r="G810" s="135">
        <v>127193.2805591816</v>
      </c>
      <c r="H810" s="135">
        <v>44884.270312386747</v>
      </c>
      <c r="I810" s="135">
        <v>58891.671419753082</v>
      </c>
      <c r="J810" s="135">
        <v>56609.8891042205</v>
      </c>
      <c r="K810" s="105">
        <v>120862.38911780044</v>
      </c>
      <c r="V810" s="104" t="s">
        <v>333</v>
      </c>
      <c r="W810" s="17"/>
      <c r="X810" s="17"/>
      <c r="Y810" s="21"/>
      <c r="Z810" s="398">
        <v>120862.38911780044</v>
      </c>
      <c r="AA810" s="399">
        <v>44884.270312386747</v>
      </c>
      <c r="AB810" s="399">
        <v>56609.8891042205</v>
      </c>
      <c r="AC810" s="9"/>
    </row>
    <row r="811" spans="1:32" ht="15" customHeight="1" x14ac:dyDescent="0.2">
      <c r="B811" s="104" t="s">
        <v>257</v>
      </c>
      <c r="C811" s="17"/>
      <c r="D811" s="17"/>
      <c r="E811" s="21"/>
      <c r="F811" s="135">
        <v>1676666.6333333333</v>
      </c>
      <c r="G811" s="135">
        <v>1676666.6333333333</v>
      </c>
      <c r="H811" s="135">
        <v>555000</v>
      </c>
      <c r="I811" s="135">
        <v>833333.33333333337</v>
      </c>
      <c r="J811" s="135">
        <v>828000</v>
      </c>
      <c r="K811" s="135">
        <v>1676666.6333333333</v>
      </c>
      <c r="V811" s="104" t="s">
        <v>257</v>
      </c>
      <c r="W811" s="17"/>
      <c r="X811" s="17"/>
      <c r="Y811" s="21"/>
      <c r="Z811" s="135">
        <v>1676666.6333333333</v>
      </c>
      <c r="AA811" s="135">
        <v>555000</v>
      </c>
      <c r="AB811" s="135">
        <v>828000</v>
      </c>
      <c r="AC811" s="9"/>
    </row>
    <row r="812" spans="1:32" ht="15" customHeight="1" x14ac:dyDescent="0.2">
      <c r="B812" s="104" t="s">
        <v>258</v>
      </c>
      <c r="C812" s="17"/>
      <c r="D812" s="17"/>
      <c r="E812" s="21"/>
      <c r="F812" s="135">
        <v>0</v>
      </c>
      <c r="G812" s="135">
        <v>0</v>
      </c>
      <c r="H812" s="135">
        <v>0</v>
      </c>
      <c r="I812" s="135">
        <v>0</v>
      </c>
      <c r="J812" s="135">
        <v>8500</v>
      </c>
      <c r="K812" s="135">
        <v>0</v>
      </c>
      <c r="V812" s="104" t="s">
        <v>258</v>
      </c>
      <c r="W812" s="17"/>
      <c r="X812" s="17"/>
      <c r="Y812" s="21"/>
      <c r="Z812" s="135">
        <v>0</v>
      </c>
      <c r="AA812" s="135">
        <v>0</v>
      </c>
      <c r="AB812" s="135">
        <v>8500</v>
      </c>
      <c r="AC812" s="9"/>
    </row>
    <row r="813" spans="1:32" ht="15" customHeight="1" x14ac:dyDescent="0.2">
      <c r="B813" s="77"/>
      <c r="C813" s="65"/>
      <c r="D813" s="65"/>
      <c r="E813" s="65"/>
      <c r="F813" s="136"/>
      <c r="G813" s="137"/>
      <c r="H813" s="137"/>
      <c r="I813" s="136"/>
      <c r="J813" s="137"/>
      <c r="K813" s="136"/>
      <c r="L813" s="137"/>
      <c r="M813" s="136"/>
      <c r="N813" s="137"/>
      <c r="O813" s="137"/>
      <c r="P813" s="136"/>
      <c r="Q813" s="136"/>
      <c r="R813" s="137"/>
      <c r="S813" s="137"/>
      <c r="T813" s="137"/>
      <c r="V813" s="77"/>
      <c r="W813" s="65"/>
      <c r="X813" s="65"/>
      <c r="Y813" s="65"/>
      <c r="Z813" s="136"/>
      <c r="AA813" s="137"/>
      <c r="AB813" s="137"/>
      <c r="AC813" s="137"/>
      <c r="AD813" s="137"/>
      <c r="AE813" s="136"/>
      <c r="AF813" s="137"/>
    </row>
    <row r="814" spans="1:32" ht="15" customHeight="1" x14ac:dyDescent="0.2">
      <c r="A814" s="9" t="s">
        <v>677</v>
      </c>
      <c r="B814" s="13"/>
      <c r="K814" s="11"/>
      <c r="R814" s="137"/>
      <c r="S814" s="137"/>
      <c r="T814" s="137"/>
      <c r="V814" s="13"/>
      <c r="AB814" s="9"/>
      <c r="AC814" s="9"/>
      <c r="AF814" s="137"/>
    </row>
    <row r="815" spans="1:32" ht="15" customHeight="1" x14ac:dyDescent="0.2">
      <c r="B815" s="109"/>
      <c r="C815" s="110"/>
      <c r="D815" s="110"/>
      <c r="E815" s="110"/>
      <c r="F815" s="86"/>
      <c r="G815" s="87"/>
      <c r="H815" s="88" t="s">
        <v>2</v>
      </c>
      <c r="I815" s="88"/>
      <c r="J815" s="87"/>
      <c r="K815" s="87"/>
      <c r="L815" s="89"/>
      <c r="M815" s="87"/>
      <c r="N815" s="88" t="s">
        <v>3</v>
      </c>
      <c r="O815" s="88"/>
      <c r="P815" s="87"/>
      <c r="Q815" s="90"/>
      <c r="R815" s="137"/>
      <c r="S815" s="137"/>
      <c r="T815" s="137"/>
      <c r="V815" s="109"/>
      <c r="W815" s="110"/>
      <c r="X815" s="110"/>
      <c r="Y815" s="110"/>
      <c r="Z815" s="91"/>
      <c r="AA815" s="92" t="s">
        <v>2</v>
      </c>
      <c r="AB815" s="88"/>
      <c r="AC815" s="93"/>
      <c r="AD815" s="92" t="s">
        <v>3</v>
      </c>
      <c r="AE815" s="94"/>
      <c r="AF815" s="137"/>
    </row>
    <row r="816" spans="1:32" ht="19" x14ac:dyDescent="0.2">
      <c r="B816" s="31"/>
      <c r="E816" s="95"/>
      <c r="F816" s="24" t="s">
        <v>398</v>
      </c>
      <c r="G816" s="24" t="s">
        <v>182</v>
      </c>
      <c r="H816" s="24" t="s">
        <v>183</v>
      </c>
      <c r="I816" s="24" t="s">
        <v>399</v>
      </c>
      <c r="J816" s="25" t="s">
        <v>185</v>
      </c>
      <c r="K816" s="24" t="s">
        <v>718</v>
      </c>
      <c r="L816" s="30" t="s">
        <v>398</v>
      </c>
      <c r="M816" s="24" t="s">
        <v>182</v>
      </c>
      <c r="N816" s="24" t="s">
        <v>183</v>
      </c>
      <c r="O816" s="24" t="s">
        <v>399</v>
      </c>
      <c r="P816" s="24" t="s">
        <v>185</v>
      </c>
      <c r="Q816" s="24" t="s">
        <v>718</v>
      </c>
      <c r="R816" s="137"/>
      <c r="S816" s="137"/>
      <c r="T816" s="137"/>
      <c r="V816" s="31"/>
      <c r="Y816" s="95"/>
      <c r="Z816" s="24" t="s">
        <v>620</v>
      </c>
      <c r="AA816" s="24" t="s">
        <v>183</v>
      </c>
      <c r="AB816" s="25" t="s">
        <v>185</v>
      </c>
      <c r="AC816" s="96" t="s">
        <v>620</v>
      </c>
      <c r="AD816" s="24" t="s">
        <v>921</v>
      </c>
      <c r="AE816" s="24" t="s">
        <v>922</v>
      </c>
      <c r="AF816" s="137"/>
    </row>
    <row r="817" spans="1:32" ht="15" customHeight="1" x14ac:dyDescent="0.2">
      <c r="B817" s="22"/>
      <c r="C817" s="113"/>
      <c r="D817" s="113"/>
      <c r="E817" s="97"/>
      <c r="F817" s="98"/>
      <c r="G817" s="98"/>
      <c r="H817" s="98"/>
      <c r="I817" s="98"/>
      <c r="J817" s="99"/>
      <c r="K817" s="98"/>
      <c r="L817" s="100">
        <v>1942</v>
      </c>
      <c r="M817" s="101">
        <v>1095</v>
      </c>
      <c r="N817" s="101">
        <v>847</v>
      </c>
      <c r="O817" s="101">
        <v>1137</v>
      </c>
      <c r="P817" s="101">
        <v>994</v>
      </c>
      <c r="Q817" s="101">
        <v>1238</v>
      </c>
      <c r="R817" s="137"/>
      <c r="S817" s="137"/>
      <c r="T817" s="137"/>
      <c r="V817" s="22"/>
      <c r="W817" s="113"/>
      <c r="X817" s="113"/>
      <c r="Y817" s="97"/>
      <c r="Z817" s="98"/>
      <c r="AA817" s="98"/>
      <c r="AB817" s="99"/>
      <c r="AC817" s="100">
        <v>1238</v>
      </c>
      <c r="AD817" s="101">
        <v>847</v>
      </c>
      <c r="AE817" s="101">
        <v>994</v>
      </c>
      <c r="AF817" s="137"/>
    </row>
    <row r="818" spans="1:32" ht="15" customHeight="1" x14ac:dyDescent="0.2">
      <c r="B818" s="31" t="s">
        <v>404</v>
      </c>
      <c r="F818" s="34">
        <v>86</v>
      </c>
      <c r="G818" s="34">
        <v>21</v>
      </c>
      <c r="H818" s="34">
        <v>65</v>
      </c>
      <c r="I818" s="34">
        <v>109</v>
      </c>
      <c r="J818" s="32">
        <v>106</v>
      </c>
      <c r="K818" s="34">
        <v>24</v>
      </c>
      <c r="L818" s="102">
        <v>4.4284243048403704</v>
      </c>
      <c r="M818" s="132">
        <v>1.9178082191780823</v>
      </c>
      <c r="N818" s="37">
        <v>7.674144037780402</v>
      </c>
      <c r="O818" s="37">
        <v>9.5866314863676347</v>
      </c>
      <c r="P818" s="37">
        <v>10.663983903420524</v>
      </c>
      <c r="Q818" s="37">
        <v>1.938610662358643</v>
      </c>
      <c r="R818" s="136"/>
      <c r="S818" s="136"/>
      <c r="T818" s="136"/>
      <c r="V818" s="31" t="s">
        <v>404</v>
      </c>
      <c r="Z818" s="34">
        <v>24</v>
      </c>
      <c r="AA818" s="34">
        <v>65</v>
      </c>
      <c r="AB818" s="32">
        <v>106</v>
      </c>
      <c r="AC818" s="102">
        <v>1.938610662358643</v>
      </c>
      <c r="AD818" s="37">
        <v>7.674144037780402</v>
      </c>
      <c r="AE818" s="37">
        <v>10.663983903420524</v>
      </c>
      <c r="AF818" s="136"/>
    </row>
    <row r="819" spans="1:32" ht="15" customHeight="1" x14ac:dyDescent="0.2">
      <c r="B819" s="31" t="s">
        <v>405</v>
      </c>
      <c r="F819" s="41">
        <v>246</v>
      </c>
      <c r="G819" s="41">
        <v>76</v>
      </c>
      <c r="H819" s="41">
        <v>170</v>
      </c>
      <c r="I819" s="41">
        <v>271</v>
      </c>
      <c r="J819" s="39">
        <v>244</v>
      </c>
      <c r="K819" s="41">
        <v>103</v>
      </c>
      <c r="L819" s="103">
        <v>12.667353244078269</v>
      </c>
      <c r="M819" s="114">
        <v>6.9406392694063932</v>
      </c>
      <c r="N819" s="44">
        <v>20.070838252656433</v>
      </c>
      <c r="O819" s="44">
        <v>23.834652594547055</v>
      </c>
      <c r="P819" s="44">
        <v>24.547283702213278</v>
      </c>
      <c r="Q819" s="44">
        <v>8.3198707592891754</v>
      </c>
      <c r="R819" s="136"/>
      <c r="S819" s="136"/>
      <c r="T819" s="136"/>
      <c r="V819" s="31" t="s">
        <v>405</v>
      </c>
      <c r="Z819" s="41">
        <v>103</v>
      </c>
      <c r="AA819" s="41">
        <v>170</v>
      </c>
      <c r="AB819" s="39">
        <v>244</v>
      </c>
      <c r="AC819" s="103">
        <v>8.3198707592891754</v>
      </c>
      <c r="AD819" s="44">
        <v>20.070838252656433</v>
      </c>
      <c r="AE819" s="44">
        <v>24.547283702213278</v>
      </c>
      <c r="AF819" s="136"/>
    </row>
    <row r="820" spans="1:32" ht="15" customHeight="1" x14ac:dyDescent="0.2">
      <c r="B820" s="31" t="s">
        <v>406</v>
      </c>
      <c r="F820" s="41">
        <v>209</v>
      </c>
      <c r="G820" s="41">
        <v>110</v>
      </c>
      <c r="H820" s="41">
        <v>99</v>
      </c>
      <c r="I820" s="41">
        <v>160</v>
      </c>
      <c r="J820" s="39">
        <v>135</v>
      </c>
      <c r="K820" s="41">
        <v>135</v>
      </c>
      <c r="L820" s="103">
        <v>10.762100926879507</v>
      </c>
      <c r="M820" s="114">
        <v>10.045662100456621</v>
      </c>
      <c r="N820" s="44">
        <v>11.688311688311687</v>
      </c>
      <c r="O820" s="44">
        <v>14.072119613016712</v>
      </c>
      <c r="P820" s="44">
        <v>13.58148893360161</v>
      </c>
      <c r="Q820" s="44">
        <v>10.904684975767367</v>
      </c>
      <c r="R820" s="136"/>
      <c r="S820" s="136"/>
      <c r="T820" s="136"/>
      <c r="V820" s="31" t="s">
        <v>406</v>
      </c>
      <c r="Z820" s="41">
        <v>135</v>
      </c>
      <c r="AA820" s="41">
        <v>99</v>
      </c>
      <c r="AB820" s="39">
        <v>135</v>
      </c>
      <c r="AC820" s="103">
        <v>10.904684975767367</v>
      </c>
      <c r="AD820" s="44">
        <v>11.688311688311687</v>
      </c>
      <c r="AE820" s="44">
        <v>13.58148893360161</v>
      </c>
      <c r="AF820" s="136"/>
    </row>
    <row r="821" spans="1:32" ht="15" customHeight="1" x14ac:dyDescent="0.2">
      <c r="B821" s="31" t="s">
        <v>407</v>
      </c>
      <c r="F821" s="41">
        <v>116</v>
      </c>
      <c r="G821" s="41">
        <v>77</v>
      </c>
      <c r="H821" s="41">
        <v>39</v>
      </c>
      <c r="I821" s="41">
        <v>43</v>
      </c>
      <c r="J821" s="39">
        <v>31</v>
      </c>
      <c r="K821" s="41">
        <v>89</v>
      </c>
      <c r="L821" s="103">
        <v>5.9732234809474765</v>
      </c>
      <c r="M821" s="114">
        <v>7.0319634703196341</v>
      </c>
      <c r="N821" s="44">
        <v>4.6044864226682405</v>
      </c>
      <c r="O821" s="44">
        <v>3.781882145998241</v>
      </c>
      <c r="P821" s="44">
        <v>3.1187122736418509</v>
      </c>
      <c r="Q821" s="44">
        <v>7.1890145395799676</v>
      </c>
      <c r="R821" s="136"/>
      <c r="S821" s="136"/>
      <c r="T821" s="136"/>
      <c r="V821" s="31" t="s">
        <v>407</v>
      </c>
      <c r="Z821" s="41">
        <v>89</v>
      </c>
      <c r="AA821" s="41">
        <v>39</v>
      </c>
      <c r="AB821" s="39">
        <v>31</v>
      </c>
      <c r="AC821" s="103">
        <v>7.1890145395799676</v>
      </c>
      <c r="AD821" s="44">
        <v>4.6044864226682405</v>
      </c>
      <c r="AE821" s="44">
        <v>3.1187122736418509</v>
      </c>
      <c r="AF821" s="136"/>
    </row>
    <row r="822" spans="1:32" ht="15" customHeight="1" x14ac:dyDescent="0.2">
      <c r="B822" s="31" t="s">
        <v>408</v>
      </c>
      <c r="F822" s="41">
        <v>78</v>
      </c>
      <c r="G822" s="41">
        <v>61</v>
      </c>
      <c r="H822" s="41">
        <v>17</v>
      </c>
      <c r="I822" s="41">
        <v>11</v>
      </c>
      <c r="J822" s="39">
        <v>6</v>
      </c>
      <c r="K822" s="41">
        <v>66</v>
      </c>
      <c r="L822" s="103">
        <v>4.0164778578784759</v>
      </c>
      <c r="M822" s="114">
        <v>5.5707762557077629</v>
      </c>
      <c r="N822" s="44">
        <v>2.0070838252656436</v>
      </c>
      <c r="O822" s="44">
        <v>0.96745822339489884</v>
      </c>
      <c r="P822" s="44">
        <v>0.60362173038229372</v>
      </c>
      <c r="Q822" s="44">
        <v>5.3311793214862675</v>
      </c>
      <c r="R822" s="136"/>
      <c r="S822" s="136"/>
      <c r="T822" s="136"/>
      <c r="V822" s="31" t="s">
        <v>408</v>
      </c>
      <c r="Z822" s="41">
        <v>66</v>
      </c>
      <c r="AA822" s="41">
        <v>17</v>
      </c>
      <c r="AB822" s="39">
        <v>6</v>
      </c>
      <c r="AC822" s="103">
        <v>5.3311793214862675</v>
      </c>
      <c r="AD822" s="44">
        <v>2.0070838252656436</v>
      </c>
      <c r="AE822" s="44">
        <v>0.60362173038229372</v>
      </c>
      <c r="AF822" s="136"/>
    </row>
    <row r="823" spans="1:32" ht="15" customHeight="1" x14ac:dyDescent="0.2">
      <c r="B823" s="31" t="s">
        <v>409</v>
      </c>
      <c r="F823" s="41">
        <v>132</v>
      </c>
      <c r="G823" s="41">
        <v>120</v>
      </c>
      <c r="H823" s="41">
        <v>12</v>
      </c>
      <c r="I823" s="41">
        <v>12</v>
      </c>
      <c r="J823" s="39">
        <v>4</v>
      </c>
      <c r="K823" s="41">
        <v>128</v>
      </c>
      <c r="L823" s="103">
        <v>6.7971163748712664</v>
      </c>
      <c r="M823" s="114">
        <v>10.95890410958904</v>
      </c>
      <c r="N823" s="44">
        <v>1.4167650531286895</v>
      </c>
      <c r="O823" s="44">
        <v>1.0554089709762533</v>
      </c>
      <c r="P823" s="44">
        <v>0.4024144869215292</v>
      </c>
      <c r="Q823" s="44">
        <v>10.339256865912763</v>
      </c>
      <c r="R823" s="136"/>
      <c r="S823" s="136"/>
      <c r="T823" s="136"/>
      <c r="V823" s="31" t="s">
        <v>409</v>
      </c>
      <c r="Z823" s="41">
        <v>128</v>
      </c>
      <c r="AA823" s="41">
        <v>12</v>
      </c>
      <c r="AB823" s="39">
        <v>4</v>
      </c>
      <c r="AC823" s="103">
        <v>10.339256865912763</v>
      </c>
      <c r="AD823" s="44">
        <v>1.4167650531286895</v>
      </c>
      <c r="AE823" s="44">
        <v>0.4024144869215292</v>
      </c>
      <c r="AF823" s="136"/>
    </row>
    <row r="824" spans="1:32" ht="15" customHeight="1" x14ac:dyDescent="0.2">
      <c r="B824" s="31" t="s">
        <v>410</v>
      </c>
      <c r="F824" s="41">
        <v>262</v>
      </c>
      <c r="G824" s="41">
        <v>239</v>
      </c>
      <c r="H824" s="41">
        <v>23</v>
      </c>
      <c r="I824" s="41">
        <v>13</v>
      </c>
      <c r="J824" s="39">
        <v>6</v>
      </c>
      <c r="K824" s="41">
        <v>246</v>
      </c>
      <c r="L824" s="103">
        <v>13.491246138002062</v>
      </c>
      <c r="M824" s="114">
        <v>21.826484018264843</v>
      </c>
      <c r="N824" s="44">
        <v>2.715466351829988</v>
      </c>
      <c r="O824" s="44">
        <v>1.1433597185576077</v>
      </c>
      <c r="P824" s="44">
        <v>0.60362173038229372</v>
      </c>
      <c r="Q824" s="44">
        <v>19.870759289176089</v>
      </c>
      <c r="R824" s="136"/>
      <c r="S824" s="136"/>
      <c r="T824" s="136"/>
      <c r="V824" s="31" t="s">
        <v>410</v>
      </c>
      <c r="Z824" s="41">
        <v>246</v>
      </c>
      <c r="AA824" s="41">
        <v>23</v>
      </c>
      <c r="AB824" s="39">
        <v>6</v>
      </c>
      <c r="AC824" s="103">
        <v>19.870759289176089</v>
      </c>
      <c r="AD824" s="44">
        <v>2.715466351829988</v>
      </c>
      <c r="AE824" s="44">
        <v>0.60362173038229372</v>
      </c>
      <c r="AF824" s="136"/>
    </row>
    <row r="825" spans="1:32" ht="15" customHeight="1" x14ac:dyDescent="0.2">
      <c r="B825" s="31" t="s">
        <v>141</v>
      </c>
      <c r="F825" s="41">
        <v>813</v>
      </c>
      <c r="G825" s="41">
        <v>391</v>
      </c>
      <c r="H825" s="41">
        <v>422</v>
      </c>
      <c r="I825" s="41">
        <v>518</v>
      </c>
      <c r="J825" s="39">
        <v>462</v>
      </c>
      <c r="K825" s="41">
        <v>447</v>
      </c>
      <c r="L825" s="103">
        <v>41.864057672502575</v>
      </c>
      <c r="M825" s="114">
        <v>35.707762557077629</v>
      </c>
      <c r="N825" s="44">
        <v>49.822904368358913</v>
      </c>
      <c r="O825" s="44">
        <v>45.558487247141599</v>
      </c>
      <c r="P825" s="44">
        <v>46.478873239436616</v>
      </c>
      <c r="Q825" s="44">
        <v>36.106623586429727</v>
      </c>
      <c r="R825" s="136"/>
      <c r="S825" s="136"/>
      <c r="T825" s="136"/>
      <c r="V825" s="31" t="s">
        <v>141</v>
      </c>
      <c r="Z825" s="41">
        <v>447</v>
      </c>
      <c r="AA825" s="41">
        <v>422</v>
      </c>
      <c r="AB825" s="39">
        <v>462</v>
      </c>
      <c r="AC825" s="103">
        <v>36.106623586429727</v>
      </c>
      <c r="AD825" s="44">
        <v>49.822904368358913</v>
      </c>
      <c r="AE825" s="44">
        <v>46.478873239436616</v>
      </c>
      <c r="AF825" s="136"/>
    </row>
    <row r="826" spans="1:32" ht="15" customHeight="1" x14ac:dyDescent="0.2">
      <c r="B826" s="104" t="s">
        <v>1</v>
      </c>
      <c r="C826" s="17"/>
      <c r="D826" s="17"/>
      <c r="E826" s="21"/>
      <c r="F826" s="105">
        <v>1942</v>
      </c>
      <c r="G826" s="105">
        <v>1095</v>
      </c>
      <c r="H826" s="105">
        <v>847</v>
      </c>
      <c r="I826" s="105">
        <v>1137</v>
      </c>
      <c r="J826" s="106">
        <v>994</v>
      </c>
      <c r="K826" s="105">
        <v>1238</v>
      </c>
      <c r="L826" s="107">
        <v>100</v>
      </c>
      <c r="M826" s="133">
        <v>100.00000000000001</v>
      </c>
      <c r="N826" s="108">
        <v>100</v>
      </c>
      <c r="O826" s="108">
        <v>100</v>
      </c>
      <c r="P826" s="108">
        <v>100</v>
      </c>
      <c r="Q826" s="108">
        <v>100</v>
      </c>
      <c r="R826" s="137"/>
      <c r="S826" s="137"/>
      <c r="T826" s="137"/>
      <c r="V826" s="104" t="s">
        <v>1</v>
      </c>
      <c r="W826" s="17"/>
      <c r="X826" s="17"/>
      <c r="Y826" s="21"/>
      <c r="Z826" s="105">
        <v>1238</v>
      </c>
      <c r="AA826" s="105">
        <v>847</v>
      </c>
      <c r="AB826" s="106">
        <v>994</v>
      </c>
      <c r="AC826" s="107">
        <v>100</v>
      </c>
      <c r="AD826" s="108">
        <v>100</v>
      </c>
      <c r="AE826" s="108">
        <v>100</v>
      </c>
      <c r="AF826" s="137"/>
    </row>
    <row r="827" spans="1:32" ht="15" customHeight="1" x14ac:dyDescent="0.2">
      <c r="B827" s="104" t="s">
        <v>256</v>
      </c>
      <c r="C827" s="17"/>
      <c r="D827" s="17"/>
      <c r="E827" s="21"/>
      <c r="F827" s="105">
        <v>6269.3488274426272</v>
      </c>
      <c r="G827" s="135">
        <v>7890.0822815842512</v>
      </c>
      <c r="H827" s="135">
        <v>3584.6515292880522</v>
      </c>
      <c r="I827" s="135">
        <v>3127.7500736415955</v>
      </c>
      <c r="J827" s="135">
        <v>2903.1335584136018</v>
      </c>
      <c r="K827" s="105">
        <v>7517.3554598526189</v>
      </c>
      <c r="R827" s="137"/>
      <c r="S827" s="137"/>
      <c r="T827" s="137"/>
      <c r="V827" s="104" t="s">
        <v>256</v>
      </c>
      <c r="W827" s="17"/>
      <c r="X827" s="17"/>
      <c r="Y827" s="21"/>
      <c r="Z827" s="105">
        <v>7517.3554598526189</v>
      </c>
      <c r="AA827" s="135">
        <v>3584.6515292880522</v>
      </c>
      <c r="AB827" s="135">
        <v>2903.1335584136018</v>
      </c>
      <c r="AC827" s="9"/>
      <c r="AF827" s="137"/>
    </row>
    <row r="828" spans="1:32" ht="15" customHeight="1" x14ac:dyDescent="0.2">
      <c r="B828" s="104" t="s">
        <v>333</v>
      </c>
      <c r="C828" s="17"/>
      <c r="D828" s="17"/>
      <c r="E828" s="21"/>
      <c r="F828" s="105">
        <v>5436.9476981534699</v>
      </c>
      <c r="G828" s="135">
        <v>6990.3583635956666</v>
      </c>
      <c r="H828" s="135">
        <v>3154.5302796675514</v>
      </c>
      <c r="I828" s="135">
        <v>2854.1284047381728</v>
      </c>
      <c r="J828" s="135">
        <v>2733.5802136551401</v>
      </c>
      <c r="K828" s="105">
        <v>6621.6624171992898</v>
      </c>
      <c r="R828" s="137"/>
      <c r="S828" s="137"/>
      <c r="T828" s="137"/>
      <c r="V828" s="104" t="s">
        <v>333</v>
      </c>
      <c r="W828" s="17"/>
      <c r="X828" s="17"/>
      <c r="Y828" s="21"/>
      <c r="Z828" s="398">
        <v>6621.6624171992898</v>
      </c>
      <c r="AA828" s="399">
        <v>3154.5302796675514</v>
      </c>
      <c r="AB828" s="399">
        <v>2733.5802136551401</v>
      </c>
      <c r="AC828" s="9"/>
      <c r="AF828" s="137"/>
    </row>
    <row r="829" spans="1:32" ht="15" customHeight="1" x14ac:dyDescent="0.2">
      <c r="B829" s="104" t="s">
        <v>411</v>
      </c>
      <c r="C829" s="17"/>
      <c r="D829" s="17"/>
      <c r="E829" s="21"/>
      <c r="F829" s="105">
        <v>4152.8239202657815</v>
      </c>
      <c r="G829" s="135">
        <v>6055.5555555555557</v>
      </c>
      <c r="H829" s="135">
        <v>2818.5554903112152</v>
      </c>
      <c r="I829" s="135">
        <v>2777.7777777777778</v>
      </c>
      <c r="J829" s="135">
        <v>2713.7694226305935</v>
      </c>
      <c r="K829" s="105">
        <v>5567.5568496081314</v>
      </c>
      <c r="R829" s="137"/>
      <c r="S829" s="137"/>
      <c r="T829" s="137"/>
      <c r="V829" s="104" t="s">
        <v>411</v>
      </c>
      <c r="W829" s="17"/>
      <c r="X829" s="17"/>
      <c r="Y829" s="21"/>
      <c r="Z829" s="105">
        <v>5567.5568496081314</v>
      </c>
      <c r="AA829" s="135">
        <v>2818.5554903112152</v>
      </c>
      <c r="AB829" s="135">
        <v>2713.7694226305935</v>
      </c>
      <c r="AC829" s="9"/>
      <c r="AF829" s="137"/>
    </row>
    <row r="830" spans="1:32" ht="15" customHeight="1" x14ac:dyDescent="0.2">
      <c r="B830" s="77"/>
      <c r="C830" s="65"/>
      <c r="D830" s="65"/>
      <c r="E830" s="65"/>
      <c r="F830" s="136"/>
      <c r="G830" s="137"/>
      <c r="H830" s="137"/>
      <c r="I830" s="136"/>
      <c r="J830" s="137"/>
      <c r="K830" s="136"/>
      <c r="L830" s="137"/>
      <c r="M830" s="136"/>
      <c r="N830" s="137"/>
      <c r="O830" s="137"/>
      <c r="P830" s="136"/>
      <c r="Q830" s="136"/>
      <c r="R830" s="137"/>
      <c r="S830" s="137"/>
      <c r="T830" s="137"/>
      <c r="V830" s="77"/>
      <c r="W830" s="65"/>
      <c r="X830" s="65"/>
      <c r="Y830" s="65"/>
      <c r="Z830" s="136"/>
      <c r="AA830" s="137"/>
      <c r="AB830" s="137"/>
      <c r="AC830" s="137"/>
      <c r="AD830" s="137"/>
      <c r="AE830" s="136"/>
      <c r="AF830" s="137"/>
    </row>
    <row r="831" spans="1:32" ht="15" customHeight="1" x14ac:dyDescent="0.2">
      <c r="A831" s="9" t="s">
        <v>515</v>
      </c>
      <c r="B831" s="13"/>
      <c r="K831" s="11"/>
      <c r="M831" s="11"/>
      <c r="O831" s="180"/>
      <c r="V831" s="13"/>
      <c r="AB831" s="9"/>
      <c r="AC831" s="9"/>
    </row>
    <row r="832" spans="1:32" ht="13.75" customHeight="1" x14ac:dyDescent="0.2">
      <c r="B832" s="109"/>
      <c r="C832" s="110"/>
      <c r="D832" s="110"/>
      <c r="E832" s="110"/>
      <c r="F832" s="86"/>
      <c r="G832" s="87"/>
      <c r="H832" s="88" t="s">
        <v>2</v>
      </c>
      <c r="I832" s="88"/>
      <c r="J832" s="87"/>
      <c r="K832" s="87"/>
      <c r="L832" s="89"/>
      <c r="M832" s="87"/>
      <c r="N832" s="88" t="s">
        <v>3</v>
      </c>
      <c r="O832" s="88"/>
      <c r="P832" s="87"/>
      <c r="Q832" s="90"/>
      <c r="V832" s="109"/>
      <c r="W832" s="110"/>
      <c r="X832" s="110"/>
      <c r="Y832" s="110"/>
      <c r="Z832" s="91"/>
      <c r="AA832" s="92" t="s">
        <v>2</v>
      </c>
      <c r="AB832" s="88"/>
      <c r="AC832" s="93"/>
      <c r="AD832" s="92" t="s">
        <v>3</v>
      </c>
      <c r="AE832" s="94"/>
    </row>
    <row r="833" spans="2:41" ht="22.75" customHeight="1" x14ac:dyDescent="0.2">
      <c r="B833" s="31"/>
      <c r="E833" s="95"/>
      <c r="F833" s="24" t="s">
        <v>398</v>
      </c>
      <c r="G833" s="24" t="s">
        <v>182</v>
      </c>
      <c r="H833" s="24" t="s">
        <v>183</v>
      </c>
      <c r="I833" s="24" t="s">
        <v>399</v>
      </c>
      <c r="J833" s="25" t="s">
        <v>185</v>
      </c>
      <c r="K833" s="24" t="s">
        <v>718</v>
      </c>
      <c r="L833" s="30" t="s">
        <v>398</v>
      </c>
      <c r="M833" s="24" t="s">
        <v>182</v>
      </c>
      <c r="N833" s="24" t="s">
        <v>183</v>
      </c>
      <c r="O833" s="24" t="s">
        <v>399</v>
      </c>
      <c r="P833" s="24" t="s">
        <v>185</v>
      </c>
      <c r="Q833" s="24" t="s">
        <v>718</v>
      </c>
      <c r="V833" s="31"/>
      <c r="Y833" s="95"/>
      <c r="Z833" s="24" t="s">
        <v>620</v>
      </c>
      <c r="AA833" s="24" t="s">
        <v>183</v>
      </c>
      <c r="AB833" s="25" t="s">
        <v>185</v>
      </c>
      <c r="AC833" s="96" t="s">
        <v>620</v>
      </c>
      <c r="AD833" s="24" t="s">
        <v>921</v>
      </c>
      <c r="AE833" s="24" t="s">
        <v>922</v>
      </c>
    </row>
    <row r="834" spans="2:41" ht="12" customHeight="1" x14ac:dyDescent="0.2">
      <c r="B834" s="22"/>
      <c r="C834" s="113"/>
      <c r="D834" s="113"/>
      <c r="E834" s="97"/>
      <c r="F834" s="98"/>
      <c r="G834" s="98"/>
      <c r="H834" s="98"/>
      <c r="I834" s="98"/>
      <c r="J834" s="99"/>
      <c r="K834" s="98"/>
      <c r="L834" s="100">
        <v>1942</v>
      </c>
      <c r="M834" s="101">
        <v>1095</v>
      </c>
      <c r="N834" s="101">
        <v>847</v>
      </c>
      <c r="O834" s="101">
        <v>1137</v>
      </c>
      <c r="P834" s="101">
        <v>994</v>
      </c>
      <c r="Q834" s="101">
        <v>1238</v>
      </c>
      <c r="V834" s="22"/>
      <c r="W834" s="113"/>
      <c r="X834" s="113"/>
      <c r="Y834" s="97"/>
      <c r="Z834" s="98"/>
      <c r="AA834" s="98"/>
      <c r="AB834" s="99"/>
      <c r="AC834" s="100">
        <v>1238</v>
      </c>
      <c r="AD834" s="101">
        <v>847</v>
      </c>
      <c r="AE834" s="101">
        <v>994</v>
      </c>
    </row>
    <row r="835" spans="2:41" ht="15" customHeight="1" x14ac:dyDescent="0.2">
      <c r="B835" s="31" t="s">
        <v>237</v>
      </c>
      <c r="F835" s="34">
        <v>113</v>
      </c>
      <c r="G835" s="34">
        <v>103</v>
      </c>
      <c r="H835" s="34">
        <v>10</v>
      </c>
      <c r="I835" s="34">
        <v>8</v>
      </c>
      <c r="J835" s="32">
        <v>4</v>
      </c>
      <c r="K835" s="34">
        <v>107</v>
      </c>
      <c r="L835" s="102">
        <v>5.8187435633367661</v>
      </c>
      <c r="M835" s="132">
        <v>9.4063926940639266</v>
      </c>
      <c r="N835" s="37">
        <v>1.1806375442739079</v>
      </c>
      <c r="O835" s="37">
        <v>0.70360598065083557</v>
      </c>
      <c r="P835" s="37">
        <v>0.4024144869215292</v>
      </c>
      <c r="Q835" s="37">
        <v>8.6429725363489496</v>
      </c>
      <c r="V835" s="31" t="s">
        <v>237</v>
      </c>
      <c r="Z835" s="34">
        <v>107</v>
      </c>
      <c r="AA835" s="34">
        <v>10</v>
      </c>
      <c r="AB835" s="32">
        <v>4</v>
      </c>
      <c r="AC835" s="102">
        <v>8.6429725363489496</v>
      </c>
      <c r="AD835" s="37">
        <v>1.1806375442739079</v>
      </c>
      <c r="AE835" s="37">
        <v>0.4024144869215292</v>
      </c>
      <c r="AK835" s="57"/>
      <c r="AL835" s="57"/>
      <c r="AM835" s="57"/>
      <c r="AN835" s="57"/>
      <c r="AO835" s="57"/>
    </row>
    <row r="836" spans="2:41" ht="15" customHeight="1" x14ac:dyDescent="0.2">
      <c r="B836" s="31" t="s">
        <v>673</v>
      </c>
      <c r="F836" s="41">
        <v>143</v>
      </c>
      <c r="G836" s="41">
        <v>32</v>
      </c>
      <c r="H836" s="41">
        <v>111</v>
      </c>
      <c r="I836" s="41">
        <v>23</v>
      </c>
      <c r="J836" s="39">
        <v>22</v>
      </c>
      <c r="K836" s="41">
        <v>33</v>
      </c>
      <c r="L836" s="103">
        <v>7.3635427394438722</v>
      </c>
      <c r="M836" s="114">
        <v>2.9223744292237441</v>
      </c>
      <c r="N836" s="44">
        <v>13.105076741440378</v>
      </c>
      <c r="O836" s="44">
        <v>2.0228671943711523</v>
      </c>
      <c r="P836" s="44">
        <v>2.2132796780684103</v>
      </c>
      <c r="Q836" s="44">
        <v>2.6655896607431337</v>
      </c>
      <c r="V836" s="31" t="s">
        <v>673</v>
      </c>
      <c r="Z836" s="41">
        <v>33</v>
      </c>
      <c r="AA836" s="41">
        <v>111</v>
      </c>
      <c r="AB836" s="39">
        <v>22</v>
      </c>
      <c r="AC836" s="103">
        <v>2.6655896607431337</v>
      </c>
      <c r="AD836" s="44">
        <v>13.105076741440378</v>
      </c>
      <c r="AE836" s="44">
        <v>2.2132796780684103</v>
      </c>
      <c r="AK836" s="57"/>
      <c r="AL836" s="57"/>
      <c r="AM836" s="57"/>
      <c r="AN836" s="57"/>
      <c r="AO836" s="57"/>
    </row>
    <row r="837" spans="2:41" ht="15" customHeight="1" x14ac:dyDescent="0.2">
      <c r="B837" s="31" t="s">
        <v>238</v>
      </c>
      <c r="F837" s="41">
        <v>273</v>
      </c>
      <c r="G837" s="41">
        <v>52</v>
      </c>
      <c r="H837" s="41">
        <v>221</v>
      </c>
      <c r="I837" s="41">
        <v>104</v>
      </c>
      <c r="J837" s="39">
        <v>96</v>
      </c>
      <c r="K837" s="41">
        <v>60</v>
      </c>
      <c r="L837" s="103">
        <v>14.057672502574665</v>
      </c>
      <c r="M837" s="114">
        <v>4.7488584474885842</v>
      </c>
      <c r="N837" s="44">
        <v>26.092089728453367</v>
      </c>
      <c r="O837" s="44">
        <v>9.1468777484608612</v>
      </c>
      <c r="P837" s="44">
        <v>9.6579476861166995</v>
      </c>
      <c r="Q837" s="44">
        <v>4.8465266558966071</v>
      </c>
      <c r="V837" s="31" t="s">
        <v>238</v>
      </c>
      <c r="Z837" s="41">
        <v>60</v>
      </c>
      <c r="AA837" s="41">
        <v>221</v>
      </c>
      <c r="AB837" s="39">
        <v>96</v>
      </c>
      <c r="AC837" s="103">
        <v>4.8465266558966071</v>
      </c>
      <c r="AD837" s="44">
        <v>26.092089728453367</v>
      </c>
      <c r="AE837" s="44">
        <v>9.6579476861166995</v>
      </c>
      <c r="AK837" s="57"/>
      <c r="AL837" s="57"/>
      <c r="AM837" s="57"/>
      <c r="AN837" s="57"/>
      <c r="AO837" s="57"/>
    </row>
    <row r="838" spans="2:41" ht="15" customHeight="1" x14ac:dyDescent="0.2">
      <c r="B838" s="31" t="s">
        <v>239</v>
      </c>
      <c r="F838" s="41">
        <v>259</v>
      </c>
      <c r="G838" s="41">
        <v>84</v>
      </c>
      <c r="H838" s="41">
        <v>175</v>
      </c>
      <c r="I838" s="41">
        <v>208</v>
      </c>
      <c r="J838" s="39">
        <v>190</v>
      </c>
      <c r="K838" s="41">
        <v>102</v>
      </c>
      <c r="L838" s="103">
        <v>13.33676622039135</v>
      </c>
      <c r="M838" s="114">
        <v>7.6712328767123292</v>
      </c>
      <c r="N838" s="44">
        <v>20.66115702479339</v>
      </c>
      <c r="O838" s="44">
        <v>18.293755496921722</v>
      </c>
      <c r="P838" s="44">
        <v>19.114688128772634</v>
      </c>
      <c r="Q838" s="44">
        <v>8.2390953150242314</v>
      </c>
      <c r="V838" s="31" t="s">
        <v>239</v>
      </c>
      <c r="Z838" s="41">
        <v>102</v>
      </c>
      <c r="AA838" s="41">
        <v>175</v>
      </c>
      <c r="AB838" s="39">
        <v>190</v>
      </c>
      <c r="AC838" s="103">
        <v>8.2390953150242314</v>
      </c>
      <c r="AD838" s="44">
        <v>20.66115702479339</v>
      </c>
      <c r="AE838" s="44">
        <v>19.114688128772634</v>
      </c>
      <c r="AK838" s="57"/>
      <c r="AL838" s="57"/>
      <c r="AM838" s="57"/>
      <c r="AN838" s="57"/>
      <c r="AO838" s="57"/>
    </row>
    <row r="839" spans="2:41" ht="15" customHeight="1" x14ac:dyDescent="0.2">
      <c r="B839" s="31" t="s">
        <v>240</v>
      </c>
      <c r="F839" s="41">
        <v>216</v>
      </c>
      <c r="G839" s="41">
        <v>113</v>
      </c>
      <c r="H839" s="41">
        <v>103</v>
      </c>
      <c r="I839" s="41">
        <v>241</v>
      </c>
      <c r="J839" s="39">
        <v>219</v>
      </c>
      <c r="K839" s="41">
        <v>135</v>
      </c>
      <c r="L839" s="103">
        <v>11.122554067971164</v>
      </c>
      <c r="M839" s="114">
        <v>10.319634703196346</v>
      </c>
      <c r="N839" s="44">
        <v>12.160566706021251</v>
      </c>
      <c r="O839" s="44">
        <v>21.196130167106418</v>
      </c>
      <c r="P839" s="44">
        <v>22.032193158953721</v>
      </c>
      <c r="Q839" s="44">
        <v>10.904684975767367</v>
      </c>
      <c r="V839" s="31" t="s">
        <v>240</v>
      </c>
      <c r="Z839" s="41">
        <v>135</v>
      </c>
      <c r="AA839" s="41">
        <v>103</v>
      </c>
      <c r="AB839" s="39">
        <v>219</v>
      </c>
      <c r="AC839" s="103">
        <v>10.904684975767367</v>
      </c>
      <c r="AD839" s="44">
        <v>12.160566706021251</v>
      </c>
      <c r="AE839" s="44">
        <v>22.032193158953721</v>
      </c>
      <c r="AK839" s="57"/>
      <c r="AL839" s="57"/>
      <c r="AM839" s="57"/>
      <c r="AN839" s="57"/>
      <c r="AO839" s="57"/>
    </row>
    <row r="840" spans="2:41" ht="15" customHeight="1" x14ac:dyDescent="0.2">
      <c r="B840" s="31" t="s">
        <v>241</v>
      </c>
      <c r="F840" s="41">
        <v>184</v>
      </c>
      <c r="G840" s="41">
        <v>123</v>
      </c>
      <c r="H840" s="41">
        <v>61</v>
      </c>
      <c r="I840" s="41">
        <v>170</v>
      </c>
      <c r="J840" s="39">
        <v>140</v>
      </c>
      <c r="K840" s="41">
        <v>153</v>
      </c>
      <c r="L840" s="103">
        <v>9.474768280123584</v>
      </c>
      <c r="M840" s="114">
        <v>11.232876712328768</v>
      </c>
      <c r="N840" s="44">
        <v>7.2018890200708379</v>
      </c>
      <c r="O840" s="44">
        <v>14.951627088830255</v>
      </c>
      <c r="P840" s="44">
        <v>14.084507042253522</v>
      </c>
      <c r="Q840" s="44">
        <v>12.358642972536348</v>
      </c>
      <c r="V840" s="31" t="s">
        <v>241</v>
      </c>
      <c r="Z840" s="41">
        <v>153</v>
      </c>
      <c r="AA840" s="41">
        <v>61</v>
      </c>
      <c r="AB840" s="39">
        <v>140</v>
      </c>
      <c r="AC840" s="103">
        <v>12.358642972536348</v>
      </c>
      <c r="AD840" s="44">
        <v>7.2018890200708379</v>
      </c>
      <c r="AE840" s="44">
        <v>14.084507042253522</v>
      </c>
      <c r="AK840" s="57"/>
      <c r="AL840" s="57"/>
      <c r="AM840" s="57"/>
      <c r="AN840" s="57"/>
      <c r="AO840" s="57"/>
    </row>
    <row r="841" spans="2:41" ht="15" customHeight="1" x14ac:dyDescent="0.2">
      <c r="B841" s="31" t="s">
        <v>242</v>
      </c>
      <c r="F841" s="41">
        <v>144</v>
      </c>
      <c r="G841" s="41">
        <v>114</v>
      </c>
      <c r="H841" s="41">
        <v>30</v>
      </c>
      <c r="I841" s="41">
        <v>96</v>
      </c>
      <c r="J841" s="39">
        <v>81</v>
      </c>
      <c r="K841" s="41">
        <v>129</v>
      </c>
      <c r="L841" s="103">
        <v>7.4150360453141095</v>
      </c>
      <c r="M841" s="114">
        <v>10.41095890410959</v>
      </c>
      <c r="N841" s="44">
        <v>3.5419126328217239</v>
      </c>
      <c r="O841" s="44">
        <v>8.4432717678100264</v>
      </c>
      <c r="P841" s="44">
        <v>8.148893360160967</v>
      </c>
      <c r="Q841" s="44">
        <v>10.420032310177705</v>
      </c>
      <c r="V841" s="31" t="s">
        <v>242</v>
      </c>
      <c r="Z841" s="41">
        <v>129</v>
      </c>
      <c r="AA841" s="41">
        <v>30</v>
      </c>
      <c r="AB841" s="39">
        <v>81</v>
      </c>
      <c r="AC841" s="103">
        <v>10.420032310177705</v>
      </c>
      <c r="AD841" s="44">
        <v>3.5419126328217239</v>
      </c>
      <c r="AE841" s="44">
        <v>8.148893360160967</v>
      </c>
      <c r="AK841" s="57"/>
      <c r="AL841" s="57"/>
      <c r="AM841" s="57"/>
      <c r="AN841" s="57"/>
      <c r="AO841" s="57"/>
    </row>
    <row r="842" spans="2:41" ht="15" customHeight="1" x14ac:dyDescent="0.2">
      <c r="B842" s="31" t="s">
        <v>243</v>
      </c>
      <c r="F842" s="41">
        <v>190</v>
      </c>
      <c r="G842" s="41">
        <v>161</v>
      </c>
      <c r="H842" s="41">
        <v>29</v>
      </c>
      <c r="I842" s="41">
        <v>93</v>
      </c>
      <c r="J842" s="39">
        <v>74</v>
      </c>
      <c r="K842" s="41">
        <v>180</v>
      </c>
      <c r="L842" s="103">
        <v>9.7837281153450064</v>
      </c>
      <c r="M842" s="114">
        <v>14.703196347031962</v>
      </c>
      <c r="N842" s="44">
        <v>3.4238488783943333</v>
      </c>
      <c r="O842" s="44">
        <v>8.1794195250659634</v>
      </c>
      <c r="P842" s="44">
        <v>7.4446680080482901</v>
      </c>
      <c r="Q842" s="44">
        <v>14.539579967689823</v>
      </c>
      <c r="V842" s="31" t="s">
        <v>243</v>
      </c>
      <c r="Z842" s="41">
        <v>180</v>
      </c>
      <c r="AA842" s="41">
        <v>29</v>
      </c>
      <c r="AB842" s="39">
        <v>74</v>
      </c>
      <c r="AC842" s="103">
        <v>14.539579967689823</v>
      </c>
      <c r="AD842" s="44">
        <v>3.4238488783943333</v>
      </c>
      <c r="AE842" s="44">
        <v>7.4446680080482901</v>
      </c>
      <c r="AK842" s="57"/>
      <c r="AL842" s="57"/>
      <c r="AM842" s="57"/>
      <c r="AN842" s="57"/>
      <c r="AO842" s="57"/>
    </row>
    <row r="843" spans="2:41" ht="15" customHeight="1" x14ac:dyDescent="0.2">
      <c r="B843" s="31" t="s">
        <v>244</v>
      </c>
      <c r="F843" s="41">
        <v>227</v>
      </c>
      <c r="G843" s="41">
        <v>210</v>
      </c>
      <c r="H843" s="41">
        <v>17</v>
      </c>
      <c r="I843" s="41">
        <v>80</v>
      </c>
      <c r="J843" s="39">
        <v>68</v>
      </c>
      <c r="K843" s="41">
        <v>222</v>
      </c>
      <c r="L843" s="103">
        <v>11.688980432543769</v>
      </c>
      <c r="M843" s="114">
        <v>19.17808219178082</v>
      </c>
      <c r="N843" s="44">
        <v>2.0070838252656436</v>
      </c>
      <c r="O843" s="44">
        <v>7.0360598065083559</v>
      </c>
      <c r="P843" s="44">
        <v>6.8410462776659964</v>
      </c>
      <c r="Q843" s="44">
        <v>17.932148626817447</v>
      </c>
      <c r="V843" s="31" t="s">
        <v>244</v>
      </c>
      <c r="Z843" s="41">
        <v>222</v>
      </c>
      <c r="AA843" s="41">
        <v>17</v>
      </c>
      <c r="AB843" s="39">
        <v>68</v>
      </c>
      <c r="AC843" s="103">
        <v>17.932148626817447</v>
      </c>
      <c r="AD843" s="44">
        <v>2.0070838252656436</v>
      </c>
      <c r="AE843" s="44">
        <v>6.8410462776659964</v>
      </c>
      <c r="AK843" s="57"/>
      <c r="AL843" s="57"/>
      <c r="AM843" s="57"/>
      <c r="AN843" s="57"/>
      <c r="AO843" s="57"/>
    </row>
    <row r="844" spans="2:41" ht="15" customHeight="1" x14ac:dyDescent="0.2">
      <c r="B844" s="31" t="s">
        <v>674</v>
      </c>
      <c r="F844" s="41">
        <v>69</v>
      </c>
      <c r="G844" s="41">
        <v>65</v>
      </c>
      <c r="H844" s="41">
        <v>4</v>
      </c>
      <c r="I844" s="41">
        <v>25</v>
      </c>
      <c r="J844" s="39">
        <v>19</v>
      </c>
      <c r="K844" s="41">
        <v>71</v>
      </c>
      <c r="L844" s="103">
        <v>3.553038105046344</v>
      </c>
      <c r="M844" s="114">
        <v>5.93607305936073</v>
      </c>
      <c r="N844" s="44">
        <v>0.47225501770956313</v>
      </c>
      <c r="O844" s="44">
        <v>2.198768689533861</v>
      </c>
      <c r="P844" s="44">
        <v>1.9114688128772637</v>
      </c>
      <c r="Q844" s="44">
        <v>5.7350565428109856</v>
      </c>
      <c r="V844" s="31" t="s">
        <v>674</v>
      </c>
      <c r="Z844" s="41">
        <v>71</v>
      </c>
      <c r="AA844" s="41">
        <v>4</v>
      </c>
      <c r="AB844" s="39">
        <v>19</v>
      </c>
      <c r="AC844" s="103">
        <v>5.7350565428109856</v>
      </c>
      <c r="AD844" s="44">
        <v>0.47225501770956313</v>
      </c>
      <c r="AE844" s="44">
        <v>1.9114688128772637</v>
      </c>
      <c r="AK844" s="57"/>
      <c r="AL844" s="57"/>
      <c r="AM844" s="57"/>
      <c r="AN844" s="57"/>
      <c r="AO844" s="57"/>
    </row>
    <row r="845" spans="2:41" ht="15" customHeight="1" x14ac:dyDescent="0.2">
      <c r="B845" s="31" t="s">
        <v>0</v>
      </c>
      <c r="C845" s="113"/>
      <c r="D845" s="113"/>
      <c r="E845" s="113"/>
      <c r="F845" s="47">
        <v>124</v>
      </c>
      <c r="G845" s="47">
        <v>38</v>
      </c>
      <c r="H845" s="47">
        <v>86</v>
      </c>
      <c r="I845" s="47">
        <v>89</v>
      </c>
      <c r="J845" s="45">
        <v>81</v>
      </c>
      <c r="K845" s="47">
        <v>46</v>
      </c>
      <c r="L845" s="115">
        <v>6.3851699279093719</v>
      </c>
      <c r="M845" s="116">
        <v>3.4703196347031966</v>
      </c>
      <c r="N845" s="50">
        <v>10.153482880755609</v>
      </c>
      <c r="O845" s="50">
        <v>7.8276165347405442</v>
      </c>
      <c r="P845" s="50">
        <v>8.148893360160967</v>
      </c>
      <c r="Q845" s="50">
        <v>3.7156704361873989</v>
      </c>
      <c r="V845" s="31" t="s">
        <v>0</v>
      </c>
      <c r="W845" s="113"/>
      <c r="X845" s="113"/>
      <c r="Y845" s="113"/>
      <c r="Z845" s="47">
        <v>46</v>
      </c>
      <c r="AA845" s="47">
        <v>86</v>
      </c>
      <c r="AB845" s="45">
        <v>81</v>
      </c>
      <c r="AC845" s="115">
        <v>3.7156704361873989</v>
      </c>
      <c r="AD845" s="50">
        <v>10.153482880755609</v>
      </c>
      <c r="AE845" s="50">
        <v>8.148893360160967</v>
      </c>
      <c r="AK845" s="57"/>
      <c r="AL845" s="57"/>
      <c r="AM845" s="57"/>
      <c r="AN845" s="57"/>
      <c r="AO845" s="57"/>
    </row>
    <row r="846" spans="2:41" ht="15" customHeight="1" x14ac:dyDescent="0.2">
      <c r="B846" s="104" t="s">
        <v>1</v>
      </c>
      <c r="C846" s="17"/>
      <c r="D846" s="17"/>
      <c r="E846" s="21"/>
      <c r="F846" s="105">
        <v>1942</v>
      </c>
      <c r="G846" s="105">
        <v>1095</v>
      </c>
      <c r="H846" s="105">
        <v>847</v>
      </c>
      <c r="I846" s="105">
        <v>1137</v>
      </c>
      <c r="J846" s="106">
        <v>994</v>
      </c>
      <c r="K846" s="105">
        <v>1238</v>
      </c>
      <c r="L846" s="107">
        <v>100.00000000000001</v>
      </c>
      <c r="M846" s="133">
        <v>100</v>
      </c>
      <c r="N846" s="108">
        <v>99.999999999999986</v>
      </c>
      <c r="O846" s="108">
        <v>100.00000000000001</v>
      </c>
      <c r="P846" s="108">
        <v>100</v>
      </c>
      <c r="Q846" s="108">
        <v>99.999999999999986</v>
      </c>
      <c r="V846" s="104" t="s">
        <v>1</v>
      </c>
      <c r="W846" s="17"/>
      <c r="X846" s="17"/>
      <c r="Y846" s="21"/>
      <c r="Z846" s="105">
        <v>1238</v>
      </c>
      <c r="AA846" s="105">
        <v>847</v>
      </c>
      <c r="AB846" s="106">
        <v>994</v>
      </c>
      <c r="AC846" s="107">
        <v>99.999999999999986</v>
      </c>
      <c r="AD846" s="108">
        <v>99.999999999999986</v>
      </c>
      <c r="AE846" s="108">
        <v>100</v>
      </c>
    </row>
    <row r="847" spans="2:41" ht="15" customHeight="1" x14ac:dyDescent="0.2">
      <c r="B847" s="104" t="s">
        <v>256</v>
      </c>
      <c r="C847" s="17"/>
      <c r="D847" s="17"/>
      <c r="E847" s="21"/>
      <c r="F847" s="105">
        <v>63843.432343234323</v>
      </c>
      <c r="G847" s="135">
        <v>77171.849574266787</v>
      </c>
      <c r="H847" s="135">
        <v>45330.768725361369</v>
      </c>
      <c r="I847" s="135">
        <v>63796.100190839694</v>
      </c>
      <c r="J847" s="135">
        <v>62948.507119386639</v>
      </c>
      <c r="K847" s="105">
        <v>76306.183724832212</v>
      </c>
      <c r="V847" s="104" t="s">
        <v>256</v>
      </c>
      <c r="W847" s="17"/>
      <c r="X847" s="17"/>
      <c r="Y847" s="21"/>
      <c r="Z847" s="105">
        <v>76306.183724832212</v>
      </c>
      <c r="AA847" s="135">
        <v>45330.768725361369</v>
      </c>
      <c r="AB847" s="135">
        <v>62948.507119386639</v>
      </c>
      <c r="AC847" s="9"/>
      <c r="AK847" s="57"/>
      <c r="AL847" s="57"/>
      <c r="AM847" s="57"/>
      <c r="AN847" s="57"/>
      <c r="AO847" s="57"/>
    </row>
    <row r="848" spans="2:41" ht="15" customHeight="1" x14ac:dyDescent="0.2">
      <c r="B848" s="104" t="s">
        <v>333</v>
      </c>
      <c r="C848" s="17"/>
      <c r="D848" s="17"/>
      <c r="E848" s="21"/>
      <c r="F848" s="105">
        <v>59657.532356532356</v>
      </c>
      <c r="G848" s="135">
        <v>72875.428121720877</v>
      </c>
      <c r="H848" s="135">
        <v>43097.094890510947</v>
      </c>
      <c r="I848" s="135">
        <v>60090.795550847455</v>
      </c>
      <c r="J848" s="135">
        <v>59100.589307411909</v>
      </c>
      <c r="K848" s="105">
        <v>72295.539106145254</v>
      </c>
      <c r="V848" s="104" t="s">
        <v>333</v>
      </c>
      <c r="W848" s="17"/>
      <c r="X848" s="17"/>
      <c r="Y848" s="21"/>
      <c r="Z848" s="398">
        <v>72295.539106145254</v>
      </c>
      <c r="AA848" s="399">
        <v>43097.094890510947</v>
      </c>
      <c r="AB848" s="399">
        <v>59100.589307411909</v>
      </c>
      <c r="AC848" s="9"/>
      <c r="AK848" s="57"/>
      <c r="AL848" s="57"/>
      <c r="AM848" s="57"/>
      <c r="AN848" s="57"/>
      <c r="AO848" s="57"/>
    </row>
    <row r="849" spans="1:41" ht="15" customHeight="1" x14ac:dyDescent="0.2">
      <c r="B849" s="104" t="s">
        <v>257</v>
      </c>
      <c r="C849" s="17"/>
      <c r="D849" s="17"/>
      <c r="E849" s="21"/>
      <c r="F849" s="135">
        <v>650000</v>
      </c>
      <c r="G849" s="135">
        <v>650000</v>
      </c>
      <c r="H849" s="135">
        <v>488800</v>
      </c>
      <c r="I849" s="135">
        <v>560000</v>
      </c>
      <c r="J849" s="135">
        <v>560000</v>
      </c>
      <c r="K849" s="135">
        <v>650000</v>
      </c>
      <c r="V849" s="104" t="s">
        <v>257</v>
      </c>
      <c r="W849" s="17"/>
      <c r="X849" s="17"/>
      <c r="Y849" s="21"/>
      <c r="Z849" s="135">
        <v>650000</v>
      </c>
      <c r="AA849" s="135">
        <v>488800</v>
      </c>
      <c r="AB849" s="135">
        <v>560000</v>
      </c>
      <c r="AC849" s="9"/>
      <c r="AK849" s="57"/>
      <c r="AL849" s="57"/>
      <c r="AM849" s="57"/>
      <c r="AN849" s="57"/>
      <c r="AO849" s="57"/>
    </row>
    <row r="850" spans="1:41" ht="15" customHeight="1" x14ac:dyDescent="0.2">
      <c r="B850" s="104" t="s">
        <v>258</v>
      </c>
      <c r="C850" s="17"/>
      <c r="D850" s="17"/>
      <c r="E850" s="21"/>
      <c r="F850" s="135">
        <v>2000</v>
      </c>
      <c r="G850" s="135">
        <v>2000</v>
      </c>
      <c r="H850" s="135">
        <v>5000</v>
      </c>
      <c r="I850" s="135">
        <v>5000</v>
      </c>
      <c r="J850" s="135">
        <v>5000</v>
      </c>
      <c r="K850" s="135">
        <v>2000</v>
      </c>
      <c r="V850" s="104" t="s">
        <v>258</v>
      </c>
      <c r="W850" s="17"/>
      <c r="X850" s="17"/>
      <c r="Y850" s="21"/>
      <c r="Z850" s="135">
        <v>2000</v>
      </c>
      <c r="AA850" s="135">
        <v>5000</v>
      </c>
      <c r="AB850" s="135">
        <v>5000</v>
      </c>
      <c r="AC850" s="9"/>
      <c r="AK850" s="57"/>
      <c r="AL850" s="57"/>
      <c r="AM850" s="57"/>
      <c r="AN850" s="57"/>
      <c r="AO850" s="57"/>
    </row>
    <row r="851" spans="1:41" ht="12" customHeight="1" x14ac:dyDescent="0.2">
      <c r="B851" s="179" t="s">
        <v>78</v>
      </c>
      <c r="C851" s="65"/>
      <c r="D851" s="65"/>
      <c r="E851" s="65"/>
      <c r="F851" s="141"/>
      <c r="G851" s="141"/>
      <c r="H851" s="141"/>
      <c r="I851" s="142"/>
      <c r="J851" s="141"/>
      <c r="K851" s="141"/>
      <c r="L851" s="141"/>
      <c r="M851" s="143"/>
      <c r="O851" s="141"/>
      <c r="V851" s="179" t="s">
        <v>78</v>
      </c>
      <c r="W851" s="65"/>
      <c r="X851" s="65"/>
      <c r="Y851" s="65"/>
      <c r="Z851" s="141"/>
      <c r="AA851" s="141"/>
      <c r="AB851" s="141"/>
      <c r="AC851" s="141"/>
    </row>
    <row r="852" spans="1:41" ht="10" customHeight="1" x14ac:dyDescent="0.2">
      <c r="B852" s="77"/>
      <c r="C852" s="65"/>
      <c r="D852" s="65"/>
      <c r="E852" s="65"/>
      <c r="F852" s="136"/>
      <c r="G852" s="137"/>
      <c r="H852" s="137"/>
      <c r="I852" s="136"/>
      <c r="J852" s="137"/>
      <c r="K852" s="136"/>
      <c r="L852" s="137"/>
      <c r="M852" s="136"/>
      <c r="N852" s="137"/>
      <c r="O852" s="137"/>
      <c r="P852" s="136"/>
      <c r="Q852" s="136"/>
      <c r="R852" s="137"/>
      <c r="S852" s="137"/>
      <c r="T852" s="137"/>
      <c r="V852" s="77"/>
      <c r="W852" s="65"/>
      <c r="X852" s="65"/>
      <c r="Y852" s="65"/>
      <c r="Z852" s="136"/>
      <c r="AA852" s="137"/>
      <c r="AB852" s="137"/>
      <c r="AC852" s="137"/>
      <c r="AD852" s="137"/>
      <c r="AE852" s="136"/>
      <c r="AF852" s="137"/>
    </row>
    <row r="853" spans="1:41" ht="15" customHeight="1" x14ac:dyDescent="0.2">
      <c r="A853" s="9" t="s">
        <v>520</v>
      </c>
      <c r="B853" s="13"/>
      <c r="I853" s="9"/>
      <c r="J853" s="11"/>
      <c r="K853" s="11"/>
      <c r="L853" s="11"/>
      <c r="V853" s="13"/>
    </row>
    <row r="854" spans="1:41" ht="13.75" customHeight="1" x14ac:dyDescent="0.2">
      <c r="B854" s="109"/>
      <c r="C854" s="110"/>
      <c r="D854" s="110"/>
      <c r="E854" s="110"/>
      <c r="F854" s="86"/>
      <c r="G854" s="87"/>
      <c r="H854" s="88" t="s">
        <v>2</v>
      </c>
      <c r="I854" s="88"/>
      <c r="J854" s="87"/>
      <c r="K854" s="87"/>
      <c r="L854" s="89"/>
      <c r="M854" s="87"/>
      <c r="N854" s="88" t="s">
        <v>3</v>
      </c>
      <c r="O854" s="88"/>
      <c r="P854" s="87"/>
      <c r="Q854" s="90"/>
      <c r="V854" s="109"/>
      <c r="W854" s="110"/>
      <c r="X854" s="110"/>
      <c r="Y854" s="110"/>
      <c r="Z854" s="91"/>
      <c r="AA854" s="92" t="s">
        <v>2</v>
      </c>
      <c r="AB854" s="88"/>
      <c r="AC854" s="93"/>
      <c r="AD854" s="92" t="s">
        <v>3</v>
      </c>
      <c r="AE854" s="94"/>
    </row>
    <row r="855" spans="1:41" ht="22.75" customHeight="1" x14ac:dyDescent="0.2">
      <c r="B855" s="31"/>
      <c r="E855" s="95"/>
      <c r="F855" s="24" t="s">
        <v>398</v>
      </c>
      <c r="G855" s="24" t="s">
        <v>182</v>
      </c>
      <c r="H855" s="24" t="s">
        <v>183</v>
      </c>
      <c r="I855" s="24" t="s">
        <v>399</v>
      </c>
      <c r="J855" s="25" t="s">
        <v>185</v>
      </c>
      <c r="K855" s="24" t="s">
        <v>718</v>
      </c>
      <c r="L855" s="30" t="s">
        <v>398</v>
      </c>
      <c r="M855" s="24" t="s">
        <v>182</v>
      </c>
      <c r="N855" s="24" t="s">
        <v>183</v>
      </c>
      <c r="O855" s="24" t="s">
        <v>399</v>
      </c>
      <c r="P855" s="24" t="s">
        <v>185</v>
      </c>
      <c r="Q855" s="24" t="s">
        <v>718</v>
      </c>
      <c r="V855" s="31"/>
      <c r="Y855" s="95"/>
      <c r="Z855" s="24" t="s">
        <v>620</v>
      </c>
      <c r="AA855" s="24" t="s">
        <v>183</v>
      </c>
      <c r="AB855" s="25" t="s">
        <v>185</v>
      </c>
      <c r="AC855" s="96" t="s">
        <v>620</v>
      </c>
      <c r="AD855" s="24" t="s">
        <v>921</v>
      </c>
      <c r="AE855" s="24" t="s">
        <v>922</v>
      </c>
    </row>
    <row r="856" spans="1:41" ht="12" customHeight="1" x14ac:dyDescent="0.2">
      <c r="B856" s="22"/>
      <c r="C856" s="113"/>
      <c r="D856" s="113"/>
      <c r="E856" s="97"/>
      <c r="F856" s="98"/>
      <c r="G856" s="98"/>
      <c r="H856" s="98"/>
      <c r="I856" s="98"/>
      <c r="J856" s="99"/>
      <c r="K856" s="98"/>
      <c r="L856" s="100">
        <v>1942</v>
      </c>
      <c r="M856" s="101">
        <v>1095</v>
      </c>
      <c r="N856" s="101">
        <v>847</v>
      </c>
      <c r="O856" s="101">
        <v>1137</v>
      </c>
      <c r="P856" s="101">
        <v>994</v>
      </c>
      <c r="Q856" s="101">
        <v>1238</v>
      </c>
      <c r="V856" s="22"/>
      <c r="W856" s="113"/>
      <c r="X856" s="113"/>
      <c r="Y856" s="97"/>
      <c r="Z856" s="98"/>
      <c r="AA856" s="98"/>
      <c r="AB856" s="99"/>
      <c r="AC856" s="100">
        <v>1238</v>
      </c>
      <c r="AD856" s="101">
        <v>847</v>
      </c>
      <c r="AE856" s="101">
        <v>994</v>
      </c>
    </row>
    <row r="857" spans="1:41" ht="15" customHeight="1" x14ac:dyDescent="0.2">
      <c r="B857" s="31" t="s">
        <v>237</v>
      </c>
      <c r="F857" s="41">
        <v>817</v>
      </c>
      <c r="G857" s="41">
        <v>411</v>
      </c>
      <c r="H857" s="41">
        <v>406</v>
      </c>
      <c r="I857" s="41">
        <v>241</v>
      </c>
      <c r="J857" s="39">
        <v>203</v>
      </c>
      <c r="K857" s="41">
        <v>449</v>
      </c>
      <c r="L857" s="103">
        <v>42.070030895983521</v>
      </c>
      <c r="M857" s="114">
        <v>37.534246575342465</v>
      </c>
      <c r="N857" s="44">
        <v>47.933884297520663</v>
      </c>
      <c r="O857" s="44">
        <v>21.196130167106418</v>
      </c>
      <c r="P857" s="44">
        <v>20.422535211267608</v>
      </c>
      <c r="Q857" s="44">
        <v>36.268174474959615</v>
      </c>
      <c r="V857" s="31" t="s">
        <v>237</v>
      </c>
      <c r="Z857" s="41">
        <v>449</v>
      </c>
      <c r="AA857" s="41">
        <v>406</v>
      </c>
      <c r="AB857" s="39">
        <v>203</v>
      </c>
      <c r="AC857" s="103">
        <v>36.268174474959615</v>
      </c>
      <c r="AD857" s="44">
        <v>47.933884297520663</v>
      </c>
      <c r="AE857" s="44">
        <v>20.422535211267608</v>
      </c>
      <c r="AK857" s="57"/>
      <c r="AL857" s="57"/>
      <c r="AM857" s="57"/>
      <c r="AN857" s="57"/>
      <c r="AO857" s="57"/>
    </row>
    <row r="858" spans="1:41" ht="15" customHeight="1" x14ac:dyDescent="0.2">
      <c r="B858" s="31" t="s">
        <v>263</v>
      </c>
      <c r="F858" s="41">
        <v>137</v>
      </c>
      <c r="G858" s="41">
        <v>32</v>
      </c>
      <c r="H858" s="41">
        <v>105</v>
      </c>
      <c r="I858" s="41">
        <v>158</v>
      </c>
      <c r="J858" s="39">
        <v>138</v>
      </c>
      <c r="K858" s="41">
        <v>52</v>
      </c>
      <c r="L858" s="103">
        <v>7.0545829042224506</v>
      </c>
      <c r="M858" s="114">
        <v>2.9223744292237441</v>
      </c>
      <c r="N858" s="44">
        <v>12.396694214876034</v>
      </c>
      <c r="O858" s="44">
        <v>13.896218117854001</v>
      </c>
      <c r="P858" s="44">
        <v>13.883299798792756</v>
      </c>
      <c r="Q858" s="44">
        <v>4.2003231017770597</v>
      </c>
      <c r="V858" s="31" t="s">
        <v>263</v>
      </c>
      <c r="Z858" s="41">
        <v>52</v>
      </c>
      <c r="AA858" s="41">
        <v>105</v>
      </c>
      <c r="AB858" s="39">
        <v>138</v>
      </c>
      <c r="AC858" s="103">
        <v>4.2003231017770597</v>
      </c>
      <c r="AD858" s="44">
        <v>12.396694214876034</v>
      </c>
      <c r="AE858" s="44">
        <v>13.883299798792756</v>
      </c>
      <c r="AK858" s="57"/>
      <c r="AL858" s="57"/>
      <c r="AM858" s="57"/>
      <c r="AN858" s="57"/>
      <c r="AO858" s="57"/>
    </row>
    <row r="859" spans="1:41" ht="15" customHeight="1" x14ac:dyDescent="0.2">
      <c r="B859" s="31" t="s">
        <v>244</v>
      </c>
      <c r="F859" s="41">
        <v>164</v>
      </c>
      <c r="G859" s="41">
        <v>72</v>
      </c>
      <c r="H859" s="41">
        <v>92</v>
      </c>
      <c r="I859" s="41">
        <v>230</v>
      </c>
      <c r="J859" s="39">
        <v>208</v>
      </c>
      <c r="K859" s="41">
        <v>94</v>
      </c>
      <c r="L859" s="103">
        <v>8.4449021627188472</v>
      </c>
      <c r="M859" s="114">
        <v>6.5753424657534243</v>
      </c>
      <c r="N859" s="44">
        <v>10.861865407319952</v>
      </c>
      <c r="O859" s="44">
        <v>20.228671943711522</v>
      </c>
      <c r="P859" s="44">
        <v>20.925553319919519</v>
      </c>
      <c r="Q859" s="44">
        <v>7.5928917609046849</v>
      </c>
      <c r="V859" s="31" t="s">
        <v>244</v>
      </c>
      <c r="Z859" s="41">
        <v>94</v>
      </c>
      <c r="AA859" s="41">
        <v>92</v>
      </c>
      <c r="AB859" s="39">
        <v>208</v>
      </c>
      <c r="AC859" s="103">
        <v>7.5928917609046849</v>
      </c>
      <c r="AD859" s="44">
        <v>10.861865407319952</v>
      </c>
      <c r="AE859" s="44">
        <v>20.925553319919519</v>
      </c>
      <c r="AK859" s="57"/>
      <c r="AL859" s="57"/>
      <c r="AM859" s="57"/>
      <c r="AN859" s="57"/>
      <c r="AO859" s="57"/>
    </row>
    <row r="860" spans="1:41" ht="15" customHeight="1" x14ac:dyDescent="0.2">
      <c r="B860" s="31" t="s">
        <v>261</v>
      </c>
      <c r="F860" s="41">
        <v>95</v>
      </c>
      <c r="G860" s="41">
        <v>38</v>
      </c>
      <c r="H860" s="41">
        <v>57</v>
      </c>
      <c r="I860" s="41">
        <v>174</v>
      </c>
      <c r="J860" s="39">
        <v>160</v>
      </c>
      <c r="K860" s="41">
        <v>52</v>
      </c>
      <c r="L860" s="103">
        <v>4.8918640576725032</v>
      </c>
      <c r="M860" s="114">
        <v>3.4703196347031966</v>
      </c>
      <c r="N860" s="44">
        <v>6.7296340023612746</v>
      </c>
      <c r="O860" s="44">
        <v>15.303430079155673</v>
      </c>
      <c r="P860" s="44">
        <v>16.096579476861166</v>
      </c>
      <c r="Q860" s="44">
        <v>4.2003231017770597</v>
      </c>
      <c r="V860" s="31" t="s">
        <v>261</v>
      </c>
      <c r="Z860" s="41">
        <v>52</v>
      </c>
      <c r="AA860" s="41">
        <v>57</v>
      </c>
      <c r="AB860" s="39">
        <v>160</v>
      </c>
      <c r="AC860" s="103">
        <v>4.2003231017770597</v>
      </c>
      <c r="AD860" s="44">
        <v>6.7296340023612746</v>
      </c>
      <c r="AE860" s="44">
        <v>16.096579476861166</v>
      </c>
      <c r="AK860" s="57"/>
      <c r="AL860" s="57"/>
      <c r="AM860" s="57"/>
      <c r="AN860" s="57"/>
      <c r="AO860" s="57"/>
    </row>
    <row r="861" spans="1:41" ht="15" customHeight="1" x14ac:dyDescent="0.2">
      <c r="B861" s="31" t="s">
        <v>279</v>
      </c>
      <c r="F861" s="41">
        <v>84</v>
      </c>
      <c r="G861" s="41">
        <v>48</v>
      </c>
      <c r="H861" s="41">
        <v>36</v>
      </c>
      <c r="I861" s="41">
        <v>86</v>
      </c>
      <c r="J861" s="39">
        <v>79</v>
      </c>
      <c r="K861" s="41">
        <v>55</v>
      </c>
      <c r="L861" s="103">
        <v>4.3254376930998966</v>
      </c>
      <c r="M861" s="114">
        <v>4.3835616438356162</v>
      </c>
      <c r="N861" s="44">
        <v>4.2502951593860683</v>
      </c>
      <c r="O861" s="44">
        <v>7.563764291996482</v>
      </c>
      <c r="P861" s="44">
        <v>7.9476861167002006</v>
      </c>
      <c r="Q861" s="44">
        <v>4.4426494345718899</v>
      </c>
      <c r="V861" s="31" t="s">
        <v>279</v>
      </c>
      <c r="Z861" s="41">
        <v>55</v>
      </c>
      <c r="AA861" s="41">
        <v>36</v>
      </c>
      <c r="AB861" s="39">
        <v>79</v>
      </c>
      <c r="AC861" s="103">
        <v>4.4426494345718899</v>
      </c>
      <c r="AD861" s="44">
        <v>4.2502951593860683</v>
      </c>
      <c r="AE861" s="44">
        <v>7.9476861167002006</v>
      </c>
      <c r="AK861" s="57"/>
      <c r="AL861" s="57"/>
      <c r="AM861" s="57"/>
      <c r="AN861" s="57"/>
      <c r="AO861" s="57"/>
    </row>
    <row r="862" spans="1:41" ht="15" customHeight="1" x14ac:dyDescent="0.2">
      <c r="B862" s="31" t="s">
        <v>280</v>
      </c>
      <c r="F862" s="41">
        <v>64</v>
      </c>
      <c r="G862" s="41">
        <v>52</v>
      </c>
      <c r="H862" s="41">
        <v>12</v>
      </c>
      <c r="I862" s="41">
        <v>40</v>
      </c>
      <c r="J862" s="39">
        <v>37</v>
      </c>
      <c r="K862" s="41">
        <v>55</v>
      </c>
      <c r="L862" s="103">
        <v>3.2955715756951593</v>
      </c>
      <c r="M862" s="114">
        <v>4.7488584474885842</v>
      </c>
      <c r="N862" s="44">
        <v>1.4167650531286895</v>
      </c>
      <c r="O862" s="44">
        <v>3.518029903254178</v>
      </c>
      <c r="P862" s="44">
        <v>3.722334004024145</v>
      </c>
      <c r="Q862" s="44">
        <v>4.4426494345718899</v>
      </c>
      <c r="V862" s="31" t="s">
        <v>280</v>
      </c>
      <c r="Z862" s="41">
        <v>55</v>
      </c>
      <c r="AA862" s="41">
        <v>12</v>
      </c>
      <c r="AB862" s="39">
        <v>37</v>
      </c>
      <c r="AC862" s="103">
        <v>4.4426494345718899</v>
      </c>
      <c r="AD862" s="44">
        <v>1.4167650531286895</v>
      </c>
      <c r="AE862" s="44">
        <v>3.722334004024145</v>
      </c>
      <c r="AK862" s="57"/>
      <c r="AL862" s="57"/>
      <c r="AM862" s="57"/>
      <c r="AN862" s="57"/>
      <c r="AO862" s="57"/>
    </row>
    <row r="863" spans="1:41" ht="15" customHeight="1" x14ac:dyDescent="0.2">
      <c r="B863" s="31" t="s">
        <v>281</v>
      </c>
      <c r="F863" s="41">
        <v>113</v>
      </c>
      <c r="G863" s="41">
        <v>112</v>
      </c>
      <c r="H863" s="41">
        <v>1</v>
      </c>
      <c r="I863" s="41">
        <v>11</v>
      </c>
      <c r="J863" s="39">
        <v>5</v>
      </c>
      <c r="K863" s="41">
        <v>118</v>
      </c>
      <c r="L863" s="103">
        <v>5.8187435633367661</v>
      </c>
      <c r="M863" s="114">
        <v>10.228310502283106</v>
      </c>
      <c r="N863" s="44">
        <v>0.11806375442739078</v>
      </c>
      <c r="O863" s="44">
        <v>0.96745822339489884</v>
      </c>
      <c r="P863" s="44">
        <v>0.50301810865191143</v>
      </c>
      <c r="Q863" s="44">
        <v>9.5315024232633281</v>
      </c>
      <c r="V863" s="31" t="s">
        <v>281</v>
      </c>
      <c r="Z863" s="41">
        <v>118</v>
      </c>
      <c r="AA863" s="41">
        <v>1</v>
      </c>
      <c r="AB863" s="39">
        <v>5</v>
      </c>
      <c r="AC863" s="103">
        <v>9.5315024232633281</v>
      </c>
      <c r="AD863" s="44">
        <v>0.11806375442739078</v>
      </c>
      <c r="AE863" s="44">
        <v>0.50301810865191143</v>
      </c>
      <c r="AK863" s="57"/>
      <c r="AL863" s="57"/>
      <c r="AM863" s="57"/>
      <c r="AN863" s="57"/>
      <c r="AO863" s="57"/>
    </row>
    <row r="864" spans="1:41" ht="15" customHeight="1" x14ac:dyDescent="0.2">
      <c r="B864" s="31" t="s">
        <v>282</v>
      </c>
      <c r="F864" s="41">
        <v>8</v>
      </c>
      <c r="G864" s="41">
        <v>7</v>
      </c>
      <c r="H864" s="41">
        <v>1</v>
      </c>
      <c r="I864" s="41">
        <v>2</v>
      </c>
      <c r="J864" s="39">
        <v>2</v>
      </c>
      <c r="K864" s="41">
        <v>7</v>
      </c>
      <c r="L864" s="103">
        <v>0.41194644696189492</v>
      </c>
      <c r="M864" s="114">
        <v>0.63926940639269414</v>
      </c>
      <c r="N864" s="44">
        <v>0.11806375442739078</v>
      </c>
      <c r="O864" s="44">
        <v>0.17590149516270889</v>
      </c>
      <c r="P864" s="44">
        <v>0.2012072434607646</v>
      </c>
      <c r="Q864" s="44">
        <v>0.56542810985460412</v>
      </c>
      <c r="V864" s="31" t="s">
        <v>282</v>
      </c>
      <c r="Z864" s="41">
        <v>7</v>
      </c>
      <c r="AA864" s="41">
        <v>1</v>
      </c>
      <c r="AB864" s="39">
        <v>2</v>
      </c>
      <c r="AC864" s="103">
        <v>0.56542810985460412</v>
      </c>
      <c r="AD864" s="44">
        <v>0.11806375442739078</v>
      </c>
      <c r="AE864" s="44">
        <v>0.2012072434607646</v>
      </c>
      <c r="AK864" s="57"/>
      <c r="AL864" s="57"/>
      <c r="AM864" s="57"/>
      <c r="AN864" s="57"/>
      <c r="AO864" s="57"/>
    </row>
    <row r="865" spans="1:41" ht="15" customHeight="1" x14ac:dyDescent="0.2">
      <c r="B865" s="31" t="s">
        <v>141</v>
      </c>
      <c r="C865" s="113"/>
      <c r="D865" s="113"/>
      <c r="E865" s="113"/>
      <c r="F865" s="47">
        <v>460</v>
      </c>
      <c r="G865" s="47">
        <v>323</v>
      </c>
      <c r="H865" s="47">
        <v>137</v>
      </c>
      <c r="I865" s="47">
        <v>195</v>
      </c>
      <c r="J865" s="45">
        <v>162</v>
      </c>
      <c r="K865" s="47">
        <v>356</v>
      </c>
      <c r="L865" s="115">
        <v>23.68692070030896</v>
      </c>
      <c r="M865" s="116">
        <v>29.497716894977167</v>
      </c>
      <c r="N865" s="50">
        <v>16.174734356552538</v>
      </c>
      <c r="O865" s="50">
        <v>17.150395778364118</v>
      </c>
      <c r="P865" s="50">
        <v>16.297786720321934</v>
      </c>
      <c r="Q865" s="50">
        <v>28.75605815831987</v>
      </c>
      <c r="V865" s="31" t="s">
        <v>0</v>
      </c>
      <c r="W865" s="113"/>
      <c r="X865" s="113"/>
      <c r="Y865" s="113"/>
      <c r="Z865" s="47">
        <v>356</v>
      </c>
      <c r="AA865" s="47">
        <v>137</v>
      </c>
      <c r="AB865" s="45">
        <v>162</v>
      </c>
      <c r="AC865" s="115">
        <v>28.75605815831987</v>
      </c>
      <c r="AD865" s="50">
        <v>16.174734356552538</v>
      </c>
      <c r="AE865" s="50">
        <v>16.297786720321934</v>
      </c>
      <c r="AK865" s="57"/>
      <c r="AL865" s="57"/>
      <c r="AM865" s="57"/>
      <c r="AN865" s="57"/>
      <c r="AO865" s="57"/>
    </row>
    <row r="866" spans="1:41" ht="15" customHeight="1" x14ac:dyDescent="0.2">
      <c r="B866" s="104" t="s">
        <v>1</v>
      </c>
      <c r="C866" s="17"/>
      <c r="D866" s="17"/>
      <c r="E866" s="21"/>
      <c r="F866" s="105">
        <v>1942</v>
      </c>
      <c r="G866" s="105">
        <v>1095</v>
      </c>
      <c r="H866" s="105">
        <v>847</v>
      </c>
      <c r="I866" s="105">
        <v>1137</v>
      </c>
      <c r="J866" s="106">
        <v>994</v>
      </c>
      <c r="K866" s="105">
        <v>1238</v>
      </c>
      <c r="L866" s="107">
        <v>100</v>
      </c>
      <c r="M866" s="133">
        <v>100</v>
      </c>
      <c r="N866" s="108">
        <v>100.00000000000001</v>
      </c>
      <c r="O866" s="108">
        <v>99.999999999999986</v>
      </c>
      <c r="P866" s="108">
        <v>100.00000000000001</v>
      </c>
      <c r="Q866" s="108">
        <v>100.00000000000001</v>
      </c>
      <c r="V866" s="104" t="s">
        <v>1</v>
      </c>
      <c r="W866" s="17"/>
      <c r="X866" s="17"/>
      <c r="Y866" s="21"/>
      <c r="Z866" s="105">
        <v>1238</v>
      </c>
      <c r="AA866" s="105">
        <v>847</v>
      </c>
      <c r="AB866" s="106">
        <v>994</v>
      </c>
      <c r="AC866" s="107">
        <v>100.00000000000001</v>
      </c>
      <c r="AD866" s="108">
        <v>100.00000000000001</v>
      </c>
      <c r="AE866" s="108">
        <v>100.00000000000001</v>
      </c>
    </row>
    <row r="867" spans="1:41" ht="15" customHeight="1" x14ac:dyDescent="0.2">
      <c r="B867" s="104" t="s">
        <v>429</v>
      </c>
      <c r="C867" s="17"/>
      <c r="D867" s="17"/>
      <c r="E867" s="21"/>
      <c r="F867" s="135">
        <v>115188.73144399461</v>
      </c>
      <c r="G867" s="135">
        <v>168381.73575129535</v>
      </c>
      <c r="H867" s="135">
        <v>57350.704225352114</v>
      </c>
      <c r="I867" s="135">
        <v>117995.00212314224</v>
      </c>
      <c r="J867" s="135">
        <v>117542.90144230769</v>
      </c>
      <c r="K867" s="135">
        <v>162524.14739229024</v>
      </c>
      <c r="V867" s="104" t="s">
        <v>429</v>
      </c>
      <c r="W867" s="17"/>
      <c r="X867" s="17"/>
      <c r="Y867" s="21"/>
      <c r="Z867" s="135">
        <v>162524.14739229024</v>
      </c>
      <c r="AA867" s="135">
        <v>57350.704225352114</v>
      </c>
      <c r="AB867" s="135">
        <v>117542.90144230769</v>
      </c>
      <c r="AC867" s="9"/>
      <c r="AK867" s="57"/>
      <c r="AL867" s="57"/>
      <c r="AM867" s="57"/>
      <c r="AN867" s="57"/>
      <c r="AO867" s="57"/>
    </row>
    <row r="868" spans="1:41" ht="15" customHeight="1" x14ac:dyDescent="0.2">
      <c r="B868" s="104" t="s">
        <v>430</v>
      </c>
      <c r="C868" s="17"/>
      <c r="D868" s="17"/>
      <c r="E868" s="21"/>
      <c r="F868" s="135">
        <v>256706.31578947368</v>
      </c>
      <c r="G868" s="135">
        <v>360085.04155124654</v>
      </c>
      <c r="H868" s="135">
        <v>133944.07894736843</v>
      </c>
      <c r="I868" s="135">
        <v>158561.04422253923</v>
      </c>
      <c r="J868" s="135">
        <v>155478.05087440382</v>
      </c>
      <c r="K868" s="135">
        <v>331053.80600461893</v>
      </c>
      <c r="V868" s="104" t="s">
        <v>430</v>
      </c>
      <c r="W868" s="17"/>
      <c r="X868" s="17"/>
      <c r="Y868" s="21"/>
      <c r="Z868" s="135">
        <v>331053.80600461893</v>
      </c>
      <c r="AA868" s="135">
        <v>133944.07894736843</v>
      </c>
      <c r="AB868" s="135">
        <v>155478.05087440382</v>
      </c>
      <c r="AC868" s="9"/>
      <c r="AK868" s="57"/>
      <c r="AL868" s="57"/>
      <c r="AM868" s="57"/>
      <c r="AN868" s="57"/>
      <c r="AO868" s="57"/>
    </row>
    <row r="869" spans="1:41" ht="15" customHeight="1" x14ac:dyDescent="0.2">
      <c r="B869" s="104" t="s">
        <v>724</v>
      </c>
      <c r="C869" s="17"/>
      <c r="D869" s="17"/>
      <c r="E869" s="21"/>
      <c r="F869" s="135">
        <v>78389.35532233883</v>
      </c>
      <c r="G869" s="135">
        <v>127509.19540229885</v>
      </c>
      <c r="H869" s="135">
        <v>44579.6875</v>
      </c>
      <c r="I869" s="135">
        <v>104964.28773584905</v>
      </c>
      <c r="J869" s="135">
        <v>106501.49066666666</v>
      </c>
      <c r="K869" s="135">
        <v>122803.52392947103</v>
      </c>
      <c r="V869" s="104" t="s">
        <v>724</v>
      </c>
      <c r="W869" s="17"/>
      <c r="X869" s="17"/>
      <c r="Y869" s="21"/>
      <c r="Z869" s="399">
        <v>122803.52392947103</v>
      </c>
      <c r="AA869" s="399">
        <v>44579.6875</v>
      </c>
      <c r="AB869" s="399">
        <v>106501.49066666666</v>
      </c>
      <c r="AC869" s="9"/>
      <c r="AK869" s="57"/>
      <c r="AL869" s="57"/>
      <c r="AM869" s="57"/>
      <c r="AN869" s="57"/>
      <c r="AO869" s="57"/>
    </row>
    <row r="870" spans="1:41" ht="15" customHeight="1" x14ac:dyDescent="0.2">
      <c r="B870" s="104" t="s">
        <v>725</v>
      </c>
      <c r="C870" s="17"/>
      <c r="D870" s="17"/>
      <c r="E870" s="21"/>
      <c r="F870" s="135">
        <v>216148.41402337229</v>
      </c>
      <c r="G870" s="135">
        <v>314217.84615384613</v>
      </c>
      <c r="H870" s="135">
        <v>119166.05839416059</v>
      </c>
      <c r="I870" s="135">
        <v>144833.14738510302</v>
      </c>
      <c r="J870" s="135">
        <v>144034.42328042327</v>
      </c>
      <c r="K870" s="135">
        <v>288484.39386189257</v>
      </c>
      <c r="L870" s="181"/>
      <c r="V870" s="104" t="s">
        <v>725</v>
      </c>
      <c r="W870" s="17"/>
      <c r="X870" s="17"/>
      <c r="Y870" s="21"/>
      <c r="Z870" s="361">
        <v>288484.39386189257</v>
      </c>
      <c r="AA870" s="361">
        <v>119166.05839416059</v>
      </c>
      <c r="AB870" s="361">
        <v>144034.42328042327</v>
      </c>
      <c r="AC870" s="9"/>
      <c r="AK870" s="57"/>
      <c r="AL870" s="57"/>
      <c r="AM870" s="57"/>
      <c r="AN870" s="57"/>
      <c r="AO870" s="57"/>
    </row>
    <row r="871" spans="1:41" ht="15" customHeight="1" x14ac:dyDescent="0.2">
      <c r="B871" s="104" t="s">
        <v>257</v>
      </c>
      <c r="C871" s="17"/>
      <c r="D871" s="17"/>
      <c r="E871" s="21"/>
      <c r="F871" s="182">
        <v>5980000</v>
      </c>
      <c r="G871" s="182">
        <v>5980000</v>
      </c>
      <c r="H871" s="182">
        <v>3000000</v>
      </c>
      <c r="I871" s="182">
        <v>1344000</v>
      </c>
      <c r="J871" s="182">
        <v>1344000</v>
      </c>
      <c r="K871" s="182">
        <v>5980000</v>
      </c>
      <c r="V871" s="104" t="s">
        <v>257</v>
      </c>
      <c r="W871" s="17"/>
      <c r="X871" s="17"/>
      <c r="Y871" s="21"/>
      <c r="Z871" s="182">
        <v>5980000</v>
      </c>
      <c r="AA871" s="182">
        <v>3000000</v>
      </c>
      <c r="AB871" s="182">
        <v>1344000</v>
      </c>
      <c r="AC871" s="9"/>
      <c r="AK871" s="57"/>
      <c r="AL871" s="57"/>
      <c r="AM871" s="57"/>
      <c r="AN871" s="57"/>
      <c r="AO871" s="57"/>
    </row>
    <row r="872" spans="1:41" ht="15" customHeight="1" x14ac:dyDescent="0.2">
      <c r="B872" s="104" t="s">
        <v>258</v>
      </c>
      <c r="C872" s="17"/>
      <c r="D872" s="17"/>
      <c r="E872" s="21"/>
      <c r="F872" s="135">
        <v>10000</v>
      </c>
      <c r="G872" s="135">
        <v>20000</v>
      </c>
      <c r="H872" s="135">
        <v>10000</v>
      </c>
      <c r="I872" s="135">
        <v>12000</v>
      </c>
      <c r="J872" s="135">
        <v>29000</v>
      </c>
      <c r="K872" s="135">
        <v>12000</v>
      </c>
      <c r="V872" s="104" t="s">
        <v>258</v>
      </c>
      <c r="W872" s="17"/>
      <c r="X872" s="17"/>
      <c r="Y872" s="21"/>
      <c r="Z872" s="135">
        <v>12000</v>
      </c>
      <c r="AA872" s="135">
        <v>10000</v>
      </c>
      <c r="AB872" s="135">
        <v>29000</v>
      </c>
      <c r="AC872" s="9"/>
      <c r="AK872" s="57"/>
      <c r="AL872" s="57"/>
      <c r="AM872" s="57"/>
      <c r="AN872" s="57"/>
      <c r="AO872" s="57"/>
    </row>
    <row r="873" spans="1:41" ht="12" customHeight="1" x14ac:dyDescent="0.2">
      <c r="B873" s="179" t="s">
        <v>78</v>
      </c>
      <c r="C873" s="65"/>
      <c r="D873" s="65"/>
      <c r="E873" s="65"/>
      <c r="F873" s="141"/>
      <c r="G873" s="141"/>
      <c r="H873" s="141"/>
      <c r="I873" s="142"/>
      <c r="J873" s="141"/>
      <c r="K873" s="141"/>
      <c r="L873" s="141"/>
      <c r="M873" s="143"/>
      <c r="O873" s="141"/>
      <c r="V873" s="179" t="s">
        <v>78</v>
      </c>
      <c r="W873" s="65"/>
      <c r="X873" s="65"/>
      <c r="Y873" s="65"/>
      <c r="Z873" s="141"/>
      <c r="AA873" s="141"/>
      <c r="AB873" s="141"/>
      <c r="AC873" s="141"/>
    </row>
    <row r="874" spans="1:41" ht="10" customHeight="1" x14ac:dyDescent="0.2">
      <c r="B874" s="77"/>
      <c r="C874" s="65"/>
      <c r="D874" s="65"/>
      <c r="E874" s="65"/>
      <c r="F874" s="141"/>
      <c r="G874" s="141"/>
      <c r="H874" s="141"/>
      <c r="I874" s="142"/>
      <c r="J874" s="141"/>
      <c r="K874" s="141"/>
      <c r="L874" s="141"/>
      <c r="M874" s="143"/>
      <c r="O874" s="141"/>
      <c r="V874" s="77"/>
      <c r="W874" s="65"/>
      <c r="X874" s="65"/>
      <c r="Y874" s="65"/>
      <c r="Z874" s="141"/>
      <c r="AA874" s="141"/>
      <c r="AB874" s="141"/>
      <c r="AC874" s="141"/>
    </row>
    <row r="875" spans="1:41" ht="15" customHeight="1" x14ac:dyDescent="0.2">
      <c r="A875" s="9" t="s">
        <v>521</v>
      </c>
      <c r="B875" s="13"/>
      <c r="I875" s="9"/>
      <c r="J875" s="11"/>
      <c r="K875" s="11"/>
      <c r="L875" s="11"/>
      <c r="O875" s="11"/>
      <c r="V875" s="13"/>
    </row>
    <row r="876" spans="1:41" ht="13.75" customHeight="1" x14ac:dyDescent="0.2">
      <c r="B876" s="109"/>
      <c r="C876" s="110"/>
      <c r="D876" s="110"/>
      <c r="E876" s="110"/>
      <c r="F876" s="86"/>
      <c r="G876" s="87"/>
      <c r="H876" s="88" t="s">
        <v>2</v>
      </c>
      <c r="I876" s="88"/>
      <c r="J876" s="87"/>
      <c r="K876" s="87"/>
      <c r="L876" s="89"/>
      <c r="M876" s="87"/>
      <c r="N876" s="88" t="s">
        <v>3</v>
      </c>
      <c r="O876" s="88"/>
      <c r="P876" s="87"/>
      <c r="Q876" s="90"/>
      <c r="V876" s="109"/>
      <c r="W876" s="110"/>
      <c r="X876" s="110"/>
      <c r="Y876" s="110"/>
      <c r="Z876" s="91"/>
      <c r="AA876" s="92" t="s">
        <v>2</v>
      </c>
      <c r="AB876" s="88"/>
      <c r="AC876" s="93"/>
      <c r="AD876" s="92" t="s">
        <v>3</v>
      </c>
      <c r="AE876" s="94"/>
    </row>
    <row r="877" spans="1:41" ht="22.75" customHeight="1" x14ac:dyDescent="0.2">
      <c r="B877" s="31"/>
      <c r="E877" s="95"/>
      <c r="F877" s="24" t="s">
        <v>398</v>
      </c>
      <c r="G877" s="24" t="s">
        <v>182</v>
      </c>
      <c r="H877" s="24" t="s">
        <v>183</v>
      </c>
      <c r="I877" s="24" t="s">
        <v>399</v>
      </c>
      <c r="J877" s="25" t="s">
        <v>185</v>
      </c>
      <c r="K877" s="24" t="s">
        <v>718</v>
      </c>
      <c r="L877" s="30" t="s">
        <v>398</v>
      </c>
      <c r="M877" s="24" t="s">
        <v>182</v>
      </c>
      <c r="N877" s="24" t="s">
        <v>183</v>
      </c>
      <c r="O877" s="24" t="s">
        <v>399</v>
      </c>
      <c r="P877" s="24" t="s">
        <v>185</v>
      </c>
      <c r="Q877" s="24" t="s">
        <v>718</v>
      </c>
      <c r="V877" s="31"/>
      <c r="Y877" s="95"/>
      <c r="Z877" s="24" t="s">
        <v>620</v>
      </c>
      <c r="AA877" s="24" t="s">
        <v>183</v>
      </c>
      <c r="AB877" s="25" t="s">
        <v>185</v>
      </c>
      <c r="AC877" s="96" t="s">
        <v>620</v>
      </c>
      <c r="AD877" s="24" t="s">
        <v>921</v>
      </c>
      <c r="AE877" s="24" t="s">
        <v>922</v>
      </c>
    </row>
    <row r="878" spans="1:41" ht="12" customHeight="1" x14ac:dyDescent="0.2">
      <c r="B878" s="22"/>
      <c r="C878" s="113"/>
      <c r="D878" s="113"/>
      <c r="E878" s="97"/>
      <c r="F878" s="98"/>
      <c r="G878" s="98"/>
      <c r="H878" s="98"/>
      <c r="I878" s="98"/>
      <c r="J878" s="99"/>
      <c r="K878" s="98"/>
      <c r="L878" s="100">
        <v>1942</v>
      </c>
      <c r="M878" s="101">
        <v>1095</v>
      </c>
      <c r="N878" s="101">
        <v>847</v>
      </c>
      <c r="O878" s="101">
        <v>1137</v>
      </c>
      <c r="P878" s="101">
        <v>994</v>
      </c>
      <c r="Q878" s="101">
        <v>1238</v>
      </c>
      <c r="V878" s="22"/>
      <c r="W878" s="113"/>
      <c r="X878" s="113"/>
      <c r="Y878" s="97"/>
      <c r="Z878" s="98"/>
      <c r="AA878" s="98"/>
      <c r="AB878" s="99"/>
      <c r="AC878" s="100">
        <v>1238</v>
      </c>
      <c r="AD878" s="101">
        <v>847</v>
      </c>
      <c r="AE878" s="101">
        <v>994</v>
      </c>
    </row>
    <row r="879" spans="1:41" ht="15" customHeight="1" x14ac:dyDescent="0.2">
      <c r="B879" s="31" t="s">
        <v>237</v>
      </c>
      <c r="F879" s="41">
        <v>867</v>
      </c>
      <c r="G879" s="41">
        <v>375</v>
      </c>
      <c r="H879" s="41">
        <v>492</v>
      </c>
      <c r="I879" s="41">
        <v>681</v>
      </c>
      <c r="J879" s="39">
        <v>594</v>
      </c>
      <c r="K879" s="41">
        <v>462</v>
      </c>
      <c r="L879" s="103">
        <v>44.644696189495363</v>
      </c>
      <c r="M879" s="114">
        <v>34.246575342465754</v>
      </c>
      <c r="N879" s="44">
        <v>58.087367178276274</v>
      </c>
      <c r="O879" s="44">
        <v>59.894459102902374</v>
      </c>
      <c r="P879" s="44">
        <v>59.758551307847085</v>
      </c>
      <c r="Q879" s="44">
        <v>37.318255250403872</v>
      </c>
      <c r="V879" s="31" t="s">
        <v>237</v>
      </c>
      <c r="Z879" s="41">
        <v>462</v>
      </c>
      <c r="AA879" s="41">
        <v>492</v>
      </c>
      <c r="AB879" s="39">
        <v>594</v>
      </c>
      <c r="AC879" s="103">
        <v>37.318255250403872</v>
      </c>
      <c r="AD879" s="44">
        <v>58.087367178276274</v>
      </c>
      <c r="AE879" s="44">
        <v>59.758551307847085</v>
      </c>
      <c r="AK879" s="57"/>
      <c r="AL879" s="57"/>
      <c r="AM879" s="57"/>
      <c r="AN879" s="57"/>
      <c r="AO879" s="57"/>
    </row>
    <row r="880" spans="1:41" ht="15" customHeight="1" x14ac:dyDescent="0.2">
      <c r="B880" s="31" t="s">
        <v>426</v>
      </c>
      <c r="F880" s="41">
        <v>78</v>
      </c>
      <c r="G880" s="41">
        <v>40</v>
      </c>
      <c r="H880" s="41">
        <v>38</v>
      </c>
      <c r="I880" s="41">
        <v>23</v>
      </c>
      <c r="J880" s="39">
        <v>20</v>
      </c>
      <c r="K880" s="41">
        <v>43</v>
      </c>
      <c r="L880" s="103">
        <v>4.0164778578784759</v>
      </c>
      <c r="M880" s="114">
        <v>3.6529680365296802</v>
      </c>
      <c r="N880" s="44">
        <v>4.4864226682408495</v>
      </c>
      <c r="O880" s="44">
        <v>2.0228671943711523</v>
      </c>
      <c r="P880" s="44">
        <v>2.0120724346076457</v>
      </c>
      <c r="Q880" s="44">
        <v>3.4733441033925687</v>
      </c>
      <c r="V880" s="31" t="s">
        <v>426</v>
      </c>
      <c r="Z880" s="41">
        <v>43</v>
      </c>
      <c r="AA880" s="41">
        <v>38</v>
      </c>
      <c r="AB880" s="39">
        <v>20</v>
      </c>
      <c r="AC880" s="103">
        <v>3.4733441033925687</v>
      </c>
      <c r="AD880" s="44">
        <v>4.4864226682408495</v>
      </c>
      <c r="AE880" s="44">
        <v>2.0120724346076457</v>
      </c>
      <c r="AK880" s="57"/>
      <c r="AL880" s="57"/>
      <c r="AM880" s="57"/>
      <c r="AN880" s="57"/>
      <c r="AO880" s="57"/>
    </row>
    <row r="881" spans="1:41" ht="15" customHeight="1" x14ac:dyDescent="0.2">
      <c r="B881" s="31" t="s">
        <v>672</v>
      </c>
      <c r="F881" s="41">
        <v>148</v>
      </c>
      <c r="G881" s="41">
        <v>134</v>
      </c>
      <c r="H881" s="41">
        <v>14</v>
      </c>
      <c r="I881" s="41">
        <v>8</v>
      </c>
      <c r="J881" s="39">
        <v>2</v>
      </c>
      <c r="K881" s="41">
        <v>140</v>
      </c>
      <c r="L881" s="103">
        <v>7.6210092687950564</v>
      </c>
      <c r="M881" s="114">
        <v>12.237442922374429</v>
      </c>
      <c r="N881" s="44">
        <v>1.6528925619834711</v>
      </c>
      <c r="O881" s="44">
        <v>0.70360598065083557</v>
      </c>
      <c r="P881" s="44">
        <v>0.2012072434607646</v>
      </c>
      <c r="Q881" s="44">
        <v>11.308562197092083</v>
      </c>
      <c r="V881" s="31" t="s">
        <v>672</v>
      </c>
      <c r="Z881" s="41">
        <v>140</v>
      </c>
      <c r="AA881" s="41">
        <v>14</v>
      </c>
      <c r="AB881" s="39">
        <v>2</v>
      </c>
      <c r="AC881" s="103">
        <v>11.308562197092083</v>
      </c>
      <c r="AD881" s="44">
        <v>1.6528925619834711</v>
      </c>
      <c r="AE881" s="44">
        <v>0.2012072434607646</v>
      </c>
      <c r="AK881" s="57"/>
      <c r="AL881" s="57"/>
      <c r="AM881" s="57"/>
      <c r="AN881" s="57"/>
      <c r="AO881" s="57"/>
    </row>
    <row r="882" spans="1:41" ht="15" customHeight="1" x14ac:dyDescent="0.2">
      <c r="B882" s="31" t="s">
        <v>428</v>
      </c>
      <c r="F882" s="41">
        <v>152</v>
      </c>
      <c r="G882" s="41">
        <v>148</v>
      </c>
      <c r="H882" s="41">
        <v>4</v>
      </c>
      <c r="I882" s="41">
        <v>3</v>
      </c>
      <c r="J882" s="39">
        <v>1</v>
      </c>
      <c r="K882" s="41">
        <v>150</v>
      </c>
      <c r="L882" s="103">
        <v>7.8269824922760041</v>
      </c>
      <c r="M882" s="114">
        <v>13.515981735159817</v>
      </c>
      <c r="N882" s="44">
        <v>0.47225501770956313</v>
      </c>
      <c r="O882" s="44">
        <v>0.26385224274406333</v>
      </c>
      <c r="P882" s="44">
        <v>0.1006036217303823</v>
      </c>
      <c r="Q882" s="44">
        <v>12.116316639741518</v>
      </c>
      <c r="V882" s="31" t="s">
        <v>428</v>
      </c>
      <c r="Z882" s="41">
        <v>150</v>
      </c>
      <c r="AA882" s="41">
        <v>4</v>
      </c>
      <c r="AB882" s="39">
        <v>1</v>
      </c>
      <c r="AC882" s="103">
        <v>12.116316639741518</v>
      </c>
      <c r="AD882" s="44">
        <v>0.47225501770956313</v>
      </c>
      <c r="AE882" s="44">
        <v>0.1006036217303823</v>
      </c>
      <c r="AK882" s="57"/>
      <c r="AL882" s="57"/>
      <c r="AM882" s="57"/>
      <c r="AN882" s="57"/>
      <c r="AO882" s="57"/>
    </row>
    <row r="883" spans="1:41" ht="15" customHeight="1" x14ac:dyDescent="0.2">
      <c r="B883" s="31" t="s">
        <v>427</v>
      </c>
      <c r="F883" s="41">
        <v>100</v>
      </c>
      <c r="G883" s="41">
        <v>86</v>
      </c>
      <c r="H883" s="41">
        <v>14</v>
      </c>
      <c r="I883" s="41">
        <v>9</v>
      </c>
      <c r="J883" s="39">
        <v>4</v>
      </c>
      <c r="K883" s="41">
        <v>91</v>
      </c>
      <c r="L883" s="103">
        <v>5.1493305870236874</v>
      </c>
      <c r="M883" s="114">
        <v>7.8538812785388128</v>
      </c>
      <c r="N883" s="44">
        <v>1.6528925619834711</v>
      </c>
      <c r="O883" s="44">
        <v>0.79155672823219003</v>
      </c>
      <c r="P883" s="44">
        <v>0.4024144869215292</v>
      </c>
      <c r="Q883" s="44">
        <v>7.3505654281098547</v>
      </c>
      <c r="V883" s="31" t="s">
        <v>427</v>
      </c>
      <c r="Z883" s="41">
        <v>91</v>
      </c>
      <c r="AA883" s="41">
        <v>14</v>
      </c>
      <c r="AB883" s="39">
        <v>4</v>
      </c>
      <c r="AC883" s="103">
        <v>7.3505654281098547</v>
      </c>
      <c r="AD883" s="44">
        <v>1.6528925619834711</v>
      </c>
      <c r="AE883" s="44">
        <v>0.4024144869215292</v>
      </c>
      <c r="AK883" s="57"/>
      <c r="AL883" s="57"/>
      <c r="AM883" s="57"/>
      <c r="AN883" s="57"/>
      <c r="AO883" s="57"/>
    </row>
    <row r="884" spans="1:41" ht="15" customHeight="1" x14ac:dyDescent="0.2">
      <c r="B884" s="31" t="s">
        <v>141</v>
      </c>
      <c r="C884" s="113"/>
      <c r="D884" s="113"/>
      <c r="E884" s="113"/>
      <c r="F884" s="47">
        <v>597</v>
      </c>
      <c r="G884" s="47">
        <v>312</v>
      </c>
      <c r="H884" s="47">
        <v>285</v>
      </c>
      <c r="I884" s="47">
        <v>413</v>
      </c>
      <c r="J884" s="45">
        <v>373</v>
      </c>
      <c r="K884" s="47">
        <v>352</v>
      </c>
      <c r="L884" s="115">
        <v>30.741503604531413</v>
      </c>
      <c r="M884" s="116">
        <v>28.493150684931507</v>
      </c>
      <c r="N884" s="50">
        <v>33.648170011806378</v>
      </c>
      <c r="O884" s="50">
        <v>36.323658751099387</v>
      </c>
      <c r="P884" s="50">
        <v>37.525150905432596</v>
      </c>
      <c r="Q884" s="50">
        <v>28.432956381260098</v>
      </c>
      <c r="V884" s="31" t="s">
        <v>0</v>
      </c>
      <c r="W884" s="113"/>
      <c r="X884" s="113"/>
      <c r="Y884" s="113"/>
      <c r="Z884" s="47">
        <v>352</v>
      </c>
      <c r="AA884" s="47">
        <v>285</v>
      </c>
      <c r="AB884" s="45">
        <v>373</v>
      </c>
      <c r="AC884" s="115">
        <v>28.432956381260098</v>
      </c>
      <c r="AD884" s="50">
        <v>33.648170011806378</v>
      </c>
      <c r="AE884" s="50">
        <v>37.525150905432596</v>
      </c>
      <c r="AK884" s="57"/>
      <c r="AL884" s="57"/>
      <c r="AM884" s="57"/>
      <c r="AN884" s="57"/>
      <c r="AO884" s="57"/>
    </row>
    <row r="885" spans="1:41" ht="15" customHeight="1" x14ac:dyDescent="0.2">
      <c r="B885" s="104" t="s">
        <v>1</v>
      </c>
      <c r="C885" s="17"/>
      <c r="D885" s="17"/>
      <c r="E885" s="21"/>
      <c r="F885" s="105">
        <v>1942</v>
      </c>
      <c r="G885" s="105">
        <v>1095</v>
      </c>
      <c r="H885" s="105">
        <v>847</v>
      </c>
      <c r="I885" s="105">
        <v>1137</v>
      </c>
      <c r="J885" s="106">
        <v>994</v>
      </c>
      <c r="K885" s="105">
        <v>1238</v>
      </c>
      <c r="L885" s="107">
        <v>100</v>
      </c>
      <c r="M885" s="133">
        <v>100</v>
      </c>
      <c r="N885" s="108">
        <v>100</v>
      </c>
      <c r="O885" s="108">
        <v>100</v>
      </c>
      <c r="P885" s="108">
        <v>100</v>
      </c>
      <c r="Q885" s="108">
        <v>100</v>
      </c>
      <c r="V885" s="104" t="s">
        <v>1</v>
      </c>
      <c r="W885" s="17"/>
      <c r="X885" s="17"/>
      <c r="Y885" s="21"/>
      <c r="Z885" s="105">
        <v>1238</v>
      </c>
      <c r="AA885" s="105">
        <v>847</v>
      </c>
      <c r="AB885" s="106">
        <v>994</v>
      </c>
      <c r="AC885" s="107">
        <v>100</v>
      </c>
      <c r="AD885" s="108">
        <v>100</v>
      </c>
      <c r="AE885" s="108">
        <v>100</v>
      </c>
    </row>
    <row r="886" spans="1:41" ht="15" customHeight="1" x14ac:dyDescent="0.2">
      <c r="B886" s="104" t="s">
        <v>429</v>
      </c>
      <c r="C886" s="17"/>
      <c r="D886" s="17"/>
      <c r="E886" s="21"/>
      <c r="F886" s="182">
        <v>2739010.0892193308</v>
      </c>
      <c r="G886" s="182">
        <v>4243617.3690932309</v>
      </c>
      <c r="H886" s="182">
        <v>642733.39857651247</v>
      </c>
      <c r="I886" s="182">
        <v>555694.61325966846</v>
      </c>
      <c r="J886" s="182">
        <v>365213.68760064413</v>
      </c>
      <c r="K886" s="182">
        <v>3948394.5823927764</v>
      </c>
      <c r="V886" s="104" t="s">
        <v>429</v>
      </c>
      <c r="W886" s="17"/>
      <c r="X886" s="17"/>
      <c r="Y886" s="21"/>
      <c r="Z886" s="182">
        <v>3948394.5823927764</v>
      </c>
      <c r="AA886" s="182">
        <v>642733.39857651247</v>
      </c>
      <c r="AB886" s="182">
        <v>365213.68760064413</v>
      </c>
      <c r="AC886" s="9"/>
      <c r="AK886" s="57"/>
      <c r="AL886" s="57"/>
      <c r="AM886" s="57"/>
      <c r="AN886" s="57"/>
      <c r="AO886" s="57"/>
    </row>
    <row r="887" spans="1:41" ht="15" customHeight="1" x14ac:dyDescent="0.2">
      <c r="B887" s="104" t="s">
        <v>430</v>
      </c>
      <c r="C887" s="17"/>
      <c r="D887" s="17"/>
      <c r="E887" s="21"/>
      <c r="F887" s="182">
        <v>7707047.2175732218</v>
      </c>
      <c r="G887" s="182">
        <v>8144000.9803921571</v>
      </c>
      <c r="H887" s="182">
        <v>5160231</v>
      </c>
      <c r="I887" s="182">
        <v>9356346.5116279069</v>
      </c>
      <c r="J887" s="182">
        <v>8399914.8148148153</v>
      </c>
      <c r="K887" s="182">
        <v>8250654.7169811325</v>
      </c>
      <c r="V887" s="104" t="s">
        <v>430</v>
      </c>
      <c r="W887" s="17"/>
      <c r="X887" s="17"/>
      <c r="Y887" s="21"/>
      <c r="Z887" s="182">
        <v>8250654.7169811325</v>
      </c>
      <c r="AA887" s="182">
        <v>5160231</v>
      </c>
      <c r="AB887" s="182">
        <v>8399914.8148148153</v>
      </c>
      <c r="AC887" s="9"/>
      <c r="AK887" s="57"/>
      <c r="AL887" s="57"/>
      <c r="AM887" s="57"/>
      <c r="AN887" s="57"/>
      <c r="AO887" s="57"/>
    </row>
    <row r="888" spans="1:41" ht="15" customHeight="1" x14ac:dyDescent="0.2">
      <c r="B888" s="104" t="s">
        <v>724</v>
      </c>
      <c r="C888" s="17"/>
      <c r="D888" s="17"/>
      <c r="E888" s="21"/>
      <c r="F888" s="182">
        <v>1634370.8257638316</v>
      </c>
      <c r="G888" s="182">
        <v>3074279.2907801419</v>
      </c>
      <c r="H888" s="182">
        <v>22778.99209486166</v>
      </c>
      <c r="I888" s="182">
        <v>619.93865030674851</v>
      </c>
      <c r="J888" s="182">
        <v>0</v>
      </c>
      <c r="K888" s="182">
        <v>2736456.2656641603</v>
      </c>
      <c r="V888" s="104" t="s">
        <v>724</v>
      </c>
      <c r="W888" s="17"/>
      <c r="X888" s="17"/>
      <c r="Y888" s="21"/>
      <c r="Z888" s="362">
        <v>2736456.2656641603</v>
      </c>
      <c r="AA888" s="362">
        <v>22778.99209486166</v>
      </c>
      <c r="AB888" s="362">
        <v>0</v>
      </c>
      <c r="AC888" s="9"/>
      <c r="AK888" s="57"/>
      <c r="AL888" s="57"/>
      <c r="AM888" s="57"/>
      <c r="AN888" s="57"/>
      <c r="AO888" s="57"/>
    </row>
    <row r="889" spans="1:41" ht="15" customHeight="1" x14ac:dyDescent="0.2">
      <c r="B889" s="104" t="s">
        <v>725</v>
      </c>
      <c r="C889" s="17"/>
      <c r="D889" s="17"/>
      <c r="E889" s="21"/>
      <c r="F889" s="182">
        <v>6543392.0601851856</v>
      </c>
      <c r="G889" s="182">
        <v>7019874.4565217393</v>
      </c>
      <c r="H889" s="182">
        <v>3758346.40625</v>
      </c>
      <c r="I889" s="182">
        <v>6696358.666666667</v>
      </c>
      <c r="J889" s="182">
        <v>5826911.5199999996</v>
      </c>
      <c r="K889" s="182">
        <v>7020704.1884816755</v>
      </c>
      <c r="V889" s="104" t="s">
        <v>725</v>
      </c>
      <c r="W889" s="17"/>
      <c r="X889" s="17"/>
      <c r="Y889" s="21"/>
      <c r="Z889" s="362">
        <v>7020704.1884816755</v>
      </c>
      <c r="AA889" s="362">
        <v>3758346.40625</v>
      </c>
      <c r="AB889" s="362">
        <v>5826911.5199999996</v>
      </c>
      <c r="AC889" s="9"/>
      <c r="AK889" s="57"/>
      <c r="AL889" s="57"/>
      <c r="AM889" s="57"/>
      <c r="AN889" s="57"/>
      <c r="AO889" s="57"/>
    </row>
    <row r="890" spans="1:41" ht="15" customHeight="1" x14ac:dyDescent="0.2">
      <c r="B890" s="104" t="s">
        <v>257</v>
      </c>
      <c r="C890" s="17"/>
      <c r="D890" s="17"/>
      <c r="E890" s="21"/>
      <c r="F890" s="183">
        <v>63200000</v>
      </c>
      <c r="G890" s="183">
        <v>63200000</v>
      </c>
      <c r="H890" s="182">
        <v>61590000</v>
      </c>
      <c r="I890" s="182">
        <v>81097412</v>
      </c>
      <c r="J890" s="182">
        <v>81097412</v>
      </c>
      <c r="K890" s="183">
        <v>63200000</v>
      </c>
      <c r="V890" s="104" t="s">
        <v>257</v>
      </c>
      <c r="W890" s="17"/>
      <c r="X890" s="17"/>
      <c r="Y890" s="21"/>
      <c r="Z890" s="183">
        <v>63200000</v>
      </c>
      <c r="AA890" s="182">
        <v>61590000</v>
      </c>
      <c r="AB890" s="182">
        <v>81097412</v>
      </c>
      <c r="AC890" s="9"/>
      <c r="AK890" s="57"/>
      <c r="AL890" s="57"/>
      <c r="AM890" s="57"/>
      <c r="AN890" s="57"/>
      <c r="AO890" s="57"/>
    </row>
    <row r="891" spans="1:41" ht="15" customHeight="1" x14ac:dyDescent="0.2">
      <c r="B891" s="104" t="s">
        <v>258</v>
      </c>
      <c r="C891" s="17"/>
      <c r="D891" s="17"/>
      <c r="E891" s="21"/>
      <c r="F891" s="182">
        <v>20000</v>
      </c>
      <c r="G891" s="182">
        <v>30000</v>
      </c>
      <c r="H891" s="182">
        <v>20000</v>
      </c>
      <c r="I891" s="182">
        <v>27500</v>
      </c>
      <c r="J891" s="182">
        <v>27500</v>
      </c>
      <c r="K891" s="182">
        <v>30000</v>
      </c>
      <c r="V891" s="104" t="s">
        <v>258</v>
      </c>
      <c r="W891" s="17"/>
      <c r="X891" s="17"/>
      <c r="Y891" s="21"/>
      <c r="Z891" s="182">
        <v>30000</v>
      </c>
      <c r="AA891" s="182">
        <v>20000</v>
      </c>
      <c r="AB891" s="182">
        <v>27500</v>
      </c>
      <c r="AC891" s="9"/>
      <c r="AK891" s="57"/>
      <c r="AL891" s="57"/>
      <c r="AM891" s="57"/>
      <c r="AN891" s="57"/>
      <c r="AO891" s="57"/>
    </row>
    <row r="892" spans="1:41" ht="12" customHeight="1" x14ac:dyDescent="0.2">
      <c r="B892" s="179" t="s">
        <v>78</v>
      </c>
      <c r="C892" s="65"/>
      <c r="D892" s="65"/>
      <c r="E892" s="65"/>
      <c r="F892" s="141"/>
      <c r="G892" s="141"/>
      <c r="H892" s="141"/>
      <c r="I892" s="142"/>
      <c r="J892" s="141"/>
      <c r="K892" s="141"/>
      <c r="L892" s="141"/>
      <c r="M892" s="143"/>
      <c r="O892" s="141"/>
      <c r="V892" s="179" t="s">
        <v>78</v>
      </c>
      <c r="W892" s="65"/>
      <c r="X892" s="65"/>
      <c r="Y892" s="65"/>
      <c r="Z892" s="141"/>
      <c r="AA892" s="141"/>
      <c r="AB892" s="141"/>
      <c r="AC892" s="141"/>
    </row>
    <row r="893" spans="1:41" ht="10" customHeight="1" x14ac:dyDescent="0.2">
      <c r="B893" s="77"/>
      <c r="C893" s="65"/>
      <c r="D893" s="65"/>
      <c r="E893" s="65"/>
      <c r="F893" s="141"/>
      <c r="G893" s="141"/>
      <c r="H893" s="141"/>
      <c r="I893" s="142"/>
      <c r="J893" s="141"/>
      <c r="K893" s="141"/>
      <c r="L893" s="141"/>
      <c r="M893" s="143"/>
      <c r="O893" s="141"/>
      <c r="V893" s="77"/>
      <c r="W893" s="65"/>
      <c r="X893" s="65"/>
      <c r="Y893" s="65"/>
      <c r="Z893" s="141"/>
      <c r="AA893" s="141"/>
      <c r="AB893" s="141"/>
      <c r="AC893" s="141"/>
    </row>
    <row r="894" spans="1:41" ht="15" customHeight="1" x14ac:dyDescent="0.2">
      <c r="A894" s="9" t="s">
        <v>522</v>
      </c>
      <c r="B894" s="13"/>
      <c r="I894" s="9"/>
      <c r="J894" s="11"/>
      <c r="K894" s="11"/>
      <c r="L894" s="11"/>
      <c r="O894" s="11"/>
      <c r="V894" s="13"/>
    </row>
    <row r="895" spans="1:41" ht="13.75" customHeight="1" x14ac:dyDescent="0.2">
      <c r="B895" s="109"/>
      <c r="C895" s="110"/>
      <c r="D895" s="110"/>
      <c r="E895" s="110"/>
      <c r="F895" s="86"/>
      <c r="G895" s="87"/>
      <c r="H895" s="88" t="s">
        <v>2</v>
      </c>
      <c r="I895" s="88"/>
      <c r="J895" s="87"/>
      <c r="K895" s="87"/>
      <c r="L895" s="89"/>
      <c r="M895" s="87"/>
      <c r="N895" s="88" t="s">
        <v>3</v>
      </c>
      <c r="O895" s="88"/>
      <c r="P895" s="87"/>
      <c r="Q895" s="90"/>
      <c r="V895" s="109"/>
      <c r="W895" s="110"/>
      <c r="X895" s="110"/>
      <c r="Y895" s="110"/>
      <c r="Z895" s="91"/>
      <c r="AA895" s="92" t="s">
        <v>2</v>
      </c>
      <c r="AB895" s="88"/>
      <c r="AC895" s="93"/>
      <c r="AD895" s="92" t="s">
        <v>3</v>
      </c>
      <c r="AE895" s="94"/>
    </row>
    <row r="896" spans="1:41" ht="22.75" customHeight="1" x14ac:dyDescent="0.2">
      <c r="B896" s="31"/>
      <c r="E896" s="95"/>
      <c r="F896" s="24" t="s">
        <v>398</v>
      </c>
      <c r="G896" s="24" t="s">
        <v>182</v>
      </c>
      <c r="H896" s="24" t="s">
        <v>183</v>
      </c>
      <c r="I896" s="24" t="s">
        <v>399</v>
      </c>
      <c r="J896" s="25" t="s">
        <v>185</v>
      </c>
      <c r="K896" s="24" t="s">
        <v>718</v>
      </c>
      <c r="L896" s="30" t="s">
        <v>398</v>
      </c>
      <c r="M896" s="24" t="s">
        <v>182</v>
      </c>
      <c r="N896" s="24" t="s">
        <v>183</v>
      </c>
      <c r="O896" s="24" t="s">
        <v>399</v>
      </c>
      <c r="P896" s="24" t="s">
        <v>185</v>
      </c>
      <c r="Q896" s="24" t="s">
        <v>718</v>
      </c>
      <c r="V896" s="31"/>
      <c r="Y896" s="95"/>
      <c r="Z896" s="24" t="s">
        <v>620</v>
      </c>
      <c r="AA896" s="24" t="s">
        <v>183</v>
      </c>
      <c r="AB896" s="25" t="s">
        <v>185</v>
      </c>
      <c r="AC896" s="96" t="s">
        <v>620</v>
      </c>
      <c r="AD896" s="24" t="s">
        <v>921</v>
      </c>
      <c r="AE896" s="24" t="s">
        <v>922</v>
      </c>
    </row>
    <row r="897" spans="2:41" ht="12" customHeight="1" x14ac:dyDescent="0.2">
      <c r="B897" s="22"/>
      <c r="C897" s="113"/>
      <c r="D897" s="113"/>
      <c r="E897" s="97"/>
      <c r="F897" s="98"/>
      <c r="G897" s="98"/>
      <c r="H897" s="98"/>
      <c r="I897" s="98"/>
      <c r="J897" s="99"/>
      <c r="K897" s="98"/>
      <c r="L897" s="100">
        <v>1942</v>
      </c>
      <c r="M897" s="101">
        <v>1095</v>
      </c>
      <c r="N897" s="101">
        <v>847</v>
      </c>
      <c r="O897" s="101">
        <v>1137</v>
      </c>
      <c r="P897" s="101">
        <v>994</v>
      </c>
      <c r="Q897" s="101">
        <v>1238</v>
      </c>
      <c r="V897" s="22"/>
      <c r="W897" s="113"/>
      <c r="X897" s="113"/>
      <c r="Y897" s="97"/>
      <c r="Z897" s="98"/>
      <c r="AA897" s="98"/>
      <c r="AB897" s="99"/>
      <c r="AC897" s="100">
        <v>1238</v>
      </c>
      <c r="AD897" s="101">
        <v>847</v>
      </c>
      <c r="AE897" s="101">
        <v>994</v>
      </c>
    </row>
    <row r="898" spans="2:41" ht="15" customHeight="1" x14ac:dyDescent="0.2">
      <c r="B898" s="31" t="s">
        <v>300</v>
      </c>
      <c r="F898" s="41">
        <v>920</v>
      </c>
      <c r="G898" s="41">
        <v>419</v>
      </c>
      <c r="H898" s="41">
        <v>501</v>
      </c>
      <c r="I898" s="41">
        <v>686</v>
      </c>
      <c r="J898" s="39">
        <v>596</v>
      </c>
      <c r="K898" s="41">
        <v>509</v>
      </c>
      <c r="L898" s="103">
        <v>47.37384140061792</v>
      </c>
      <c r="M898" s="114">
        <v>38.264840182648399</v>
      </c>
      <c r="N898" s="44">
        <v>59.149940968122785</v>
      </c>
      <c r="O898" s="44">
        <v>60.334212840809144</v>
      </c>
      <c r="P898" s="44">
        <v>59.95975855130785</v>
      </c>
      <c r="Q898" s="44">
        <v>41.114701130856218</v>
      </c>
      <c r="V898" s="31" t="s">
        <v>300</v>
      </c>
      <c r="Z898" s="41">
        <v>509</v>
      </c>
      <c r="AA898" s="41">
        <v>501</v>
      </c>
      <c r="AB898" s="39">
        <v>596</v>
      </c>
      <c r="AC898" s="351">
        <v>41.114701130856218</v>
      </c>
      <c r="AD898" s="357">
        <v>59.149940968122785</v>
      </c>
      <c r="AE898" s="357">
        <v>59.95975855130785</v>
      </c>
      <c r="AK898" s="57"/>
      <c r="AL898" s="57"/>
      <c r="AM898" s="57"/>
      <c r="AN898" s="57"/>
      <c r="AO898" s="57"/>
    </row>
    <row r="899" spans="2:41" ht="15" customHeight="1" x14ac:dyDescent="0.2">
      <c r="B899" s="31" t="s">
        <v>301</v>
      </c>
      <c r="F899" s="41">
        <v>73</v>
      </c>
      <c r="G899" s="41">
        <v>66</v>
      </c>
      <c r="H899" s="41">
        <v>7</v>
      </c>
      <c r="I899" s="41">
        <v>3</v>
      </c>
      <c r="J899" s="39">
        <v>1</v>
      </c>
      <c r="K899" s="41">
        <v>68</v>
      </c>
      <c r="L899" s="103">
        <v>3.7590113285272917</v>
      </c>
      <c r="M899" s="114">
        <v>6.0273972602739727</v>
      </c>
      <c r="N899" s="44">
        <v>0.82644628099173556</v>
      </c>
      <c r="O899" s="44">
        <v>0.26385224274406333</v>
      </c>
      <c r="P899" s="44">
        <v>0.1006036217303823</v>
      </c>
      <c r="Q899" s="44">
        <v>5.4927302100161546</v>
      </c>
      <c r="V899" s="31" t="s">
        <v>301</v>
      </c>
      <c r="Z899" s="41">
        <v>68</v>
      </c>
      <c r="AA899" s="41">
        <v>7</v>
      </c>
      <c r="AB899" s="39">
        <v>1</v>
      </c>
      <c r="AC899" s="351">
        <v>5.4927302100161546</v>
      </c>
      <c r="AD899" s="357">
        <v>0.82644628099173556</v>
      </c>
      <c r="AE899" s="357">
        <v>0.1006036217303823</v>
      </c>
      <c r="AK899" s="57"/>
      <c r="AL899" s="57"/>
      <c r="AM899" s="57"/>
      <c r="AN899" s="57"/>
      <c r="AO899" s="57"/>
    </row>
    <row r="900" spans="2:41" ht="15" customHeight="1" x14ac:dyDescent="0.2">
      <c r="B900" s="31" t="s">
        <v>302</v>
      </c>
      <c r="F900" s="41">
        <v>49</v>
      </c>
      <c r="G900" s="41">
        <v>45</v>
      </c>
      <c r="H900" s="41">
        <v>4</v>
      </c>
      <c r="I900" s="41">
        <v>0</v>
      </c>
      <c r="J900" s="39">
        <v>0</v>
      </c>
      <c r="K900" s="41">
        <v>45</v>
      </c>
      <c r="L900" s="103">
        <v>2.5231719876416063</v>
      </c>
      <c r="M900" s="114">
        <v>4.10958904109589</v>
      </c>
      <c r="N900" s="44">
        <v>0.47225501770956313</v>
      </c>
      <c r="O900" s="44">
        <v>0</v>
      </c>
      <c r="P900" s="44">
        <v>0</v>
      </c>
      <c r="Q900" s="44">
        <v>3.6348949919224558</v>
      </c>
      <c r="V900" s="31" t="s">
        <v>248</v>
      </c>
      <c r="Z900" s="41">
        <v>45</v>
      </c>
      <c r="AA900" s="41">
        <v>4</v>
      </c>
      <c r="AB900" s="39">
        <v>0</v>
      </c>
      <c r="AC900" s="351">
        <v>3.6348949919224558</v>
      </c>
      <c r="AD900" s="357">
        <v>0.47225501770956313</v>
      </c>
      <c r="AE900" s="357">
        <v>0</v>
      </c>
      <c r="AK900" s="57"/>
      <c r="AL900" s="57"/>
      <c r="AM900" s="57"/>
      <c r="AN900" s="57"/>
      <c r="AO900" s="57"/>
    </row>
    <row r="901" spans="2:41" ht="15" customHeight="1" x14ac:dyDescent="0.2">
      <c r="B901" s="31" t="s">
        <v>303</v>
      </c>
      <c r="F901" s="41">
        <v>45</v>
      </c>
      <c r="G901" s="41">
        <v>43</v>
      </c>
      <c r="H901" s="41">
        <v>2</v>
      </c>
      <c r="I901" s="41">
        <v>3</v>
      </c>
      <c r="J901" s="39">
        <v>1</v>
      </c>
      <c r="K901" s="41">
        <v>45</v>
      </c>
      <c r="L901" s="103">
        <v>2.3171987641606591</v>
      </c>
      <c r="M901" s="114">
        <v>3.9269406392694064</v>
      </c>
      <c r="N901" s="44">
        <v>0.23612750885478156</v>
      </c>
      <c r="O901" s="44">
        <v>0.26385224274406333</v>
      </c>
      <c r="P901" s="44">
        <v>0.1006036217303823</v>
      </c>
      <c r="Q901" s="44">
        <v>3.6348949919224558</v>
      </c>
      <c r="V901" s="31" t="s">
        <v>243</v>
      </c>
      <c r="Z901" s="41">
        <v>45</v>
      </c>
      <c r="AA901" s="41">
        <v>2</v>
      </c>
      <c r="AB901" s="39">
        <v>1</v>
      </c>
      <c r="AC901" s="351">
        <v>3.6348949919224558</v>
      </c>
      <c r="AD901" s="357">
        <v>0.23612750885478156</v>
      </c>
      <c r="AE901" s="357">
        <v>0.1006036217303823</v>
      </c>
      <c r="AK901" s="57"/>
      <c r="AL901" s="57"/>
      <c r="AM901" s="57"/>
      <c r="AN901" s="57"/>
      <c r="AO901" s="57"/>
    </row>
    <row r="902" spans="2:41" ht="15" customHeight="1" x14ac:dyDescent="0.2">
      <c r="B902" s="31" t="s">
        <v>304</v>
      </c>
      <c r="F902" s="41">
        <v>91</v>
      </c>
      <c r="G902" s="41">
        <v>88</v>
      </c>
      <c r="H902" s="41">
        <v>3</v>
      </c>
      <c r="I902" s="41">
        <v>3</v>
      </c>
      <c r="J902" s="39">
        <v>1</v>
      </c>
      <c r="K902" s="41">
        <v>90</v>
      </c>
      <c r="L902" s="103">
        <v>4.6858908341915546</v>
      </c>
      <c r="M902" s="114">
        <v>8.0365296803652964</v>
      </c>
      <c r="N902" s="44">
        <v>0.35419126328217237</v>
      </c>
      <c r="O902" s="44">
        <v>0.26385224274406333</v>
      </c>
      <c r="P902" s="44">
        <v>0.1006036217303823</v>
      </c>
      <c r="Q902" s="44">
        <v>7.2697899838449116</v>
      </c>
      <c r="V902" s="31" t="s">
        <v>244</v>
      </c>
      <c r="Z902" s="41">
        <v>90</v>
      </c>
      <c r="AA902" s="41">
        <v>3</v>
      </c>
      <c r="AB902" s="39">
        <v>1</v>
      </c>
      <c r="AC902" s="351">
        <v>7.2697899838449116</v>
      </c>
      <c r="AD902" s="357">
        <v>0.35419126328217237</v>
      </c>
      <c r="AE902" s="357">
        <v>0.1006036217303823</v>
      </c>
      <c r="AK902" s="57"/>
      <c r="AL902" s="57"/>
      <c r="AM902" s="57"/>
      <c r="AN902" s="57"/>
      <c r="AO902" s="57"/>
    </row>
    <row r="903" spans="2:41" ht="15" customHeight="1" x14ac:dyDescent="0.2">
      <c r="B903" s="31" t="s">
        <v>305</v>
      </c>
      <c r="F903" s="41">
        <v>42</v>
      </c>
      <c r="G903" s="41">
        <v>35</v>
      </c>
      <c r="H903" s="41">
        <v>7</v>
      </c>
      <c r="I903" s="41">
        <v>1</v>
      </c>
      <c r="J903" s="39">
        <v>0</v>
      </c>
      <c r="K903" s="41">
        <v>36</v>
      </c>
      <c r="L903" s="103">
        <v>2.1627188465499483</v>
      </c>
      <c r="M903" s="114">
        <v>3.1963470319634704</v>
      </c>
      <c r="N903" s="44">
        <v>0.82644628099173556</v>
      </c>
      <c r="O903" s="44">
        <v>8.7950747581354446E-2</v>
      </c>
      <c r="P903" s="44">
        <v>0</v>
      </c>
      <c r="Q903" s="44">
        <v>2.9079159935379644</v>
      </c>
      <c r="V903" s="31" t="s">
        <v>261</v>
      </c>
      <c r="Z903" s="41">
        <v>36</v>
      </c>
      <c r="AA903" s="41">
        <v>7</v>
      </c>
      <c r="AB903" s="39">
        <v>0</v>
      </c>
      <c r="AC903" s="351">
        <v>2.9079159935379644</v>
      </c>
      <c r="AD903" s="357">
        <v>0.82644628099173556</v>
      </c>
      <c r="AE903" s="357">
        <v>0</v>
      </c>
      <c r="AK903" s="57"/>
      <c r="AL903" s="57"/>
      <c r="AM903" s="57"/>
      <c r="AN903" s="57"/>
      <c r="AO903" s="57"/>
    </row>
    <row r="904" spans="2:41" ht="15" customHeight="1" x14ac:dyDescent="0.2">
      <c r="B904" s="31" t="s">
        <v>306</v>
      </c>
      <c r="F904" s="41">
        <v>39</v>
      </c>
      <c r="G904" s="41">
        <v>35</v>
      </c>
      <c r="H904" s="41">
        <v>4</v>
      </c>
      <c r="I904" s="41">
        <v>3</v>
      </c>
      <c r="J904" s="39">
        <v>2</v>
      </c>
      <c r="K904" s="41">
        <v>36</v>
      </c>
      <c r="L904" s="103">
        <v>2.0082389289392379</v>
      </c>
      <c r="M904" s="114">
        <v>3.1963470319634704</v>
      </c>
      <c r="N904" s="44">
        <v>0.47225501770956313</v>
      </c>
      <c r="O904" s="44">
        <v>0.26385224274406333</v>
      </c>
      <c r="P904" s="44">
        <v>0.2012072434607646</v>
      </c>
      <c r="Q904" s="44">
        <v>2.9079159935379644</v>
      </c>
      <c r="V904" s="31" t="s">
        <v>279</v>
      </c>
      <c r="Z904" s="41">
        <v>36</v>
      </c>
      <c r="AA904" s="41">
        <v>4</v>
      </c>
      <c r="AB904" s="39">
        <v>2</v>
      </c>
      <c r="AC904" s="351">
        <v>2.9079159935379644</v>
      </c>
      <c r="AD904" s="357">
        <v>0.47225501770956313</v>
      </c>
      <c r="AE904" s="357">
        <v>0.2012072434607646</v>
      </c>
      <c r="AK904" s="57"/>
      <c r="AL904" s="57"/>
      <c r="AM904" s="57"/>
      <c r="AN904" s="57"/>
      <c r="AO904" s="57"/>
    </row>
    <row r="905" spans="2:41" ht="15" customHeight="1" x14ac:dyDescent="0.2">
      <c r="B905" s="31" t="s">
        <v>307</v>
      </c>
      <c r="F905" s="41">
        <v>37</v>
      </c>
      <c r="G905" s="41">
        <v>34</v>
      </c>
      <c r="H905" s="41">
        <v>3</v>
      </c>
      <c r="I905" s="41">
        <v>3</v>
      </c>
      <c r="J905" s="39">
        <v>1</v>
      </c>
      <c r="K905" s="41">
        <v>36</v>
      </c>
      <c r="L905" s="103">
        <v>1.9052523171987641</v>
      </c>
      <c r="M905" s="114">
        <v>3.1050228310502281</v>
      </c>
      <c r="N905" s="44">
        <v>0.35419126328217237</v>
      </c>
      <c r="O905" s="44">
        <v>0.26385224274406333</v>
      </c>
      <c r="P905" s="44">
        <v>0.1006036217303823</v>
      </c>
      <c r="Q905" s="44">
        <v>2.9079159935379644</v>
      </c>
      <c r="V905" s="31" t="s">
        <v>275</v>
      </c>
      <c r="Z905" s="41">
        <v>36</v>
      </c>
      <c r="AA905" s="41">
        <v>3</v>
      </c>
      <c r="AB905" s="39">
        <v>1</v>
      </c>
      <c r="AC905" s="351">
        <v>2.9079159935379644</v>
      </c>
      <c r="AD905" s="357">
        <v>0.35419126328217237</v>
      </c>
      <c r="AE905" s="357">
        <v>0.1006036217303823</v>
      </c>
      <c r="AK905" s="57"/>
      <c r="AL905" s="57"/>
      <c r="AM905" s="57"/>
      <c r="AN905" s="57"/>
      <c r="AO905" s="57"/>
    </row>
    <row r="906" spans="2:41" ht="15" customHeight="1" x14ac:dyDescent="0.2">
      <c r="B906" s="31" t="s">
        <v>141</v>
      </c>
      <c r="C906" s="113"/>
      <c r="D906" s="113"/>
      <c r="E906" s="113"/>
      <c r="F906" s="47">
        <v>646</v>
      </c>
      <c r="G906" s="47">
        <v>330</v>
      </c>
      <c r="H906" s="47">
        <v>316</v>
      </c>
      <c r="I906" s="47">
        <v>435</v>
      </c>
      <c r="J906" s="45">
        <v>392</v>
      </c>
      <c r="K906" s="47">
        <v>373</v>
      </c>
      <c r="L906" s="115">
        <v>33.264675592173013</v>
      </c>
      <c r="M906" s="116">
        <v>30.136986301369863</v>
      </c>
      <c r="N906" s="50">
        <v>37.308146399055495</v>
      </c>
      <c r="O906" s="50">
        <v>38.258575197889186</v>
      </c>
      <c r="P906" s="50">
        <v>39.436619718309856</v>
      </c>
      <c r="Q906" s="50">
        <v>30.129240710823908</v>
      </c>
      <c r="V906" s="31" t="s">
        <v>141</v>
      </c>
      <c r="W906" s="113"/>
      <c r="X906" s="113"/>
      <c r="Y906" s="113"/>
      <c r="Z906" s="47">
        <v>373</v>
      </c>
      <c r="AA906" s="47">
        <v>316</v>
      </c>
      <c r="AB906" s="45">
        <v>392</v>
      </c>
      <c r="AC906" s="358">
        <v>30.129240710823908</v>
      </c>
      <c r="AD906" s="359">
        <v>37.308146399055495</v>
      </c>
      <c r="AE906" s="359">
        <v>39.436619718309856</v>
      </c>
      <c r="AK906" s="57"/>
      <c r="AL906" s="57"/>
      <c r="AM906" s="57"/>
      <c r="AN906" s="57"/>
      <c r="AO906" s="57"/>
    </row>
    <row r="907" spans="2:41" ht="15" customHeight="1" x14ac:dyDescent="0.2">
      <c r="B907" s="104" t="s">
        <v>1</v>
      </c>
      <c r="C907" s="17"/>
      <c r="D907" s="17"/>
      <c r="E907" s="21"/>
      <c r="F907" s="105">
        <v>1942</v>
      </c>
      <c r="G907" s="105">
        <v>1095</v>
      </c>
      <c r="H907" s="105">
        <v>847</v>
      </c>
      <c r="I907" s="105">
        <v>1137</v>
      </c>
      <c r="J907" s="106">
        <v>994</v>
      </c>
      <c r="K907" s="105">
        <v>1238</v>
      </c>
      <c r="L907" s="107">
        <v>100</v>
      </c>
      <c r="M907" s="133">
        <v>100</v>
      </c>
      <c r="N907" s="108">
        <v>100.00000000000001</v>
      </c>
      <c r="O907" s="108">
        <v>100</v>
      </c>
      <c r="P907" s="108">
        <v>100.00000000000001</v>
      </c>
      <c r="Q907" s="108">
        <v>100.00000000000001</v>
      </c>
      <c r="V907" s="104" t="s">
        <v>1</v>
      </c>
      <c r="W907" s="17"/>
      <c r="X907" s="17"/>
      <c r="Y907" s="21"/>
      <c r="Z907" s="105">
        <v>1238</v>
      </c>
      <c r="AA907" s="105">
        <v>847</v>
      </c>
      <c r="AB907" s="106">
        <v>994</v>
      </c>
      <c r="AC907" s="107">
        <v>100.00000000000001</v>
      </c>
      <c r="AD907" s="108">
        <v>100.00000000000001</v>
      </c>
      <c r="AE907" s="108">
        <v>100.00000000000001</v>
      </c>
    </row>
    <row r="908" spans="2:41" ht="15" customHeight="1" x14ac:dyDescent="0.2">
      <c r="B908" s="104" t="s">
        <v>256</v>
      </c>
      <c r="C908" s="17"/>
      <c r="D908" s="17"/>
      <c r="E908" s="21"/>
      <c r="F908" s="135">
        <v>45408.158590211955</v>
      </c>
      <c r="G908" s="135">
        <v>70751.890557105784</v>
      </c>
      <c r="H908" s="135">
        <v>8896.0023667208643</v>
      </c>
      <c r="I908" s="135">
        <v>9780.6918565092237</v>
      </c>
      <c r="J908" s="135">
        <v>1971.2089331856773</v>
      </c>
      <c r="K908" s="135">
        <v>69138.23604818224</v>
      </c>
      <c r="V908" s="104" t="s">
        <v>256</v>
      </c>
      <c r="W908" s="17"/>
      <c r="X908" s="17"/>
      <c r="Y908" s="21"/>
      <c r="Z908" s="135">
        <v>69138.23604818224</v>
      </c>
      <c r="AA908" s="135">
        <v>8896.0023667208643</v>
      </c>
      <c r="AB908" s="135">
        <v>1971.2089331856773</v>
      </c>
      <c r="AC908" s="9"/>
      <c r="AK908" s="57"/>
      <c r="AL908" s="57"/>
      <c r="AM908" s="57"/>
      <c r="AN908" s="57"/>
      <c r="AO908" s="57"/>
    </row>
    <row r="909" spans="2:41" ht="15" customHeight="1" x14ac:dyDescent="0.2">
      <c r="B909" s="104" t="s">
        <v>333</v>
      </c>
      <c r="C909" s="17"/>
      <c r="D909" s="17"/>
      <c r="E909" s="21"/>
      <c r="F909" s="135">
        <v>28041.360829198813</v>
      </c>
      <c r="G909" s="135">
        <v>50719.875126125073</v>
      </c>
      <c r="H909" s="135">
        <v>706.61646286907239</v>
      </c>
      <c r="I909" s="135">
        <v>0</v>
      </c>
      <c r="J909" s="135">
        <v>0</v>
      </c>
      <c r="K909" s="135">
        <v>45082.914323743847</v>
      </c>
      <c r="V909" s="104" t="s">
        <v>333</v>
      </c>
      <c r="W909" s="17"/>
      <c r="X909" s="17"/>
      <c r="Y909" s="21"/>
      <c r="Z909" s="399">
        <v>45082.914323743847</v>
      </c>
      <c r="AA909" s="399">
        <v>706.61646286907239</v>
      </c>
      <c r="AB909" s="399">
        <v>0</v>
      </c>
      <c r="AC909" s="9"/>
      <c r="AK909" s="57"/>
      <c r="AL909" s="57"/>
      <c r="AM909" s="57"/>
      <c r="AN909" s="57"/>
      <c r="AO909" s="57"/>
    </row>
    <row r="910" spans="2:41" ht="15" customHeight="1" x14ac:dyDescent="0.2">
      <c r="B910" s="104" t="s">
        <v>257</v>
      </c>
      <c r="C910" s="17"/>
      <c r="D910" s="17"/>
      <c r="E910" s="21"/>
      <c r="F910" s="182">
        <v>1666666.6333333333</v>
      </c>
      <c r="G910" s="182">
        <v>1666666.6333333333</v>
      </c>
      <c r="H910" s="182">
        <v>500000</v>
      </c>
      <c r="I910" s="182">
        <v>3853448.2758620689</v>
      </c>
      <c r="J910" s="182">
        <v>414000</v>
      </c>
      <c r="K910" s="182">
        <v>3853448.2758620689</v>
      </c>
      <c r="V910" s="104" t="s">
        <v>257</v>
      </c>
      <c r="W910" s="17"/>
      <c r="X910" s="17"/>
      <c r="Y910" s="21"/>
      <c r="Z910" s="182">
        <v>3853448.2758620689</v>
      </c>
      <c r="AA910" s="182">
        <v>500000</v>
      </c>
      <c r="AB910" s="182">
        <v>414000</v>
      </c>
      <c r="AC910" s="9"/>
      <c r="AK910" s="57"/>
      <c r="AL910" s="57"/>
      <c r="AM910" s="57"/>
      <c r="AN910" s="57"/>
      <c r="AO910" s="57"/>
    </row>
    <row r="911" spans="2:41" ht="15" customHeight="1" x14ac:dyDescent="0.2">
      <c r="B911" s="104" t="s">
        <v>258</v>
      </c>
      <c r="C911" s="17"/>
      <c r="D911" s="17"/>
      <c r="E911" s="21"/>
      <c r="F911" s="135">
        <v>1500</v>
      </c>
      <c r="G911" s="135">
        <v>4642.8571428571431</v>
      </c>
      <c r="H911" s="135">
        <v>1500</v>
      </c>
      <c r="I911" s="135">
        <v>16390</v>
      </c>
      <c r="J911" s="135">
        <v>16390</v>
      </c>
      <c r="K911" s="135">
        <v>4642.8571428571431</v>
      </c>
      <c r="V911" s="104" t="s">
        <v>258</v>
      </c>
      <c r="W911" s="17"/>
      <c r="X911" s="17"/>
      <c r="Y911" s="21"/>
      <c r="Z911" s="135">
        <v>4642.8571428571431</v>
      </c>
      <c r="AA911" s="135">
        <v>1500</v>
      </c>
      <c r="AB911" s="135">
        <v>16390</v>
      </c>
      <c r="AC911" s="9"/>
      <c r="AK911" s="57"/>
      <c r="AL911" s="57"/>
      <c r="AM911" s="57"/>
      <c r="AN911" s="57"/>
      <c r="AO911" s="57"/>
    </row>
    <row r="912" spans="2:41" ht="12" customHeight="1" x14ac:dyDescent="0.2">
      <c r="B912" s="179" t="s">
        <v>78</v>
      </c>
      <c r="C912" s="65"/>
      <c r="D912" s="65"/>
      <c r="E912" s="65"/>
      <c r="F912" s="141"/>
      <c r="G912" s="141"/>
      <c r="H912" s="141"/>
      <c r="I912" s="142"/>
      <c r="J912" s="141"/>
      <c r="K912" s="141"/>
      <c r="L912" s="141"/>
      <c r="M912" s="143"/>
      <c r="O912" s="141"/>
      <c r="V912" s="179" t="s">
        <v>78</v>
      </c>
      <c r="W912" s="65"/>
      <c r="X912" s="65"/>
      <c r="Y912" s="65"/>
      <c r="Z912" s="141"/>
      <c r="AA912" s="141"/>
      <c r="AB912" s="141"/>
      <c r="AC912" s="141"/>
    </row>
    <row r="913" spans="1:41" ht="10" customHeight="1" x14ac:dyDescent="0.2">
      <c r="B913" s="77"/>
      <c r="C913" s="65"/>
      <c r="D913" s="65"/>
      <c r="E913" s="65"/>
      <c r="F913" s="141"/>
      <c r="G913" s="141"/>
      <c r="H913" s="141"/>
      <c r="I913" s="142"/>
      <c r="J913" s="141"/>
      <c r="K913" s="141"/>
      <c r="L913" s="141"/>
      <c r="M913" s="143"/>
      <c r="O913" s="141"/>
      <c r="V913" s="77"/>
      <c r="W913" s="65"/>
      <c r="X913" s="65"/>
      <c r="Y913" s="65"/>
      <c r="Z913" s="141"/>
      <c r="AA913" s="141"/>
      <c r="AB913" s="141"/>
      <c r="AC913" s="141"/>
    </row>
    <row r="914" spans="1:41" ht="13.75" customHeight="1" x14ac:dyDescent="0.2">
      <c r="A914" s="9" t="s">
        <v>341</v>
      </c>
      <c r="B914" s="13"/>
      <c r="I914" s="9"/>
      <c r="J914" s="11"/>
      <c r="K914" s="11"/>
      <c r="L914" s="11"/>
      <c r="O914" s="11"/>
      <c r="V914" s="13"/>
    </row>
    <row r="915" spans="1:41" ht="15" customHeight="1" x14ac:dyDescent="0.2">
      <c r="A915" s="9" t="s">
        <v>523</v>
      </c>
      <c r="B915" s="13"/>
      <c r="I915" s="9"/>
      <c r="J915" s="11"/>
      <c r="K915" s="11"/>
      <c r="L915" s="11"/>
      <c r="O915" s="11"/>
      <c r="V915" s="13"/>
    </row>
    <row r="916" spans="1:41" ht="13.75" customHeight="1" x14ac:dyDescent="0.2">
      <c r="B916" s="109"/>
      <c r="C916" s="110"/>
      <c r="D916" s="110"/>
      <c r="E916" s="110"/>
      <c r="F916" s="86"/>
      <c r="G916" s="87"/>
      <c r="H916" s="88" t="s">
        <v>2</v>
      </c>
      <c r="I916" s="88"/>
      <c r="J916" s="87"/>
      <c r="K916" s="87"/>
      <c r="L916" s="89"/>
      <c r="M916" s="87"/>
      <c r="N916" s="88" t="s">
        <v>3</v>
      </c>
      <c r="O916" s="88"/>
      <c r="P916" s="87"/>
      <c r="Q916" s="90"/>
      <c r="V916" s="109"/>
      <c r="W916" s="110"/>
      <c r="X916" s="110"/>
      <c r="Y916" s="110"/>
      <c r="Z916" s="91"/>
      <c r="AA916" s="92" t="s">
        <v>2</v>
      </c>
      <c r="AB916" s="88"/>
      <c r="AC916" s="93"/>
      <c r="AD916" s="92" t="s">
        <v>3</v>
      </c>
      <c r="AE916" s="94"/>
    </row>
    <row r="917" spans="1:41" ht="22.75" customHeight="1" x14ac:dyDescent="0.2">
      <c r="B917" s="31"/>
      <c r="E917" s="95"/>
      <c r="F917" s="24" t="s">
        <v>398</v>
      </c>
      <c r="G917" s="24" t="s">
        <v>182</v>
      </c>
      <c r="H917" s="24" t="s">
        <v>183</v>
      </c>
      <c r="I917" s="24" t="s">
        <v>399</v>
      </c>
      <c r="J917" s="25" t="s">
        <v>185</v>
      </c>
      <c r="K917" s="24" t="s">
        <v>718</v>
      </c>
      <c r="L917" s="30" t="s">
        <v>398</v>
      </c>
      <c r="M917" s="24" t="s">
        <v>182</v>
      </c>
      <c r="N917" s="24" t="s">
        <v>183</v>
      </c>
      <c r="O917" s="24" t="s">
        <v>399</v>
      </c>
      <c r="P917" s="24" t="s">
        <v>185</v>
      </c>
      <c r="Q917" s="24" t="s">
        <v>718</v>
      </c>
      <c r="V917" s="31"/>
      <c r="Y917" s="95"/>
      <c r="Z917" s="24" t="s">
        <v>620</v>
      </c>
      <c r="AA917" s="24" t="s">
        <v>183</v>
      </c>
      <c r="AB917" s="25" t="s">
        <v>185</v>
      </c>
      <c r="AC917" s="96" t="s">
        <v>620</v>
      </c>
      <c r="AD917" s="24" t="s">
        <v>921</v>
      </c>
      <c r="AE917" s="24" t="s">
        <v>922</v>
      </c>
    </row>
    <row r="918" spans="1:41" ht="12" customHeight="1" x14ac:dyDescent="0.2">
      <c r="B918" s="22"/>
      <c r="C918" s="113"/>
      <c r="D918" s="113"/>
      <c r="E918" s="97"/>
      <c r="F918" s="98"/>
      <c r="G918" s="98"/>
      <c r="H918" s="98"/>
      <c r="I918" s="98"/>
      <c r="J918" s="99"/>
      <c r="K918" s="98"/>
      <c r="L918" s="100">
        <v>1075</v>
      </c>
      <c r="M918" s="101">
        <v>720</v>
      </c>
      <c r="N918" s="101">
        <v>355</v>
      </c>
      <c r="O918" s="101">
        <v>456</v>
      </c>
      <c r="P918" s="101">
        <v>400</v>
      </c>
      <c r="Q918" s="101">
        <v>776</v>
      </c>
      <c r="V918" s="22"/>
      <c r="W918" s="113"/>
      <c r="X918" s="113"/>
      <c r="Y918" s="97"/>
      <c r="Z918" s="98"/>
      <c r="AA918" s="98"/>
      <c r="AB918" s="99"/>
      <c r="AC918" s="100">
        <v>776</v>
      </c>
      <c r="AD918" s="101">
        <v>355</v>
      </c>
      <c r="AE918" s="101">
        <v>400</v>
      </c>
    </row>
    <row r="919" spans="1:41" ht="15" customHeight="1" x14ac:dyDescent="0.2">
      <c r="B919" s="31" t="s">
        <v>79</v>
      </c>
      <c r="F919" s="41">
        <v>83</v>
      </c>
      <c r="G919" s="41">
        <v>77</v>
      </c>
      <c r="H919" s="41">
        <v>6</v>
      </c>
      <c r="I919" s="41">
        <v>7</v>
      </c>
      <c r="J919" s="39">
        <v>5</v>
      </c>
      <c r="K919" s="41">
        <v>79</v>
      </c>
      <c r="L919" s="103">
        <v>7.720930232558139</v>
      </c>
      <c r="M919" s="114">
        <v>10.694444444444445</v>
      </c>
      <c r="N919" s="44">
        <v>1.6901408450704223</v>
      </c>
      <c r="O919" s="44">
        <v>1.5350877192982455</v>
      </c>
      <c r="P919" s="44">
        <v>1.25</v>
      </c>
      <c r="Q919" s="44">
        <v>10.18041237113402</v>
      </c>
      <c r="V919" s="31" t="s">
        <v>79</v>
      </c>
      <c r="Z919" s="41">
        <v>79</v>
      </c>
      <c r="AA919" s="41">
        <v>6</v>
      </c>
      <c r="AB919" s="39">
        <v>5</v>
      </c>
      <c r="AC919" s="351">
        <v>10.18041237113402</v>
      </c>
      <c r="AD919" s="357">
        <v>1.6901408450704223</v>
      </c>
      <c r="AE919" s="357">
        <v>1.25</v>
      </c>
      <c r="AK919" s="57"/>
      <c r="AL919" s="57"/>
      <c r="AM919" s="57"/>
      <c r="AN919" s="57"/>
      <c r="AO919" s="57"/>
    </row>
    <row r="920" spans="1:41" ht="15" customHeight="1" x14ac:dyDescent="0.2">
      <c r="B920" s="31" t="s">
        <v>80</v>
      </c>
      <c r="F920" s="41">
        <v>40</v>
      </c>
      <c r="G920" s="41">
        <v>34</v>
      </c>
      <c r="H920" s="41">
        <v>6</v>
      </c>
      <c r="I920" s="41">
        <v>5</v>
      </c>
      <c r="J920" s="39">
        <v>3</v>
      </c>
      <c r="K920" s="41">
        <v>36</v>
      </c>
      <c r="L920" s="103">
        <v>3.7209302325581395</v>
      </c>
      <c r="M920" s="114">
        <v>4.7222222222222223</v>
      </c>
      <c r="N920" s="44">
        <v>1.6901408450704223</v>
      </c>
      <c r="O920" s="44">
        <v>1.0964912280701753</v>
      </c>
      <c r="P920" s="44">
        <v>0.75</v>
      </c>
      <c r="Q920" s="44">
        <v>4.6391752577319592</v>
      </c>
      <c r="V920" s="31" t="s">
        <v>80</v>
      </c>
      <c r="Z920" s="41">
        <v>36</v>
      </c>
      <c r="AA920" s="41">
        <v>6</v>
      </c>
      <c r="AB920" s="39">
        <v>3</v>
      </c>
      <c r="AC920" s="351">
        <v>4.6391752577319592</v>
      </c>
      <c r="AD920" s="357">
        <v>1.6901408450704223</v>
      </c>
      <c r="AE920" s="357">
        <v>0.75</v>
      </c>
      <c r="AK920" s="57"/>
      <c r="AL920" s="57"/>
      <c r="AM920" s="57"/>
      <c r="AN920" s="57"/>
      <c r="AO920" s="57"/>
    </row>
    <row r="921" spans="1:41" ht="15" customHeight="1" x14ac:dyDescent="0.2">
      <c r="B921" s="31" t="s">
        <v>81</v>
      </c>
      <c r="F921" s="41">
        <v>83</v>
      </c>
      <c r="G921" s="41">
        <v>77</v>
      </c>
      <c r="H921" s="41">
        <v>6</v>
      </c>
      <c r="I921" s="41">
        <v>2</v>
      </c>
      <c r="J921" s="39">
        <v>0</v>
      </c>
      <c r="K921" s="41">
        <v>79</v>
      </c>
      <c r="L921" s="103">
        <v>7.720930232558139</v>
      </c>
      <c r="M921" s="114">
        <v>10.694444444444445</v>
      </c>
      <c r="N921" s="44">
        <v>1.6901408450704223</v>
      </c>
      <c r="O921" s="44">
        <v>0.43859649122807015</v>
      </c>
      <c r="P921" s="44">
        <v>0</v>
      </c>
      <c r="Q921" s="44">
        <v>10.18041237113402</v>
      </c>
      <c r="V921" s="31" t="s">
        <v>81</v>
      </c>
      <c r="Z921" s="41">
        <v>79</v>
      </c>
      <c r="AA921" s="41">
        <v>6</v>
      </c>
      <c r="AB921" s="39">
        <v>0</v>
      </c>
      <c r="AC921" s="351">
        <v>10.18041237113402</v>
      </c>
      <c r="AD921" s="357">
        <v>1.6901408450704223</v>
      </c>
      <c r="AE921" s="357">
        <v>0</v>
      </c>
      <c r="AK921" s="57"/>
      <c r="AL921" s="57"/>
      <c r="AM921" s="57"/>
      <c r="AN921" s="57"/>
      <c r="AO921" s="57"/>
    </row>
    <row r="922" spans="1:41" ht="15" customHeight="1" x14ac:dyDescent="0.2">
      <c r="B922" s="31" t="s">
        <v>82</v>
      </c>
      <c r="F922" s="41">
        <v>192</v>
      </c>
      <c r="G922" s="41">
        <v>176</v>
      </c>
      <c r="H922" s="41">
        <v>16</v>
      </c>
      <c r="I922" s="41">
        <v>7</v>
      </c>
      <c r="J922" s="39">
        <v>1</v>
      </c>
      <c r="K922" s="41">
        <v>182</v>
      </c>
      <c r="L922" s="103">
        <v>17.86046511627907</v>
      </c>
      <c r="M922" s="114">
        <v>24.444444444444443</v>
      </c>
      <c r="N922" s="44">
        <v>4.507042253521127</v>
      </c>
      <c r="O922" s="44">
        <v>1.5350877192982455</v>
      </c>
      <c r="P922" s="44">
        <v>0.25</v>
      </c>
      <c r="Q922" s="44">
        <v>23.453608247422679</v>
      </c>
      <c r="V922" s="31" t="s">
        <v>82</v>
      </c>
      <c r="Z922" s="41">
        <v>182</v>
      </c>
      <c r="AA922" s="41">
        <v>16</v>
      </c>
      <c r="AB922" s="39">
        <v>1</v>
      </c>
      <c r="AC922" s="351">
        <v>23.453608247422679</v>
      </c>
      <c r="AD922" s="357">
        <v>4.507042253521127</v>
      </c>
      <c r="AE922" s="357">
        <v>0.25</v>
      </c>
      <c r="AK922" s="57"/>
      <c r="AL922" s="57"/>
      <c r="AM922" s="57"/>
      <c r="AN922" s="57"/>
      <c r="AO922" s="57"/>
    </row>
    <row r="923" spans="1:41" ht="15" customHeight="1" x14ac:dyDescent="0.2">
      <c r="B923" s="31" t="s">
        <v>259</v>
      </c>
      <c r="F923" s="41">
        <v>6</v>
      </c>
      <c r="G923" s="41">
        <v>2</v>
      </c>
      <c r="H923" s="41">
        <v>4</v>
      </c>
      <c r="I923" s="41">
        <v>0</v>
      </c>
      <c r="J923" s="39">
        <v>0</v>
      </c>
      <c r="K923" s="41">
        <v>2</v>
      </c>
      <c r="L923" s="103">
        <v>0.55813953488372092</v>
      </c>
      <c r="M923" s="114">
        <v>0.27777777777777779</v>
      </c>
      <c r="N923" s="44">
        <v>1.1267605633802817</v>
      </c>
      <c r="O923" s="44">
        <v>0</v>
      </c>
      <c r="P923" s="44">
        <v>0</v>
      </c>
      <c r="Q923" s="44">
        <v>0.25773195876288657</v>
      </c>
      <c r="V923" s="31" t="s">
        <v>259</v>
      </c>
      <c r="Z923" s="41">
        <v>2</v>
      </c>
      <c r="AA923" s="41">
        <v>4</v>
      </c>
      <c r="AB923" s="39">
        <v>0</v>
      </c>
      <c r="AC923" s="351">
        <v>0.25773195876288657</v>
      </c>
      <c r="AD923" s="357">
        <v>1.1267605633802817</v>
      </c>
      <c r="AE923" s="357">
        <v>0</v>
      </c>
      <c r="AK923" s="57"/>
      <c r="AL923" s="57"/>
      <c r="AM923" s="57"/>
      <c r="AN923" s="57"/>
      <c r="AO923" s="57"/>
    </row>
    <row r="924" spans="1:41" ht="15" customHeight="1" x14ac:dyDescent="0.2">
      <c r="B924" s="31" t="s">
        <v>153</v>
      </c>
      <c r="F924" s="41">
        <v>16</v>
      </c>
      <c r="G924" s="41">
        <v>6</v>
      </c>
      <c r="H924" s="41">
        <v>10</v>
      </c>
      <c r="I924" s="41">
        <v>4</v>
      </c>
      <c r="J924" s="39">
        <v>4</v>
      </c>
      <c r="K924" s="41">
        <v>6</v>
      </c>
      <c r="L924" s="103">
        <v>1.4883720930232558</v>
      </c>
      <c r="M924" s="114">
        <v>0.83333333333333337</v>
      </c>
      <c r="N924" s="44">
        <v>2.8169014084507045</v>
      </c>
      <c r="O924" s="44">
        <v>0.8771929824561403</v>
      </c>
      <c r="P924" s="44">
        <v>1</v>
      </c>
      <c r="Q924" s="44">
        <v>0.77319587628865982</v>
      </c>
      <c r="V924" s="31" t="s">
        <v>153</v>
      </c>
      <c r="Z924" s="41">
        <v>6</v>
      </c>
      <c r="AA924" s="41">
        <v>10</v>
      </c>
      <c r="AB924" s="39">
        <v>4</v>
      </c>
      <c r="AC924" s="351">
        <v>0.77319587628865982</v>
      </c>
      <c r="AD924" s="357">
        <v>2.8169014084507045</v>
      </c>
      <c r="AE924" s="357">
        <v>1</v>
      </c>
      <c r="AK924" s="57"/>
      <c r="AL924" s="57"/>
      <c r="AM924" s="57"/>
      <c r="AN924" s="57"/>
      <c r="AO924" s="57"/>
    </row>
    <row r="925" spans="1:41" ht="15" customHeight="1" x14ac:dyDescent="0.2">
      <c r="B925" s="31" t="s">
        <v>141</v>
      </c>
      <c r="C925" s="113"/>
      <c r="D925" s="113"/>
      <c r="E925" s="113"/>
      <c r="F925" s="47">
        <v>655</v>
      </c>
      <c r="G925" s="47">
        <v>348</v>
      </c>
      <c r="H925" s="47">
        <v>307</v>
      </c>
      <c r="I925" s="47">
        <v>431</v>
      </c>
      <c r="J925" s="45">
        <v>387</v>
      </c>
      <c r="K925" s="47">
        <v>392</v>
      </c>
      <c r="L925" s="115">
        <v>60.930232558139529</v>
      </c>
      <c r="M925" s="116">
        <v>48.333333333333336</v>
      </c>
      <c r="N925" s="50">
        <v>86.478873239436609</v>
      </c>
      <c r="O925" s="50">
        <v>94.517543859649123</v>
      </c>
      <c r="P925" s="50">
        <v>96.75</v>
      </c>
      <c r="Q925" s="50">
        <v>50.515463917525771</v>
      </c>
      <c r="V925" s="31" t="s">
        <v>141</v>
      </c>
      <c r="W925" s="113"/>
      <c r="X925" s="113"/>
      <c r="Y925" s="113"/>
      <c r="Z925" s="47">
        <v>392</v>
      </c>
      <c r="AA925" s="47">
        <v>307</v>
      </c>
      <c r="AB925" s="45">
        <v>387</v>
      </c>
      <c r="AC925" s="358">
        <v>50.515463917525771</v>
      </c>
      <c r="AD925" s="359">
        <v>86.478873239436609</v>
      </c>
      <c r="AE925" s="359">
        <v>96.75</v>
      </c>
      <c r="AK925" s="57"/>
      <c r="AL925" s="57"/>
      <c r="AM925" s="57"/>
      <c r="AN925" s="57"/>
      <c r="AO925" s="57"/>
    </row>
    <row r="926" spans="1:41" ht="15" customHeight="1" x14ac:dyDescent="0.2">
      <c r="B926" s="104" t="s">
        <v>1</v>
      </c>
      <c r="C926" s="17"/>
      <c r="D926" s="17"/>
      <c r="E926" s="21"/>
      <c r="F926" s="105">
        <v>1075</v>
      </c>
      <c r="G926" s="105">
        <v>720</v>
      </c>
      <c r="H926" s="105">
        <v>355</v>
      </c>
      <c r="I926" s="105">
        <v>456</v>
      </c>
      <c r="J926" s="106">
        <v>400</v>
      </c>
      <c r="K926" s="105">
        <v>776</v>
      </c>
      <c r="L926" s="107">
        <v>100</v>
      </c>
      <c r="M926" s="133">
        <v>100</v>
      </c>
      <c r="N926" s="108">
        <v>99.999999999999986</v>
      </c>
      <c r="O926" s="108">
        <v>100</v>
      </c>
      <c r="P926" s="108">
        <v>100</v>
      </c>
      <c r="Q926" s="108">
        <v>100</v>
      </c>
      <c r="V926" s="104" t="s">
        <v>1</v>
      </c>
      <c r="W926" s="17"/>
      <c r="X926" s="17"/>
      <c r="Y926" s="21"/>
      <c r="Z926" s="105">
        <v>776</v>
      </c>
      <c r="AA926" s="105">
        <v>355</v>
      </c>
      <c r="AB926" s="106">
        <v>400</v>
      </c>
      <c r="AC926" s="107">
        <v>100</v>
      </c>
      <c r="AD926" s="108">
        <v>99.999999999999986</v>
      </c>
      <c r="AE926" s="108">
        <v>100</v>
      </c>
    </row>
    <row r="927" spans="1:41" ht="15" customHeight="1" x14ac:dyDescent="0.2">
      <c r="B927" s="104" t="s">
        <v>83</v>
      </c>
      <c r="C927" s="17"/>
      <c r="D927" s="17"/>
      <c r="E927" s="21"/>
      <c r="F927" s="134">
        <v>24.728833333333359</v>
      </c>
      <c r="G927" s="134">
        <v>22.677715053763428</v>
      </c>
      <c r="H927" s="134">
        <v>40.625</v>
      </c>
      <c r="I927" s="134">
        <v>29.617200000000004</v>
      </c>
      <c r="J927" s="134">
        <v>37.6</v>
      </c>
      <c r="K927" s="134">
        <v>22.624322916666653</v>
      </c>
      <c r="V927" s="104" t="s">
        <v>83</v>
      </c>
      <c r="W927" s="17"/>
      <c r="X927" s="17"/>
      <c r="Y927" s="21"/>
      <c r="Z927" s="353">
        <v>22.624322916666653</v>
      </c>
      <c r="AA927" s="353">
        <v>40.625</v>
      </c>
      <c r="AB927" s="353">
        <v>37.6</v>
      </c>
      <c r="AC927" s="9"/>
      <c r="AK927" s="57"/>
      <c r="AL927" s="57"/>
      <c r="AM927" s="57"/>
      <c r="AN927" s="57"/>
      <c r="AO927" s="57"/>
    </row>
    <row r="928" spans="1:41" ht="15" customHeight="1" x14ac:dyDescent="0.2">
      <c r="B928" s="104" t="s">
        <v>334</v>
      </c>
      <c r="C928" s="17"/>
      <c r="D928" s="17"/>
      <c r="E928" s="21"/>
      <c r="F928" s="134">
        <v>22.293941798941788</v>
      </c>
      <c r="G928" s="134">
        <v>21.81425595238094</v>
      </c>
      <c r="H928" s="134">
        <v>39.772727272727273</v>
      </c>
      <c r="I928" s="134">
        <v>27.844782608695656</v>
      </c>
      <c r="J928" s="134">
        <v>37.6</v>
      </c>
      <c r="K928" s="134">
        <v>21.809884393063573</v>
      </c>
      <c r="V928" s="104" t="s">
        <v>334</v>
      </c>
      <c r="W928" s="17"/>
      <c r="X928" s="17"/>
      <c r="Y928" s="21"/>
      <c r="Z928" s="134">
        <v>21.809884393063573</v>
      </c>
      <c r="AA928" s="134">
        <v>39.772727272727273</v>
      </c>
      <c r="AB928" s="134">
        <v>37.6</v>
      </c>
      <c r="AC928" s="9"/>
      <c r="AK928" s="57"/>
      <c r="AL928" s="57"/>
      <c r="AM928" s="57"/>
      <c r="AN928" s="57"/>
      <c r="AO928" s="57"/>
    </row>
    <row r="929" spans="1:41" ht="15" customHeight="1" x14ac:dyDescent="0.2">
      <c r="B929" s="77"/>
      <c r="C929" s="65"/>
      <c r="D929" s="65"/>
      <c r="E929" s="65"/>
      <c r="F929" s="141"/>
      <c r="G929" s="141"/>
      <c r="H929" s="141"/>
      <c r="I929" s="142"/>
      <c r="J929" s="141"/>
      <c r="K929" s="141"/>
      <c r="L929" s="141"/>
      <c r="M929" s="143"/>
      <c r="O929" s="141"/>
      <c r="V929" s="77"/>
      <c r="W929" s="65"/>
      <c r="X929" s="65"/>
      <c r="Y929" s="65"/>
      <c r="Z929" s="141"/>
      <c r="AA929" s="141"/>
      <c r="AB929" s="141"/>
      <c r="AC929" s="141"/>
    </row>
    <row r="930" spans="1:41" ht="13.75" customHeight="1" x14ac:dyDescent="0.2">
      <c r="A930" s="9" t="s">
        <v>341</v>
      </c>
      <c r="B930" s="13"/>
      <c r="I930" s="9"/>
      <c r="J930" s="11"/>
      <c r="K930" s="11"/>
      <c r="L930" s="11"/>
      <c r="O930" s="11"/>
      <c r="V930" s="13"/>
    </row>
    <row r="931" spans="1:41" ht="15" customHeight="1" x14ac:dyDescent="0.2">
      <c r="A931" s="9" t="s">
        <v>524</v>
      </c>
      <c r="B931" s="13"/>
      <c r="I931" s="9"/>
      <c r="J931" s="11"/>
      <c r="K931" s="11"/>
      <c r="L931" s="11"/>
      <c r="O931" s="11"/>
      <c r="V931" s="13"/>
    </row>
    <row r="932" spans="1:41" ht="13.75" customHeight="1" x14ac:dyDescent="0.2">
      <c r="B932" s="109"/>
      <c r="C932" s="110"/>
      <c r="D932" s="110"/>
      <c r="E932" s="110"/>
      <c r="F932" s="86"/>
      <c r="G932" s="87"/>
      <c r="H932" s="88" t="s">
        <v>2</v>
      </c>
      <c r="I932" s="88"/>
      <c r="J932" s="87"/>
      <c r="K932" s="87"/>
      <c r="L932" s="89"/>
      <c r="M932" s="87"/>
      <c r="N932" s="88" t="s">
        <v>3</v>
      </c>
      <c r="O932" s="88"/>
      <c r="P932" s="87"/>
      <c r="Q932" s="90"/>
      <c r="V932" s="109"/>
      <c r="W932" s="110"/>
      <c r="X932" s="110"/>
      <c r="Y932" s="110"/>
      <c r="Z932" s="91"/>
      <c r="AA932" s="92" t="s">
        <v>2</v>
      </c>
      <c r="AB932" s="88"/>
      <c r="AC932" s="93"/>
      <c r="AD932" s="92" t="s">
        <v>3</v>
      </c>
      <c r="AE932" s="94"/>
    </row>
    <row r="933" spans="1:41" ht="22.75" customHeight="1" x14ac:dyDescent="0.2">
      <c r="B933" s="31"/>
      <c r="E933" s="95"/>
      <c r="F933" s="24" t="s">
        <v>398</v>
      </c>
      <c r="G933" s="24" t="s">
        <v>182</v>
      </c>
      <c r="H933" s="24" t="s">
        <v>183</v>
      </c>
      <c r="I933" s="24" t="s">
        <v>399</v>
      </c>
      <c r="J933" s="25" t="s">
        <v>185</v>
      </c>
      <c r="K933" s="24" t="s">
        <v>718</v>
      </c>
      <c r="L933" s="30" t="s">
        <v>398</v>
      </c>
      <c r="M933" s="24" t="s">
        <v>182</v>
      </c>
      <c r="N933" s="24" t="s">
        <v>183</v>
      </c>
      <c r="O933" s="24" t="s">
        <v>399</v>
      </c>
      <c r="P933" s="24" t="s">
        <v>185</v>
      </c>
      <c r="Q933" s="24" t="s">
        <v>718</v>
      </c>
      <c r="V933" s="31"/>
      <c r="Y933" s="95"/>
      <c r="Z933" s="24" t="s">
        <v>620</v>
      </c>
      <c r="AA933" s="24" t="s">
        <v>183</v>
      </c>
      <c r="AB933" s="25" t="s">
        <v>185</v>
      </c>
      <c r="AC933" s="96" t="s">
        <v>620</v>
      </c>
      <c r="AD933" s="24" t="s">
        <v>921</v>
      </c>
      <c r="AE933" s="24" t="s">
        <v>922</v>
      </c>
    </row>
    <row r="934" spans="1:41" ht="12" customHeight="1" x14ac:dyDescent="0.2">
      <c r="B934" s="22"/>
      <c r="C934" s="113"/>
      <c r="D934" s="113"/>
      <c r="E934" s="97"/>
      <c r="F934" s="98"/>
      <c r="G934" s="98"/>
      <c r="H934" s="98"/>
      <c r="I934" s="98"/>
      <c r="J934" s="99"/>
      <c r="K934" s="98"/>
      <c r="L934" s="100">
        <v>1075</v>
      </c>
      <c r="M934" s="101">
        <v>720</v>
      </c>
      <c r="N934" s="101">
        <v>355</v>
      </c>
      <c r="O934" s="101">
        <v>456</v>
      </c>
      <c r="P934" s="101">
        <v>400</v>
      </c>
      <c r="Q934" s="101">
        <v>776</v>
      </c>
      <c r="V934" s="22"/>
      <c r="W934" s="113"/>
      <c r="X934" s="113"/>
      <c r="Y934" s="97"/>
      <c r="Z934" s="98"/>
      <c r="AA934" s="98"/>
      <c r="AB934" s="99"/>
      <c r="AC934" s="100">
        <v>776</v>
      </c>
      <c r="AD934" s="101">
        <v>355</v>
      </c>
      <c r="AE934" s="101">
        <v>400</v>
      </c>
    </row>
    <row r="935" spans="1:41" ht="15" customHeight="1" x14ac:dyDescent="0.2">
      <c r="B935" s="31" t="s">
        <v>349</v>
      </c>
      <c r="F935" s="41">
        <v>13</v>
      </c>
      <c r="G935" s="41">
        <v>6</v>
      </c>
      <c r="H935" s="41">
        <v>7</v>
      </c>
      <c r="I935" s="41">
        <v>3</v>
      </c>
      <c r="J935" s="39">
        <v>2</v>
      </c>
      <c r="K935" s="41">
        <v>7</v>
      </c>
      <c r="L935" s="103">
        <v>1.2093023255813953</v>
      </c>
      <c r="M935" s="114">
        <v>0.83333333333333337</v>
      </c>
      <c r="N935" s="44">
        <v>1.971830985915493</v>
      </c>
      <c r="O935" s="44">
        <v>0.6578947368421052</v>
      </c>
      <c r="P935" s="44">
        <v>0.5</v>
      </c>
      <c r="Q935" s="44">
        <v>0.902061855670103</v>
      </c>
      <c r="V935" s="31" t="s">
        <v>349</v>
      </c>
      <c r="Z935" s="41">
        <v>7</v>
      </c>
      <c r="AA935" s="41">
        <v>7</v>
      </c>
      <c r="AB935" s="39">
        <v>2</v>
      </c>
      <c r="AC935" s="351">
        <v>0.902061855670103</v>
      </c>
      <c r="AD935" s="357">
        <v>1.971830985915493</v>
      </c>
      <c r="AE935" s="357">
        <v>0.5</v>
      </c>
      <c r="AK935" s="57"/>
      <c r="AL935" s="57"/>
      <c r="AM935" s="57"/>
      <c r="AN935" s="57"/>
      <c r="AO935" s="57"/>
    </row>
    <row r="936" spans="1:41" ht="15" customHeight="1" x14ac:dyDescent="0.2">
      <c r="B936" s="31" t="s">
        <v>350</v>
      </c>
      <c r="F936" s="41">
        <v>12</v>
      </c>
      <c r="G936" s="41">
        <v>9</v>
      </c>
      <c r="H936" s="41">
        <v>3</v>
      </c>
      <c r="I936" s="41">
        <v>1</v>
      </c>
      <c r="J936" s="39">
        <v>1</v>
      </c>
      <c r="K936" s="41">
        <v>9</v>
      </c>
      <c r="L936" s="103">
        <v>1.1162790697674418</v>
      </c>
      <c r="M936" s="114">
        <v>1.25</v>
      </c>
      <c r="N936" s="44">
        <v>0.84507042253521114</v>
      </c>
      <c r="O936" s="44">
        <v>0.21929824561403508</v>
      </c>
      <c r="P936" s="44">
        <v>0.25</v>
      </c>
      <c r="Q936" s="44">
        <v>1.1597938144329898</v>
      </c>
      <c r="V936" s="31" t="s">
        <v>350</v>
      </c>
      <c r="Z936" s="41">
        <v>9</v>
      </c>
      <c r="AA936" s="41">
        <v>3</v>
      </c>
      <c r="AB936" s="39">
        <v>1</v>
      </c>
      <c r="AC936" s="351">
        <v>1.1597938144329898</v>
      </c>
      <c r="AD936" s="357">
        <v>0.84507042253521114</v>
      </c>
      <c r="AE936" s="357">
        <v>0.25</v>
      </c>
      <c r="AK936" s="57"/>
      <c r="AL936" s="57"/>
      <c r="AM936" s="57"/>
      <c r="AN936" s="57"/>
      <c r="AO936" s="57"/>
    </row>
    <row r="937" spans="1:41" ht="15" customHeight="1" x14ac:dyDescent="0.2">
      <c r="B937" s="31" t="s">
        <v>351</v>
      </c>
      <c r="F937" s="41">
        <v>24</v>
      </c>
      <c r="G937" s="41">
        <v>19</v>
      </c>
      <c r="H937" s="41">
        <v>5</v>
      </c>
      <c r="I937" s="41">
        <v>0</v>
      </c>
      <c r="J937" s="39">
        <v>0</v>
      </c>
      <c r="K937" s="41">
        <v>19</v>
      </c>
      <c r="L937" s="103">
        <v>2.2325581395348837</v>
      </c>
      <c r="M937" s="114">
        <v>2.6388888888888888</v>
      </c>
      <c r="N937" s="44">
        <v>1.4084507042253522</v>
      </c>
      <c r="O937" s="44">
        <v>0</v>
      </c>
      <c r="P937" s="44">
        <v>0</v>
      </c>
      <c r="Q937" s="44">
        <v>2.4484536082474229</v>
      </c>
      <c r="V937" s="31" t="s">
        <v>351</v>
      </c>
      <c r="Z937" s="41">
        <v>19</v>
      </c>
      <c r="AA937" s="41">
        <v>5</v>
      </c>
      <c r="AB937" s="39">
        <v>0</v>
      </c>
      <c r="AC937" s="351">
        <v>2.4484536082474229</v>
      </c>
      <c r="AD937" s="357">
        <v>1.4084507042253522</v>
      </c>
      <c r="AE937" s="357">
        <v>0</v>
      </c>
      <c r="AK937" s="57"/>
      <c r="AL937" s="57"/>
      <c r="AM937" s="57"/>
      <c r="AN937" s="57"/>
      <c r="AO937" s="57"/>
    </row>
    <row r="938" spans="1:41" ht="15" customHeight="1" x14ac:dyDescent="0.2">
      <c r="B938" s="31" t="s">
        <v>352</v>
      </c>
      <c r="F938" s="41">
        <v>324</v>
      </c>
      <c r="G938" s="41">
        <v>303</v>
      </c>
      <c r="H938" s="41">
        <v>21</v>
      </c>
      <c r="I938" s="41">
        <v>9</v>
      </c>
      <c r="J938" s="39">
        <v>1</v>
      </c>
      <c r="K938" s="41">
        <v>311</v>
      </c>
      <c r="L938" s="103">
        <v>30.13953488372093</v>
      </c>
      <c r="M938" s="114">
        <v>42.083333333333336</v>
      </c>
      <c r="N938" s="44">
        <v>5.915492957746479</v>
      </c>
      <c r="O938" s="44">
        <v>1.9736842105263157</v>
      </c>
      <c r="P938" s="44">
        <v>0.25</v>
      </c>
      <c r="Q938" s="44">
        <v>40.077319587628871</v>
      </c>
      <c r="V938" s="31" t="s">
        <v>352</v>
      </c>
      <c r="Z938" s="41">
        <v>311</v>
      </c>
      <c r="AA938" s="41">
        <v>21</v>
      </c>
      <c r="AB938" s="39">
        <v>1</v>
      </c>
      <c r="AC938" s="351">
        <v>40.077319587628871</v>
      </c>
      <c r="AD938" s="357">
        <v>5.915492957746479</v>
      </c>
      <c r="AE938" s="357">
        <v>0.25</v>
      </c>
      <c r="AK938" s="57"/>
      <c r="AL938" s="57"/>
      <c r="AM938" s="57"/>
      <c r="AN938" s="57"/>
      <c r="AO938" s="57"/>
    </row>
    <row r="939" spans="1:41" ht="15" customHeight="1" x14ac:dyDescent="0.2">
      <c r="B939" s="31" t="s">
        <v>353</v>
      </c>
      <c r="F939" s="41">
        <v>31</v>
      </c>
      <c r="G939" s="41">
        <v>31</v>
      </c>
      <c r="H939" s="41">
        <v>0</v>
      </c>
      <c r="I939" s="41">
        <v>3</v>
      </c>
      <c r="J939" s="39">
        <v>1</v>
      </c>
      <c r="K939" s="41">
        <v>33</v>
      </c>
      <c r="L939" s="103">
        <v>2.8837209302325579</v>
      </c>
      <c r="M939" s="114">
        <v>4.3055555555555554</v>
      </c>
      <c r="N939" s="44">
        <v>0</v>
      </c>
      <c r="O939" s="44">
        <v>0.6578947368421052</v>
      </c>
      <c r="P939" s="44">
        <v>0.25</v>
      </c>
      <c r="Q939" s="44">
        <v>4.2525773195876289</v>
      </c>
      <c r="V939" s="31" t="s">
        <v>353</v>
      </c>
      <c r="Z939" s="41">
        <v>33</v>
      </c>
      <c r="AA939" s="41">
        <v>0</v>
      </c>
      <c r="AB939" s="39">
        <v>1</v>
      </c>
      <c r="AC939" s="351">
        <v>4.2525773195876289</v>
      </c>
      <c r="AD939" s="357">
        <v>0</v>
      </c>
      <c r="AE939" s="357">
        <v>0.25</v>
      </c>
      <c r="AK939" s="57"/>
      <c r="AL939" s="57"/>
      <c r="AM939" s="57"/>
      <c r="AN939" s="57"/>
      <c r="AO939" s="57"/>
    </row>
    <row r="940" spans="1:41" ht="15" customHeight="1" x14ac:dyDescent="0.2">
      <c r="B940" s="31" t="s">
        <v>354</v>
      </c>
      <c r="F940" s="41">
        <v>30</v>
      </c>
      <c r="G940" s="41">
        <v>25</v>
      </c>
      <c r="H940" s="41">
        <v>5</v>
      </c>
      <c r="I940" s="41">
        <v>2</v>
      </c>
      <c r="J940" s="39">
        <v>0</v>
      </c>
      <c r="K940" s="41">
        <v>27</v>
      </c>
      <c r="L940" s="103">
        <v>2.7906976744186047</v>
      </c>
      <c r="M940" s="114">
        <v>3.4722222222222223</v>
      </c>
      <c r="N940" s="44">
        <v>1.4084507042253522</v>
      </c>
      <c r="O940" s="44">
        <v>0.43859649122807015</v>
      </c>
      <c r="P940" s="44">
        <v>0</v>
      </c>
      <c r="Q940" s="44">
        <v>3.4793814432989691</v>
      </c>
      <c r="V940" s="31" t="s">
        <v>354</v>
      </c>
      <c r="Z940" s="41">
        <v>27</v>
      </c>
      <c r="AA940" s="41">
        <v>5</v>
      </c>
      <c r="AB940" s="39">
        <v>0</v>
      </c>
      <c r="AC940" s="351">
        <v>3.4793814432989691</v>
      </c>
      <c r="AD940" s="357">
        <v>1.4084507042253522</v>
      </c>
      <c r="AE940" s="357">
        <v>0</v>
      </c>
      <c r="AK940" s="57"/>
      <c r="AL940" s="57"/>
      <c r="AM940" s="57"/>
      <c r="AN940" s="57"/>
      <c r="AO940" s="57"/>
    </row>
    <row r="941" spans="1:41" ht="15" customHeight="1" x14ac:dyDescent="0.2">
      <c r="B941" s="31" t="s">
        <v>355</v>
      </c>
      <c r="F941" s="41">
        <v>21</v>
      </c>
      <c r="G941" s="41">
        <v>17</v>
      </c>
      <c r="H941" s="41">
        <v>4</v>
      </c>
      <c r="I941" s="41">
        <v>3</v>
      </c>
      <c r="J941" s="39">
        <v>3</v>
      </c>
      <c r="K941" s="41">
        <v>17</v>
      </c>
      <c r="L941" s="103">
        <v>1.9534883720930232</v>
      </c>
      <c r="M941" s="114">
        <v>2.3611111111111112</v>
      </c>
      <c r="N941" s="44">
        <v>1.1267605633802817</v>
      </c>
      <c r="O941" s="44">
        <v>0.6578947368421052</v>
      </c>
      <c r="P941" s="44">
        <v>0.75</v>
      </c>
      <c r="Q941" s="44">
        <v>2.1907216494845358</v>
      </c>
      <c r="V941" s="31" t="s">
        <v>355</v>
      </c>
      <c r="Z941" s="41">
        <v>17</v>
      </c>
      <c r="AA941" s="41">
        <v>4</v>
      </c>
      <c r="AB941" s="39">
        <v>3</v>
      </c>
      <c r="AC941" s="351">
        <v>2.1907216494845358</v>
      </c>
      <c r="AD941" s="357">
        <v>1.1267605633802817</v>
      </c>
      <c r="AE941" s="357">
        <v>0.75</v>
      </c>
      <c r="AK941" s="57"/>
      <c r="AL941" s="57"/>
      <c r="AM941" s="57"/>
      <c r="AN941" s="57"/>
      <c r="AO941" s="57"/>
    </row>
    <row r="942" spans="1:41" ht="15" customHeight="1" x14ac:dyDescent="0.2">
      <c r="B942" s="31" t="s">
        <v>141</v>
      </c>
      <c r="C942" s="113"/>
      <c r="D942" s="113"/>
      <c r="E942" s="113"/>
      <c r="F942" s="47">
        <v>620</v>
      </c>
      <c r="G942" s="47">
        <v>310</v>
      </c>
      <c r="H942" s="47">
        <v>310</v>
      </c>
      <c r="I942" s="47">
        <v>435</v>
      </c>
      <c r="J942" s="45">
        <v>392</v>
      </c>
      <c r="K942" s="47">
        <v>353</v>
      </c>
      <c r="L942" s="115">
        <v>57.674418604651166</v>
      </c>
      <c r="M942" s="116">
        <v>43.055555555555557</v>
      </c>
      <c r="N942" s="50">
        <v>87.323943661971825</v>
      </c>
      <c r="O942" s="50">
        <v>95.39473684210526</v>
      </c>
      <c r="P942" s="50">
        <v>98</v>
      </c>
      <c r="Q942" s="50">
        <v>45.489690721649481</v>
      </c>
      <c r="V942" s="31" t="s">
        <v>141</v>
      </c>
      <c r="W942" s="113"/>
      <c r="X942" s="113"/>
      <c r="Y942" s="113"/>
      <c r="Z942" s="47">
        <v>353</v>
      </c>
      <c r="AA942" s="47">
        <v>310</v>
      </c>
      <c r="AB942" s="45">
        <v>392</v>
      </c>
      <c r="AC942" s="358">
        <v>45.489690721649481</v>
      </c>
      <c r="AD942" s="359">
        <v>87.323943661971825</v>
      </c>
      <c r="AE942" s="359">
        <v>98</v>
      </c>
      <c r="AK942" s="57"/>
      <c r="AL942" s="57"/>
      <c r="AM942" s="57"/>
      <c r="AN942" s="57"/>
      <c r="AO942" s="57"/>
    </row>
    <row r="943" spans="1:41" ht="15" customHeight="1" x14ac:dyDescent="0.2">
      <c r="B943" s="104" t="s">
        <v>1</v>
      </c>
      <c r="C943" s="17"/>
      <c r="D943" s="17"/>
      <c r="E943" s="21"/>
      <c r="F943" s="105">
        <v>1075</v>
      </c>
      <c r="G943" s="105">
        <v>720</v>
      </c>
      <c r="H943" s="105">
        <v>355</v>
      </c>
      <c r="I943" s="105">
        <v>456</v>
      </c>
      <c r="J943" s="106">
        <v>400</v>
      </c>
      <c r="K943" s="105">
        <v>776</v>
      </c>
      <c r="L943" s="107">
        <v>100</v>
      </c>
      <c r="M943" s="133">
        <v>100</v>
      </c>
      <c r="N943" s="108">
        <v>100</v>
      </c>
      <c r="O943" s="108">
        <v>100</v>
      </c>
      <c r="P943" s="108">
        <v>100</v>
      </c>
      <c r="Q943" s="108">
        <v>100</v>
      </c>
      <c r="V943" s="104" t="s">
        <v>1</v>
      </c>
      <c r="W943" s="17"/>
      <c r="X943" s="17"/>
      <c r="Y943" s="21"/>
      <c r="Z943" s="105">
        <v>776</v>
      </c>
      <c r="AA943" s="105">
        <v>355</v>
      </c>
      <c r="AB943" s="106">
        <v>400</v>
      </c>
      <c r="AC943" s="107">
        <v>100</v>
      </c>
      <c r="AD943" s="108">
        <v>100</v>
      </c>
      <c r="AE943" s="108">
        <v>100</v>
      </c>
    </row>
    <row r="944" spans="1:41" ht="15" customHeight="1" x14ac:dyDescent="0.2">
      <c r="B944" s="104" t="s">
        <v>356</v>
      </c>
      <c r="C944" s="17"/>
      <c r="D944" s="17"/>
      <c r="E944" s="21"/>
      <c r="F944" s="134">
        <v>63.271868131868132</v>
      </c>
      <c r="G944" s="134">
        <v>63.952926829268293</v>
      </c>
      <c r="H944" s="134">
        <v>57.06666666666667</v>
      </c>
      <c r="I944" s="134">
        <v>67.504761904761907</v>
      </c>
      <c r="J944" s="134">
        <v>73.75</v>
      </c>
      <c r="K944" s="134">
        <v>63.94397163120567</v>
      </c>
      <c r="V944" s="104" t="s">
        <v>356</v>
      </c>
      <c r="W944" s="17"/>
      <c r="X944" s="17"/>
      <c r="Y944" s="21"/>
      <c r="Z944" s="363">
        <v>63.94397163120567</v>
      </c>
      <c r="AA944" s="363">
        <v>57.06666666666667</v>
      </c>
      <c r="AB944" s="363">
        <v>73.75</v>
      </c>
      <c r="AC944" s="9"/>
      <c r="AK944" s="57"/>
      <c r="AL944" s="57"/>
      <c r="AM944" s="57"/>
      <c r="AN944" s="57"/>
      <c r="AO944" s="57"/>
    </row>
    <row r="945" spans="2:41" ht="15" customHeight="1" x14ac:dyDescent="0.2">
      <c r="B945" s="104" t="s">
        <v>357</v>
      </c>
      <c r="C945" s="17"/>
      <c r="D945" s="17"/>
      <c r="E945" s="21"/>
      <c r="F945" s="134">
        <v>61.914111922141124</v>
      </c>
      <c r="G945" s="134">
        <v>62.293783783783788</v>
      </c>
      <c r="H945" s="134">
        <v>54.731707317073173</v>
      </c>
      <c r="I945" s="134">
        <v>67.031578947368416</v>
      </c>
      <c r="J945" s="134">
        <v>73.75</v>
      </c>
      <c r="K945" s="134">
        <v>62.353543307086618</v>
      </c>
      <c r="V945" s="104" t="s">
        <v>357</v>
      </c>
      <c r="W945" s="17"/>
      <c r="X945" s="17"/>
      <c r="Y945" s="21"/>
      <c r="Z945" s="134">
        <v>62.353543307086618</v>
      </c>
      <c r="AA945" s="134">
        <v>54.731707317073173</v>
      </c>
      <c r="AB945" s="134">
        <v>73.75</v>
      </c>
      <c r="AC945" s="9"/>
      <c r="AK945" s="57"/>
      <c r="AL945" s="57"/>
      <c r="AM945" s="57"/>
      <c r="AN945" s="57"/>
      <c r="AO945" s="57"/>
    </row>
    <row r="946" spans="2:41" ht="15" customHeight="1" x14ac:dyDescent="0.2">
      <c r="B946" s="77"/>
      <c r="C946" s="65"/>
      <c r="D946" s="65"/>
      <c r="E946" s="65"/>
      <c r="F946" s="141"/>
      <c r="G946" s="141"/>
      <c r="H946" s="141"/>
      <c r="I946" s="142"/>
      <c r="J946" s="141"/>
      <c r="K946" s="141"/>
      <c r="L946" s="143"/>
      <c r="N946" s="141"/>
      <c r="V946" s="77"/>
      <c r="W946" s="65"/>
      <c r="X946" s="65"/>
      <c r="Y946" s="65"/>
      <c r="Z946" s="141"/>
      <c r="AA946" s="141"/>
      <c r="AB946" s="141"/>
      <c r="AC946" s="142"/>
      <c r="AD946" s="141"/>
      <c r="AE946" s="143"/>
      <c r="AG946" s="141"/>
    </row>
  </sheetData>
  <phoneticPr fontId="3"/>
  <pageMargins left="0.27559055118110237" right="0.27559055118110237" top="0.47244094488188981" bottom="0.31496062992125984" header="0.23622047244094491" footer="0.23622047244094491"/>
  <pageSetup paperSize="9" scale="67" orientation="portrait" r:id="rId1"/>
  <headerFooter scaleWithDoc="0" alignWithMargins="0">
    <oddHeader>&amp;C&amp;"+,標準"&amp;8【2022年度　厚生労働省　老人保健健康増進等事業】
高齢者向け住まいに関するアンケート調査&amp;R&amp;"+,標準"&amp;9&amp;A</oddHeader>
    <oddFooter>&amp;L&amp;"ＭＳ ゴシック,標準"&amp;8&amp;F&amp;R&amp;"+,標準"&amp;9&amp;P/&amp;N</oddFooter>
  </headerFooter>
  <rowBreaks count="14" manualBreakCount="14">
    <brk id="38" max="18" man="1"/>
    <brk id="100" max="16383" man="1"/>
    <brk id="152" max="16383" man="1"/>
    <brk id="215" max="16383" man="1"/>
    <brk id="294" max="16383" man="1"/>
    <brk id="375" max="16383" man="1"/>
    <brk id="455" max="16383" man="1"/>
    <brk id="523" max="16383" man="1"/>
    <brk id="603" max="16383" man="1"/>
    <brk id="624" max="16383" man="1"/>
    <brk id="690" max="16383" man="1"/>
    <brk id="752" max="16383" man="1"/>
    <brk id="830" max="16383" man="1"/>
    <brk id="9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882"/>
  <sheetViews>
    <sheetView showGridLines="0" view="pageBreakPreview" zoomScale="60" zoomScaleNormal="100" workbookViewId="0"/>
  </sheetViews>
  <sheetFormatPr defaultColWidth="9.09765625" defaultRowHeight="15" customHeight="1" x14ac:dyDescent="0.2"/>
  <cols>
    <col min="1" max="1" width="0.8984375" style="9" customWidth="1"/>
    <col min="2" max="2" width="5.69921875" style="9" customWidth="1"/>
    <col min="3" max="5" width="8.59765625" style="11" customWidth="1"/>
    <col min="6" max="7" width="11.09765625" style="11" customWidth="1"/>
    <col min="8" max="11" width="11.09765625" style="9" customWidth="1"/>
    <col min="12" max="12" width="8.59765625" style="9" customWidth="1"/>
    <col min="13" max="16" width="8.59765625" style="176" customWidth="1"/>
    <col min="17" max="20" width="8.59765625" style="9" customWidth="1"/>
    <col min="21" max="21" width="2.69921875" style="9" customWidth="1"/>
    <col min="22" max="22" width="5.69921875" style="9" customWidth="1"/>
    <col min="23" max="27" width="8.59765625" style="11" customWidth="1"/>
    <col min="28" max="40" width="8.59765625" style="9" customWidth="1"/>
    <col min="41" max="42" width="9.3984375" style="9" customWidth="1"/>
    <col min="43" max="43" width="5.59765625" style="9" customWidth="1"/>
    <col min="44" max="16384" width="9.09765625" style="9"/>
  </cols>
  <sheetData>
    <row r="1" spans="1:34" ht="15" customHeight="1" x14ac:dyDescent="0.2">
      <c r="A1" s="7" t="s">
        <v>432</v>
      </c>
      <c r="M1" s="9"/>
      <c r="N1" s="9"/>
      <c r="O1" s="9"/>
      <c r="P1" s="9"/>
    </row>
    <row r="2" spans="1:34" ht="15" customHeight="1" x14ac:dyDescent="0.2">
      <c r="A2" s="9" t="s">
        <v>476</v>
      </c>
      <c r="B2" s="13"/>
      <c r="H2" s="11"/>
      <c r="I2" s="11"/>
      <c r="L2" s="11"/>
      <c r="M2" s="9"/>
      <c r="N2" s="9"/>
      <c r="O2" s="9"/>
      <c r="P2" s="9"/>
      <c r="V2" s="13"/>
      <c r="AB2" s="11"/>
      <c r="AC2" s="11"/>
      <c r="AF2" s="11"/>
    </row>
    <row r="3" spans="1:34" ht="13.75" customHeight="1" x14ac:dyDescent="0.2">
      <c r="B3" s="109"/>
      <c r="C3" s="110"/>
      <c r="D3" s="110"/>
      <c r="E3" s="110"/>
      <c r="F3" s="86"/>
      <c r="G3" s="87"/>
      <c r="H3" s="88" t="s">
        <v>2</v>
      </c>
      <c r="I3" s="88"/>
      <c r="J3" s="87"/>
      <c r="K3" s="87"/>
      <c r="L3" s="89"/>
      <c r="M3" s="87"/>
      <c r="N3" s="88" t="s">
        <v>3</v>
      </c>
      <c r="O3" s="88"/>
      <c r="P3" s="87"/>
      <c r="Q3" s="90"/>
      <c r="V3" s="109"/>
      <c r="W3" s="110"/>
      <c r="X3" s="110"/>
      <c r="Y3" s="110"/>
      <c r="Z3" s="91"/>
      <c r="AA3" s="92" t="s">
        <v>2</v>
      </c>
      <c r="AB3" s="88"/>
      <c r="AC3" s="93"/>
      <c r="AD3" s="92" t="s">
        <v>3</v>
      </c>
      <c r="AE3" s="94"/>
    </row>
    <row r="4" spans="1:34" ht="36" customHeight="1" x14ac:dyDescent="0.2">
      <c r="B4" s="31"/>
      <c r="C4" s="124"/>
      <c r="E4" s="95"/>
      <c r="F4" s="24" t="s">
        <v>398</v>
      </c>
      <c r="G4" s="24" t="s">
        <v>182</v>
      </c>
      <c r="H4" s="24" t="s">
        <v>183</v>
      </c>
      <c r="I4" s="24" t="s">
        <v>399</v>
      </c>
      <c r="J4" s="25" t="s">
        <v>185</v>
      </c>
      <c r="K4" s="24" t="s">
        <v>718</v>
      </c>
      <c r="L4" s="30" t="s">
        <v>398</v>
      </c>
      <c r="M4" s="24" t="s">
        <v>182</v>
      </c>
      <c r="N4" s="24" t="s">
        <v>183</v>
      </c>
      <c r="O4" s="24" t="s">
        <v>399</v>
      </c>
      <c r="P4" s="24" t="s">
        <v>185</v>
      </c>
      <c r="Q4" s="24" t="s">
        <v>718</v>
      </c>
      <c r="V4" s="31"/>
      <c r="W4" s="124"/>
      <c r="Y4" s="95"/>
      <c r="Z4" s="24" t="s">
        <v>620</v>
      </c>
      <c r="AA4" s="24" t="s">
        <v>183</v>
      </c>
      <c r="AB4" s="25" t="s">
        <v>185</v>
      </c>
      <c r="AC4" s="96" t="s">
        <v>620</v>
      </c>
      <c r="AD4" s="24" t="s">
        <v>921</v>
      </c>
      <c r="AE4" s="24" t="s">
        <v>922</v>
      </c>
    </row>
    <row r="5" spans="1:34" ht="12" customHeight="1" x14ac:dyDescent="0.2">
      <c r="B5" s="22"/>
      <c r="C5" s="125"/>
      <c r="D5" s="113"/>
      <c r="E5" s="97"/>
      <c r="F5" s="98"/>
      <c r="G5" s="98"/>
      <c r="H5" s="98"/>
      <c r="I5" s="98"/>
      <c r="J5" s="99"/>
      <c r="K5" s="98"/>
      <c r="L5" s="100">
        <v>1942</v>
      </c>
      <c r="M5" s="101">
        <v>1095</v>
      </c>
      <c r="N5" s="101">
        <v>847</v>
      </c>
      <c r="O5" s="101">
        <v>1137</v>
      </c>
      <c r="P5" s="101">
        <v>994</v>
      </c>
      <c r="Q5" s="101">
        <v>1238</v>
      </c>
      <c r="V5" s="22"/>
      <c r="W5" s="125"/>
      <c r="X5" s="113"/>
      <c r="Y5" s="97"/>
      <c r="Z5" s="98"/>
      <c r="AA5" s="98"/>
      <c r="AB5" s="99"/>
      <c r="AC5" s="100">
        <v>1238</v>
      </c>
      <c r="AD5" s="101">
        <v>847</v>
      </c>
      <c r="AE5" s="101">
        <v>994</v>
      </c>
    </row>
    <row r="6" spans="1:34" ht="15" customHeight="1" x14ac:dyDescent="0.2">
      <c r="B6" s="31" t="s">
        <v>165</v>
      </c>
      <c r="C6" s="124"/>
      <c r="F6" s="41">
        <v>14</v>
      </c>
      <c r="G6" s="41">
        <v>0</v>
      </c>
      <c r="H6" s="41">
        <v>14</v>
      </c>
      <c r="I6" s="41">
        <v>0</v>
      </c>
      <c r="J6" s="39">
        <v>0</v>
      </c>
      <c r="K6" s="41">
        <v>0</v>
      </c>
      <c r="L6" s="103">
        <v>0.7209062821833162</v>
      </c>
      <c r="M6" s="114">
        <v>0</v>
      </c>
      <c r="N6" s="44">
        <v>1.6528925619834711</v>
      </c>
      <c r="O6" s="44">
        <v>0</v>
      </c>
      <c r="P6" s="44">
        <v>0</v>
      </c>
      <c r="Q6" s="44">
        <v>0</v>
      </c>
      <c r="R6" s="57"/>
      <c r="V6" s="31" t="s">
        <v>165</v>
      </c>
      <c r="W6" s="124"/>
      <c r="Z6" s="41">
        <v>0</v>
      </c>
      <c r="AA6" s="41">
        <v>14</v>
      </c>
      <c r="AB6" s="39">
        <v>0</v>
      </c>
      <c r="AC6" s="351">
        <v>0</v>
      </c>
      <c r="AD6" s="357">
        <v>1.6528925619834711</v>
      </c>
      <c r="AE6" s="357">
        <v>0</v>
      </c>
      <c r="AH6" s="57"/>
    </row>
    <row r="7" spans="1:34" ht="15" customHeight="1" x14ac:dyDescent="0.2">
      <c r="B7" s="31" t="s">
        <v>638</v>
      </c>
      <c r="C7" s="124"/>
      <c r="F7" s="41">
        <v>60</v>
      </c>
      <c r="G7" s="41">
        <v>2</v>
      </c>
      <c r="H7" s="41">
        <v>58</v>
      </c>
      <c r="I7" s="41">
        <v>119</v>
      </c>
      <c r="J7" s="39">
        <v>119</v>
      </c>
      <c r="K7" s="41">
        <v>2</v>
      </c>
      <c r="L7" s="103">
        <v>3.0895983522142121</v>
      </c>
      <c r="M7" s="114">
        <v>0.18264840182648401</v>
      </c>
      <c r="N7" s="44">
        <v>6.8476977567886665</v>
      </c>
      <c r="O7" s="44">
        <v>10.466138962181178</v>
      </c>
      <c r="P7" s="44">
        <v>11.971830985915492</v>
      </c>
      <c r="Q7" s="44">
        <v>0.16155088852988692</v>
      </c>
      <c r="R7" s="57"/>
      <c r="V7" s="31" t="s">
        <v>638</v>
      </c>
      <c r="W7" s="124"/>
      <c r="Z7" s="41">
        <v>2</v>
      </c>
      <c r="AA7" s="41">
        <v>58</v>
      </c>
      <c r="AB7" s="39">
        <v>119</v>
      </c>
      <c r="AC7" s="351">
        <v>0.16155088852988692</v>
      </c>
      <c r="AD7" s="357">
        <v>6.8476977567886665</v>
      </c>
      <c r="AE7" s="357">
        <v>11.971830985915492</v>
      </c>
      <c r="AH7" s="57"/>
    </row>
    <row r="8" spans="1:34" ht="15" customHeight="1" x14ac:dyDescent="0.2">
      <c r="B8" s="31" t="s">
        <v>642</v>
      </c>
      <c r="C8" s="124"/>
      <c r="F8" s="41">
        <v>206</v>
      </c>
      <c r="G8" s="41">
        <v>25</v>
      </c>
      <c r="H8" s="41">
        <v>181</v>
      </c>
      <c r="I8" s="41">
        <v>220</v>
      </c>
      <c r="J8" s="39">
        <v>216</v>
      </c>
      <c r="K8" s="41">
        <v>29</v>
      </c>
      <c r="L8" s="103">
        <v>10.607621009268794</v>
      </c>
      <c r="M8" s="114">
        <v>2.2831050228310499</v>
      </c>
      <c r="N8" s="44">
        <v>21.369539551357732</v>
      </c>
      <c r="O8" s="44">
        <v>19.349164467897978</v>
      </c>
      <c r="P8" s="44">
        <v>21.730382293762577</v>
      </c>
      <c r="Q8" s="44">
        <v>2.34248788368336</v>
      </c>
      <c r="R8" s="57"/>
      <c r="V8" s="31" t="s">
        <v>642</v>
      </c>
      <c r="W8" s="124"/>
      <c r="Z8" s="41">
        <v>29</v>
      </c>
      <c r="AA8" s="41">
        <v>181</v>
      </c>
      <c r="AB8" s="39">
        <v>216</v>
      </c>
      <c r="AC8" s="351">
        <v>2.34248788368336</v>
      </c>
      <c r="AD8" s="357">
        <v>21.369539551357732</v>
      </c>
      <c r="AE8" s="357">
        <v>21.730382293762577</v>
      </c>
      <c r="AH8" s="57"/>
    </row>
    <row r="9" spans="1:34" ht="15" customHeight="1" x14ac:dyDescent="0.2">
      <c r="B9" s="31" t="s">
        <v>643</v>
      </c>
      <c r="C9" s="124"/>
      <c r="F9" s="41">
        <v>233</v>
      </c>
      <c r="G9" s="41">
        <v>46</v>
      </c>
      <c r="H9" s="41">
        <v>187</v>
      </c>
      <c r="I9" s="41">
        <v>215</v>
      </c>
      <c r="J9" s="39">
        <v>206</v>
      </c>
      <c r="K9" s="41">
        <v>55</v>
      </c>
      <c r="L9" s="103">
        <v>11.997940267765191</v>
      </c>
      <c r="M9" s="114">
        <v>4.2009132420091326</v>
      </c>
      <c r="N9" s="44">
        <v>22.077922077922079</v>
      </c>
      <c r="O9" s="44">
        <v>18.909410729991205</v>
      </c>
      <c r="P9" s="44">
        <v>20.724346076458751</v>
      </c>
      <c r="Q9" s="44">
        <v>4.4426494345718899</v>
      </c>
      <c r="R9" s="57"/>
      <c r="V9" s="31" t="s">
        <v>643</v>
      </c>
      <c r="W9" s="124"/>
      <c r="Z9" s="41">
        <v>55</v>
      </c>
      <c r="AA9" s="41">
        <v>187</v>
      </c>
      <c r="AB9" s="39">
        <v>206</v>
      </c>
      <c r="AC9" s="351">
        <v>4.4426494345718899</v>
      </c>
      <c r="AD9" s="357">
        <v>22.077922077922079</v>
      </c>
      <c r="AE9" s="357">
        <v>20.724346076458751</v>
      </c>
      <c r="AH9" s="57"/>
    </row>
    <row r="10" spans="1:34" ht="15" customHeight="1" x14ac:dyDescent="0.2">
      <c r="B10" s="31" t="s">
        <v>644</v>
      </c>
      <c r="C10" s="124"/>
      <c r="F10" s="41">
        <v>241</v>
      </c>
      <c r="G10" s="41">
        <v>95</v>
      </c>
      <c r="H10" s="41">
        <v>146</v>
      </c>
      <c r="I10" s="41">
        <v>177</v>
      </c>
      <c r="J10" s="39">
        <v>159</v>
      </c>
      <c r="K10" s="41">
        <v>113</v>
      </c>
      <c r="L10" s="103">
        <v>12.409886714727085</v>
      </c>
      <c r="M10" s="114">
        <v>8.6757990867579906</v>
      </c>
      <c r="N10" s="44">
        <v>17.237308146399055</v>
      </c>
      <c r="O10" s="44">
        <v>15.567282321899736</v>
      </c>
      <c r="P10" s="44">
        <v>15.995975855130784</v>
      </c>
      <c r="Q10" s="44">
        <v>9.1276252019386099</v>
      </c>
      <c r="R10" s="57"/>
      <c r="V10" s="31" t="s">
        <v>644</v>
      </c>
      <c r="W10" s="124"/>
      <c r="Z10" s="41">
        <v>113</v>
      </c>
      <c r="AA10" s="41">
        <v>146</v>
      </c>
      <c r="AB10" s="39">
        <v>159</v>
      </c>
      <c r="AC10" s="351">
        <v>9.1276252019386099</v>
      </c>
      <c r="AD10" s="357">
        <v>17.237308146399055</v>
      </c>
      <c r="AE10" s="357">
        <v>15.995975855130784</v>
      </c>
      <c r="AH10" s="57"/>
    </row>
    <row r="11" spans="1:34" ht="15" customHeight="1" x14ac:dyDescent="0.2">
      <c r="B11" s="31" t="s">
        <v>69</v>
      </c>
      <c r="C11" s="124"/>
      <c r="F11" s="41">
        <v>183</v>
      </c>
      <c r="G11" s="41">
        <v>124</v>
      </c>
      <c r="H11" s="41">
        <v>59</v>
      </c>
      <c r="I11" s="41">
        <v>108</v>
      </c>
      <c r="J11" s="39">
        <v>85</v>
      </c>
      <c r="K11" s="41">
        <v>147</v>
      </c>
      <c r="L11" s="103">
        <v>9.4232749742533475</v>
      </c>
      <c r="M11" s="114">
        <v>11.324200913242009</v>
      </c>
      <c r="N11" s="44">
        <v>6.9657615112160567</v>
      </c>
      <c r="O11" s="44">
        <v>9.4986807387862786</v>
      </c>
      <c r="P11" s="44">
        <v>8.5513078470824961</v>
      </c>
      <c r="Q11" s="44">
        <v>11.873990306946688</v>
      </c>
      <c r="R11" s="57"/>
      <c r="V11" s="31" t="s">
        <v>69</v>
      </c>
      <c r="W11" s="124"/>
      <c r="Z11" s="41">
        <v>147</v>
      </c>
      <c r="AA11" s="41">
        <v>59</v>
      </c>
      <c r="AB11" s="39">
        <v>85</v>
      </c>
      <c r="AC11" s="351">
        <v>11.873990306946688</v>
      </c>
      <c r="AD11" s="357">
        <v>6.9657615112160567</v>
      </c>
      <c r="AE11" s="357">
        <v>8.5513078470824961</v>
      </c>
      <c r="AH11" s="57"/>
    </row>
    <row r="12" spans="1:34" ht="15" customHeight="1" x14ac:dyDescent="0.2">
      <c r="B12" s="31" t="s">
        <v>72</v>
      </c>
      <c r="C12" s="124"/>
      <c r="F12" s="41">
        <v>423</v>
      </c>
      <c r="G12" s="41">
        <v>342</v>
      </c>
      <c r="H12" s="41">
        <v>81</v>
      </c>
      <c r="I12" s="41">
        <v>121</v>
      </c>
      <c r="J12" s="39">
        <v>82</v>
      </c>
      <c r="K12" s="41">
        <v>381</v>
      </c>
      <c r="L12" s="103">
        <v>21.781668383110194</v>
      </c>
      <c r="M12" s="114">
        <v>31.232876712328768</v>
      </c>
      <c r="N12" s="44">
        <v>9.5631641086186541</v>
      </c>
      <c r="O12" s="44">
        <v>10.642040457343887</v>
      </c>
      <c r="P12" s="44">
        <v>8.2494969818913475</v>
      </c>
      <c r="Q12" s="44">
        <v>30.775444264943459</v>
      </c>
      <c r="R12" s="57"/>
      <c r="V12" s="31" t="s">
        <v>72</v>
      </c>
      <c r="W12" s="124"/>
      <c r="Z12" s="41">
        <v>381</v>
      </c>
      <c r="AA12" s="41">
        <v>81</v>
      </c>
      <c r="AB12" s="39">
        <v>82</v>
      </c>
      <c r="AC12" s="351">
        <v>30.775444264943459</v>
      </c>
      <c r="AD12" s="357">
        <v>9.5631641086186541</v>
      </c>
      <c r="AE12" s="357">
        <v>8.2494969818913475</v>
      </c>
      <c r="AH12" s="57"/>
    </row>
    <row r="13" spans="1:34" ht="15" customHeight="1" x14ac:dyDescent="0.2">
      <c r="B13" s="31" t="s">
        <v>71</v>
      </c>
      <c r="C13" s="124"/>
      <c r="F13" s="41">
        <v>244</v>
      </c>
      <c r="G13" s="41">
        <v>202</v>
      </c>
      <c r="H13" s="41">
        <v>42</v>
      </c>
      <c r="I13" s="41">
        <v>60</v>
      </c>
      <c r="J13" s="39">
        <v>36</v>
      </c>
      <c r="K13" s="41">
        <v>226</v>
      </c>
      <c r="L13" s="103">
        <v>12.564366632337794</v>
      </c>
      <c r="M13" s="114">
        <v>18.447488584474886</v>
      </c>
      <c r="N13" s="44">
        <v>4.9586776859504136</v>
      </c>
      <c r="O13" s="44">
        <v>5.2770448548812663</v>
      </c>
      <c r="P13" s="44">
        <v>3.6217303822937628</v>
      </c>
      <c r="Q13" s="44">
        <v>18.25525040387722</v>
      </c>
      <c r="R13" s="57"/>
      <c r="V13" s="31" t="s">
        <v>71</v>
      </c>
      <c r="W13" s="124"/>
      <c r="Z13" s="41">
        <v>226</v>
      </c>
      <c r="AA13" s="41">
        <v>42</v>
      </c>
      <c r="AB13" s="39">
        <v>36</v>
      </c>
      <c r="AC13" s="351">
        <v>18.25525040387722</v>
      </c>
      <c r="AD13" s="357">
        <v>4.9586776859504136</v>
      </c>
      <c r="AE13" s="357">
        <v>3.6217303822937628</v>
      </c>
      <c r="AH13" s="57"/>
    </row>
    <row r="14" spans="1:34" ht="15" customHeight="1" x14ac:dyDescent="0.2">
      <c r="B14" s="31" t="s">
        <v>70</v>
      </c>
      <c r="C14" s="124"/>
      <c r="F14" s="41">
        <v>226</v>
      </c>
      <c r="G14" s="41">
        <v>207</v>
      </c>
      <c r="H14" s="41">
        <v>19</v>
      </c>
      <c r="I14" s="41">
        <v>35</v>
      </c>
      <c r="J14" s="39">
        <v>17</v>
      </c>
      <c r="K14" s="41">
        <v>225</v>
      </c>
      <c r="L14" s="103">
        <v>11.637487126673532</v>
      </c>
      <c r="M14" s="114">
        <v>18.904109589041095</v>
      </c>
      <c r="N14" s="44">
        <v>2.2432113341204247</v>
      </c>
      <c r="O14" s="44">
        <v>3.0782761653474053</v>
      </c>
      <c r="P14" s="44">
        <v>1.7102615694164991</v>
      </c>
      <c r="Q14" s="44">
        <v>18.174474959612276</v>
      </c>
      <c r="R14" s="57"/>
      <c r="V14" s="31" t="s">
        <v>70</v>
      </c>
      <c r="W14" s="124"/>
      <c r="Z14" s="41">
        <v>225</v>
      </c>
      <c r="AA14" s="41">
        <v>19</v>
      </c>
      <c r="AB14" s="39">
        <v>17</v>
      </c>
      <c r="AC14" s="351">
        <v>18.174474959612276</v>
      </c>
      <c r="AD14" s="357">
        <v>2.2432113341204247</v>
      </c>
      <c r="AE14" s="357">
        <v>1.7102615694164991</v>
      </c>
      <c r="AH14" s="57"/>
    </row>
    <row r="15" spans="1:34" ht="15" customHeight="1" x14ac:dyDescent="0.2">
      <c r="B15" s="31" t="s">
        <v>141</v>
      </c>
      <c r="C15" s="124"/>
      <c r="D15" s="113"/>
      <c r="E15" s="113"/>
      <c r="F15" s="47">
        <v>112</v>
      </c>
      <c r="G15" s="47">
        <v>52</v>
      </c>
      <c r="H15" s="47">
        <v>60</v>
      </c>
      <c r="I15" s="47">
        <v>82</v>
      </c>
      <c r="J15" s="45">
        <v>74</v>
      </c>
      <c r="K15" s="47">
        <v>60</v>
      </c>
      <c r="L15" s="115">
        <v>5.7672502574665296</v>
      </c>
      <c r="M15" s="116">
        <v>4.7488584474885842</v>
      </c>
      <c r="N15" s="50">
        <v>7.0838252656434477</v>
      </c>
      <c r="O15" s="50">
        <v>7.2119613016710646</v>
      </c>
      <c r="P15" s="50">
        <v>7.4446680080482901</v>
      </c>
      <c r="Q15" s="50">
        <v>4.8465266558966071</v>
      </c>
      <c r="R15" s="57"/>
      <c r="V15" s="31" t="s">
        <v>141</v>
      </c>
      <c r="W15" s="124"/>
      <c r="X15" s="113"/>
      <c r="Y15" s="113"/>
      <c r="Z15" s="47">
        <v>60</v>
      </c>
      <c r="AA15" s="47">
        <v>60</v>
      </c>
      <c r="AB15" s="45">
        <v>74</v>
      </c>
      <c r="AC15" s="358">
        <v>4.8465266558966071</v>
      </c>
      <c r="AD15" s="359">
        <v>7.0838252656434477</v>
      </c>
      <c r="AE15" s="359">
        <v>7.4446680080482901</v>
      </c>
      <c r="AH15" s="57"/>
    </row>
    <row r="16" spans="1:34" ht="15" customHeight="1" x14ac:dyDescent="0.2">
      <c r="B16" s="104" t="s">
        <v>1</v>
      </c>
      <c r="C16" s="184"/>
      <c r="D16" s="17"/>
      <c r="E16" s="21"/>
      <c r="F16" s="105">
        <v>1942</v>
      </c>
      <c r="G16" s="105">
        <v>1095</v>
      </c>
      <c r="H16" s="105">
        <v>847</v>
      </c>
      <c r="I16" s="105">
        <v>1137</v>
      </c>
      <c r="J16" s="106">
        <v>994</v>
      </c>
      <c r="K16" s="105">
        <v>1238</v>
      </c>
      <c r="L16" s="107">
        <v>99.999999999999986</v>
      </c>
      <c r="M16" s="133">
        <v>100</v>
      </c>
      <c r="N16" s="108">
        <v>100.00000000000003</v>
      </c>
      <c r="O16" s="108">
        <v>100</v>
      </c>
      <c r="P16" s="108">
        <v>100.00000000000001</v>
      </c>
      <c r="Q16" s="108">
        <v>100</v>
      </c>
      <c r="V16" s="104" t="s">
        <v>1</v>
      </c>
      <c r="W16" s="184"/>
      <c r="X16" s="17"/>
      <c r="Y16" s="21"/>
      <c r="Z16" s="105">
        <v>1238</v>
      </c>
      <c r="AA16" s="105">
        <v>847</v>
      </c>
      <c r="AB16" s="106">
        <v>994</v>
      </c>
      <c r="AC16" s="107">
        <v>100</v>
      </c>
      <c r="AD16" s="108">
        <v>100.00000000000003</v>
      </c>
      <c r="AE16" s="108">
        <v>100.00000000000001</v>
      </c>
    </row>
    <row r="17" spans="1:35" ht="15" customHeight="1" x14ac:dyDescent="0.2">
      <c r="B17" s="104" t="s">
        <v>99</v>
      </c>
      <c r="C17" s="184"/>
      <c r="D17" s="17"/>
      <c r="E17" s="21"/>
      <c r="F17" s="134">
        <v>10.692349726775957</v>
      </c>
      <c r="G17" s="134">
        <v>14.11313518696069</v>
      </c>
      <c r="H17" s="134">
        <v>6.1588310038119438</v>
      </c>
      <c r="I17" s="134">
        <v>6.5554502369668244</v>
      </c>
      <c r="J17" s="134">
        <v>5.6858695652173914</v>
      </c>
      <c r="K17" s="134">
        <v>13.926146010186757</v>
      </c>
      <c r="M17" s="9"/>
      <c r="N17" s="9"/>
      <c r="O17" s="9"/>
      <c r="P17" s="9"/>
      <c r="V17" s="104" t="s">
        <v>99</v>
      </c>
      <c r="W17" s="184"/>
      <c r="X17" s="17"/>
      <c r="Y17" s="21"/>
      <c r="Z17" s="364">
        <v>13.926146010186757</v>
      </c>
      <c r="AA17" s="364">
        <v>6.1588310038119438</v>
      </c>
      <c r="AB17" s="364">
        <v>5.6858695652173914</v>
      </c>
    </row>
    <row r="18" spans="1:35" ht="15" customHeight="1" x14ac:dyDescent="0.2">
      <c r="B18" s="104" t="s">
        <v>100</v>
      </c>
      <c r="C18" s="184"/>
      <c r="D18" s="17"/>
      <c r="E18" s="21"/>
      <c r="F18" s="135">
        <v>94</v>
      </c>
      <c r="G18" s="135">
        <v>94</v>
      </c>
      <c r="H18" s="135">
        <v>35</v>
      </c>
      <c r="I18" s="135">
        <v>46</v>
      </c>
      <c r="J18" s="135">
        <v>46</v>
      </c>
      <c r="K18" s="135">
        <v>94</v>
      </c>
      <c r="M18" s="9"/>
      <c r="N18" s="9"/>
      <c r="O18" s="9"/>
      <c r="P18" s="9"/>
      <c r="V18" s="104" t="s">
        <v>100</v>
      </c>
      <c r="W18" s="184"/>
      <c r="X18" s="17"/>
      <c r="Y18" s="21"/>
      <c r="Z18" s="135">
        <v>94</v>
      </c>
      <c r="AA18" s="135">
        <v>35</v>
      </c>
      <c r="AB18" s="135">
        <v>46</v>
      </c>
    </row>
    <row r="19" spans="1:35" ht="15" customHeight="1" x14ac:dyDescent="0.2">
      <c r="A19" s="185"/>
      <c r="B19" s="186" t="s">
        <v>134</v>
      </c>
      <c r="C19" s="186"/>
      <c r="D19" s="73"/>
      <c r="E19" s="161"/>
      <c r="F19" s="152"/>
      <c r="G19" s="152"/>
      <c r="H19" s="152"/>
      <c r="I19" s="152"/>
      <c r="J19" s="152"/>
      <c r="K19" s="152"/>
      <c r="L19" s="152"/>
      <c r="M19" s="152"/>
      <c r="N19" s="152"/>
      <c r="O19" s="152"/>
      <c r="P19" s="152"/>
      <c r="Q19" s="152"/>
      <c r="R19" s="152"/>
      <c r="S19" s="152"/>
      <c r="T19" s="152"/>
      <c r="V19" s="186" t="s">
        <v>134</v>
      </c>
      <c r="W19" s="186"/>
      <c r="X19" s="73"/>
      <c r="Y19" s="161"/>
      <c r="Z19" s="152"/>
      <c r="AA19" s="152"/>
      <c r="AB19" s="152"/>
      <c r="AC19" s="152"/>
      <c r="AD19" s="152"/>
      <c r="AE19" s="152"/>
      <c r="AF19" s="152"/>
      <c r="AG19" s="185"/>
      <c r="AH19" s="152"/>
      <c r="AI19" s="152"/>
    </row>
    <row r="20" spans="1:35" ht="13.75" customHeight="1" x14ac:dyDescent="0.2">
      <c r="B20" s="109"/>
      <c r="C20" s="110"/>
      <c r="D20" s="110"/>
      <c r="E20" s="110"/>
      <c r="F20" s="86"/>
      <c r="G20" s="87"/>
      <c r="H20" s="88" t="s">
        <v>2</v>
      </c>
      <c r="I20" s="88"/>
      <c r="J20" s="87"/>
      <c r="K20" s="87"/>
      <c r="L20" s="89"/>
      <c r="M20" s="87"/>
      <c r="N20" s="88" t="s">
        <v>3</v>
      </c>
      <c r="O20" s="88"/>
      <c r="P20" s="87"/>
      <c r="Q20" s="90"/>
      <c r="V20" s="109"/>
      <c r="W20" s="110"/>
      <c r="X20" s="110"/>
      <c r="Y20" s="110"/>
      <c r="Z20" s="91"/>
      <c r="AA20" s="92" t="s">
        <v>2</v>
      </c>
      <c r="AB20" s="88"/>
      <c r="AC20" s="93"/>
      <c r="AD20" s="92" t="s">
        <v>3</v>
      </c>
      <c r="AE20" s="94"/>
    </row>
    <row r="21" spans="1:35" ht="36" customHeight="1" x14ac:dyDescent="0.2">
      <c r="B21" s="31"/>
      <c r="C21" s="124"/>
      <c r="E21" s="95"/>
      <c r="F21" s="24" t="s">
        <v>398</v>
      </c>
      <c r="G21" s="24" t="s">
        <v>182</v>
      </c>
      <c r="H21" s="24" t="s">
        <v>183</v>
      </c>
      <c r="I21" s="24" t="s">
        <v>399</v>
      </c>
      <c r="J21" s="25" t="s">
        <v>185</v>
      </c>
      <c r="K21" s="24" t="s">
        <v>718</v>
      </c>
      <c r="L21" s="30" t="s">
        <v>398</v>
      </c>
      <c r="M21" s="24" t="s">
        <v>182</v>
      </c>
      <c r="N21" s="24" t="s">
        <v>183</v>
      </c>
      <c r="O21" s="24" t="s">
        <v>399</v>
      </c>
      <c r="P21" s="24" t="s">
        <v>185</v>
      </c>
      <c r="Q21" s="24" t="s">
        <v>718</v>
      </c>
      <c r="V21" s="31"/>
      <c r="W21" s="124"/>
      <c r="Y21" s="95"/>
      <c r="Z21" s="24" t="s">
        <v>620</v>
      </c>
      <c r="AA21" s="24" t="s">
        <v>183</v>
      </c>
      <c r="AB21" s="25" t="s">
        <v>185</v>
      </c>
      <c r="AC21" s="96" t="s">
        <v>620</v>
      </c>
      <c r="AD21" s="24" t="s">
        <v>921</v>
      </c>
      <c r="AE21" s="24" t="s">
        <v>922</v>
      </c>
    </row>
    <row r="22" spans="1:35" ht="12" customHeight="1" x14ac:dyDescent="0.2">
      <c r="B22" s="22"/>
      <c r="C22" s="125"/>
      <c r="D22" s="113"/>
      <c r="E22" s="97"/>
      <c r="F22" s="98"/>
      <c r="G22" s="98"/>
      <c r="H22" s="98"/>
      <c r="I22" s="98"/>
      <c r="J22" s="99"/>
      <c r="K22" s="98"/>
      <c r="L22" s="100">
        <v>1942</v>
      </c>
      <c r="M22" s="101">
        <v>1095</v>
      </c>
      <c r="N22" s="101">
        <v>847</v>
      </c>
      <c r="O22" s="101">
        <v>1137</v>
      </c>
      <c r="P22" s="101">
        <v>994</v>
      </c>
      <c r="Q22" s="101">
        <v>1238</v>
      </c>
      <c r="V22" s="22"/>
      <c r="W22" s="125"/>
      <c r="X22" s="113"/>
      <c r="Y22" s="97"/>
      <c r="Z22" s="98"/>
      <c r="AA22" s="98"/>
      <c r="AB22" s="99"/>
      <c r="AC22" s="100">
        <v>1238</v>
      </c>
      <c r="AD22" s="101">
        <v>847</v>
      </c>
      <c r="AE22" s="101">
        <v>994</v>
      </c>
    </row>
    <row r="23" spans="1:35" ht="15" customHeight="1" x14ac:dyDescent="0.2">
      <c r="B23" s="31" t="s">
        <v>165</v>
      </c>
      <c r="C23" s="124"/>
      <c r="F23" s="41">
        <v>14</v>
      </c>
      <c r="G23" s="41">
        <v>0</v>
      </c>
      <c r="H23" s="41">
        <v>14</v>
      </c>
      <c r="I23" s="41">
        <v>0</v>
      </c>
      <c r="J23" s="39">
        <v>0</v>
      </c>
      <c r="K23" s="41">
        <v>0</v>
      </c>
      <c r="L23" s="103">
        <v>0.7209062821833162</v>
      </c>
      <c r="M23" s="114">
        <v>0</v>
      </c>
      <c r="N23" s="44">
        <v>1.6528925619834711</v>
      </c>
      <c r="O23" s="44">
        <v>0</v>
      </c>
      <c r="P23" s="44">
        <v>0</v>
      </c>
      <c r="Q23" s="44">
        <v>0</v>
      </c>
      <c r="R23" s="57"/>
      <c r="V23" s="31" t="s">
        <v>165</v>
      </c>
      <c r="W23" s="124"/>
      <c r="Z23" s="41">
        <v>0</v>
      </c>
      <c r="AA23" s="41">
        <v>14</v>
      </c>
      <c r="AB23" s="39">
        <v>0</v>
      </c>
      <c r="AC23" s="351">
        <v>0</v>
      </c>
      <c r="AD23" s="357">
        <v>1.6528925619834711</v>
      </c>
      <c r="AE23" s="357">
        <v>0</v>
      </c>
      <c r="AH23" s="57"/>
    </row>
    <row r="24" spans="1:35" ht="15" customHeight="1" x14ac:dyDescent="0.2">
      <c r="B24" s="31" t="s">
        <v>638</v>
      </c>
      <c r="C24" s="124"/>
      <c r="F24" s="41">
        <v>17</v>
      </c>
      <c r="G24" s="41">
        <v>5</v>
      </c>
      <c r="H24" s="41">
        <v>12</v>
      </c>
      <c r="I24" s="41">
        <v>63</v>
      </c>
      <c r="J24" s="39">
        <v>63</v>
      </c>
      <c r="K24" s="41">
        <v>5</v>
      </c>
      <c r="L24" s="103">
        <v>0.87538619979402688</v>
      </c>
      <c r="M24" s="114">
        <v>0.45662100456621002</v>
      </c>
      <c r="N24" s="44">
        <v>1.4167650531286895</v>
      </c>
      <c r="O24" s="44">
        <v>5.5408970976253293</v>
      </c>
      <c r="P24" s="44">
        <v>6.3380281690140841</v>
      </c>
      <c r="Q24" s="44">
        <v>0.40387722132471726</v>
      </c>
      <c r="R24" s="57"/>
      <c r="V24" s="31" t="s">
        <v>638</v>
      </c>
      <c r="W24" s="124"/>
      <c r="Z24" s="41">
        <v>5</v>
      </c>
      <c r="AA24" s="41">
        <v>12</v>
      </c>
      <c r="AB24" s="39">
        <v>63</v>
      </c>
      <c r="AC24" s="351">
        <v>0.40387722132471726</v>
      </c>
      <c r="AD24" s="357">
        <v>1.4167650531286895</v>
      </c>
      <c r="AE24" s="357">
        <v>6.3380281690140841</v>
      </c>
      <c r="AH24" s="57"/>
    </row>
    <row r="25" spans="1:35" ht="15" customHeight="1" x14ac:dyDescent="0.2">
      <c r="B25" s="31" t="s">
        <v>642</v>
      </c>
      <c r="C25" s="124"/>
      <c r="F25" s="41">
        <v>78</v>
      </c>
      <c r="G25" s="41">
        <v>26</v>
      </c>
      <c r="H25" s="41">
        <v>52</v>
      </c>
      <c r="I25" s="41">
        <v>149</v>
      </c>
      <c r="J25" s="39">
        <v>139</v>
      </c>
      <c r="K25" s="41">
        <v>36</v>
      </c>
      <c r="L25" s="103">
        <v>4.0164778578784759</v>
      </c>
      <c r="M25" s="114">
        <v>2.3744292237442921</v>
      </c>
      <c r="N25" s="44">
        <v>6.1393152302243212</v>
      </c>
      <c r="O25" s="44">
        <v>13.10466138962181</v>
      </c>
      <c r="P25" s="44">
        <v>13.98390342052314</v>
      </c>
      <c r="Q25" s="44">
        <v>2.9079159935379644</v>
      </c>
      <c r="R25" s="57"/>
      <c r="V25" s="31" t="s">
        <v>642</v>
      </c>
      <c r="W25" s="124"/>
      <c r="Z25" s="41">
        <v>36</v>
      </c>
      <c r="AA25" s="41">
        <v>52</v>
      </c>
      <c r="AB25" s="39">
        <v>139</v>
      </c>
      <c r="AC25" s="351">
        <v>2.9079159935379644</v>
      </c>
      <c r="AD25" s="357">
        <v>6.1393152302243212</v>
      </c>
      <c r="AE25" s="357">
        <v>13.98390342052314</v>
      </c>
      <c r="AH25" s="57"/>
    </row>
    <row r="26" spans="1:35" ht="15" customHeight="1" x14ac:dyDescent="0.2">
      <c r="B26" s="31" t="s">
        <v>643</v>
      </c>
      <c r="C26" s="124"/>
      <c r="F26" s="41">
        <v>131</v>
      </c>
      <c r="G26" s="41">
        <v>42</v>
      </c>
      <c r="H26" s="41">
        <v>89</v>
      </c>
      <c r="I26" s="41">
        <v>180</v>
      </c>
      <c r="J26" s="39">
        <v>177</v>
      </c>
      <c r="K26" s="41">
        <v>45</v>
      </c>
      <c r="L26" s="103">
        <v>6.7456230690010308</v>
      </c>
      <c r="M26" s="114">
        <v>3.8356164383561646</v>
      </c>
      <c r="N26" s="44">
        <v>10.507674144037781</v>
      </c>
      <c r="O26" s="44">
        <v>15.831134564643801</v>
      </c>
      <c r="P26" s="44">
        <v>17.806841046277665</v>
      </c>
      <c r="Q26" s="44">
        <v>3.6348949919224558</v>
      </c>
      <c r="R26" s="57"/>
      <c r="V26" s="31" t="s">
        <v>643</v>
      </c>
      <c r="W26" s="124"/>
      <c r="Z26" s="41">
        <v>45</v>
      </c>
      <c r="AA26" s="41">
        <v>89</v>
      </c>
      <c r="AB26" s="39">
        <v>177</v>
      </c>
      <c r="AC26" s="351">
        <v>3.6348949919224558</v>
      </c>
      <c r="AD26" s="357">
        <v>10.507674144037781</v>
      </c>
      <c r="AE26" s="357">
        <v>17.806841046277665</v>
      </c>
      <c r="AH26" s="57"/>
    </row>
    <row r="27" spans="1:35" ht="15" customHeight="1" x14ac:dyDescent="0.2">
      <c r="B27" s="31" t="s">
        <v>644</v>
      </c>
      <c r="C27" s="124"/>
      <c r="F27" s="41">
        <v>189</v>
      </c>
      <c r="G27" s="41">
        <v>69</v>
      </c>
      <c r="H27" s="41">
        <v>120</v>
      </c>
      <c r="I27" s="41">
        <v>154</v>
      </c>
      <c r="J27" s="39">
        <v>143</v>
      </c>
      <c r="K27" s="41">
        <v>80</v>
      </c>
      <c r="L27" s="103">
        <v>9.7322348094747682</v>
      </c>
      <c r="M27" s="114">
        <v>6.3013698630136989</v>
      </c>
      <c r="N27" s="44">
        <v>14.167650531286895</v>
      </c>
      <c r="O27" s="44">
        <v>13.544415127528584</v>
      </c>
      <c r="P27" s="44">
        <v>14.386317907444667</v>
      </c>
      <c r="Q27" s="44">
        <v>6.4620355411954762</v>
      </c>
      <c r="R27" s="57"/>
      <c r="V27" s="31" t="s">
        <v>644</v>
      </c>
      <c r="W27" s="124"/>
      <c r="Z27" s="41">
        <v>80</v>
      </c>
      <c r="AA27" s="41">
        <v>120</v>
      </c>
      <c r="AB27" s="39">
        <v>143</v>
      </c>
      <c r="AC27" s="351">
        <v>6.4620355411954762</v>
      </c>
      <c r="AD27" s="357">
        <v>14.167650531286895</v>
      </c>
      <c r="AE27" s="357">
        <v>14.386317907444667</v>
      </c>
      <c r="AH27" s="57"/>
    </row>
    <row r="28" spans="1:35" ht="15" customHeight="1" x14ac:dyDescent="0.2">
      <c r="B28" s="31" t="s">
        <v>69</v>
      </c>
      <c r="C28" s="124"/>
      <c r="F28" s="41">
        <v>187</v>
      </c>
      <c r="G28" s="41">
        <v>109</v>
      </c>
      <c r="H28" s="41">
        <v>78</v>
      </c>
      <c r="I28" s="41">
        <v>111</v>
      </c>
      <c r="J28" s="39">
        <v>89</v>
      </c>
      <c r="K28" s="41">
        <v>131</v>
      </c>
      <c r="L28" s="103">
        <v>9.6292481977342934</v>
      </c>
      <c r="M28" s="114">
        <v>9.9543378995433791</v>
      </c>
      <c r="N28" s="44">
        <v>9.208972845336481</v>
      </c>
      <c r="O28" s="44">
        <v>9.7625329815303434</v>
      </c>
      <c r="P28" s="44">
        <v>8.9537223340040253</v>
      </c>
      <c r="Q28" s="44">
        <v>10.581583198707593</v>
      </c>
      <c r="R28" s="57"/>
      <c r="V28" s="31" t="s">
        <v>69</v>
      </c>
      <c r="W28" s="124"/>
      <c r="Z28" s="41">
        <v>131</v>
      </c>
      <c r="AA28" s="41">
        <v>78</v>
      </c>
      <c r="AB28" s="39">
        <v>89</v>
      </c>
      <c r="AC28" s="351">
        <v>10.581583198707593</v>
      </c>
      <c r="AD28" s="357">
        <v>9.208972845336481</v>
      </c>
      <c r="AE28" s="357">
        <v>8.9537223340040253</v>
      </c>
      <c r="AH28" s="57"/>
    </row>
    <row r="29" spans="1:35" ht="15" customHeight="1" x14ac:dyDescent="0.2">
      <c r="B29" s="31" t="s">
        <v>72</v>
      </c>
      <c r="C29" s="124"/>
      <c r="F29" s="41">
        <v>671</v>
      </c>
      <c r="G29" s="41">
        <v>467</v>
      </c>
      <c r="H29" s="41">
        <v>204</v>
      </c>
      <c r="I29" s="41">
        <v>197</v>
      </c>
      <c r="J29" s="39">
        <v>141</v>
      </c>
      <c r="K29" s="41">
        <v>523</v>
      </c>
      <c r="L29" s="103">
        <v>34.552008238928941</v>
      </c>
      <c r="M29" s="114">
        <v>42.648401826484019</v>
      </c>
      <c r="N29" s="44">
        <v>24.085005903187721</v>
      </c>
      <c r="O29" s="44">
        <v>17.326297273526826</v>
      </c>
      <c r="P29" s="44">
        <v>14.185110663983904</v>
      </c>
      <c r="Q29" s="44">
        <v>42.245557350565427</v>
      </c>
      <c r="R29" s="57"/>
      <c r="V29" s="31" t="s">
        <v>72</v>
      </c>
      <c r="W29" s="124"/>
      <c r="Z29" s="41">
        <v>523</v>
      </c>
      <c r="AA29" s="41">
        <v>204</v>
      </c>
      <c r="AB29" s="39">
        <v>141</v>
      </c>
      <c r="AC29" s="351">
        <v>42.245557350565427</v>
      </c>
      <c r="AD29" s="357">
        <v>24.085005903187721</v>
      </c>
      <c r="AE29" s="357">
        <v>14.185110663983904</v>
      </c>
      <c r="AH29" s="57"/>
    </row>
    <row r="30" spans="1:35" ht="15" customHeight="1" x14ac:dyDescent="0.2">
      <c r="B30" s="31" t="s">
        <v>71</v>
      </c>
      <c r="C30" s="124"/>
      <c r="F30" s="41">
        <v>325</v>
      </c>
      <c r="G30" s="41">
        <v>228</v>
      </c>
      <c r="H30" s="41">
        <v>97</v>
      </c>
      <c r="I30" s="41">
        <v>81</v>
      </c>
      <c r="J30" s="39">
        <v>57</v>
      </c>
      <c r="K30" s="41">
        <v>252</v>
      </c>
      <c r="L30" s="103">
        <v>16.735324407826983</v>
      </c>
      <c r="M30" s="114">
        <v>20.82191780821918</v>
      </c>
      <c r="N30" s="44">
        <v>11.452184179456907</v>
      </c>
      <c r="O30" s="44">
        <v>7.1240105540897103</v>
      </c>
      <c r="P30" s="44">
        <v>5.7344064386317912</v>
      </c>
      <c r="Q30" s="44">
        <v>20.355411954765749</v>
      </c>
      <c r="R30" s="57"/>
      <c r="V30" s="31" t="s">
        <v>71</v>
      </c>
      <c r="W30" s="124"/>
      <c r="Z30" s="41">
        <v>252</v>
      </c>
      <c r="AA30" s="41">
        <v>97</v>
      </c>
      <c r="AB30" s="39">
        <v>57</v>
      </c>
      <c r="AC30" s="351">
        <v>20.355411954765749</v>
      </c>
      <c r="AD30" s="357">
        <v>11.452184179456907</v>
      </c>
      <c r="AE30" s="357">
        <v>5.7344064386317912</v>
      </c>
      <c r="AH30" s="57"/>
    </row>
    <row r="31" spans="1:35" ht="15" customHeight="1" x14ac:dyDescent="0.2">
      <c r="B31" s="31" t="s">
        <v>70</v>
      </c>
      <c r="C31" s="124"/>
      <c r="F31" s="41">
        <v>194</v>
      </c>
      <c r="G31" s="41">
        <v>90</v>
      </c>
      <c r="H31" s="41">
        <v>104</v>
      </c>
      <c r="I31" s="41">
        <v>78</v>
      </c>
      <c r="J31" s="39">
        <v>72</v>
      </c>
      <c r="K31" s="41">
        <v>96</v>
      </c>
      <c r="L31" s="103">
        <v>9.9897013388259523</v>
      </c>
      <c r="M31" s="114">
        <v>8.2191780821917799</v>
      </c>
      <c r="N31" s="44">
        <v>12.278630460448642</v>
      </c>
      <c r="O31" s="44">
        <v>6.8601583113456464</v>
      </c>
      <c r="P31" s="44">
        <v>7.2434607645875255</v>
      </c>
      <c r="Q31" s="44">
        <v>7.754442649434572</v>
      </c>
      <c r="R31" s="57"/>
      <c r="V31" s="31" t="s">
        <v>70</v>
      </c>
      <c r="W31" s="124"/>
      <c r="Z31" s="41">
        <v>96</v>
      </c>
      <c r="AA31" s="41">
        <v>104</v>
      </c>
      <c r="AB31" s="39">
        <v>72</v>
      </c>
      <c r="AC31" s="351">
        <v>7.754442649434572</v>
      </c>
      <c r="AD31" s="357">
        <v>12.278630460448642</v>
      </c>
      <c r="AE31" s="357">
        <v>7.2434607645875255</v>
      </c>
      <c r="AH31" s="57"/>
    </row>
    <row r="32" spans="1:35" ht="15" customHeight="1" x14ac:dyDescent="0.2">
      <c r="B32" s="31" t="s">
        <v>141</v>
      </c>
      <c r="C32" s="124"/>
      <c r="D32" s="113"/>
      <c r="E32" s="113"/>
      <c r="F32" s="47">
        <v>136</v>
      </c>
      <c r="G32" s="47">
        <v>59</v>
      </c>
      <c r="H32" s="47">
        <v>77</v>
      </c>
      <c r="I32" s="47">
        <v>124</v>
      </c>
      <c r="J32" s="45">
        <v>113</v>
      </c>
      <c r="K32" s="47">
        <v>70</v>
      </c>
      <c r="L32" s="115">
        <v>7.003089598352215</v>
      </c>
      <c r="M32" s="116">
        <v>5.3881278538812785</v>
      </c>
      <c r="N32" s="50">
        <v>9.0909090909090917</v>
      </c>
      <c r="O32" s="50">
        <v>10.90589270008795</v>
      </c>
      <c r="P32" s="50">
        <v>11.368209255533198</v>
      </c>
      <c r="Q32" s="50">
        <v>5.6542810985460417</v>
      </c>
      <c r="R32" s="57"/>
      <c r="V32" s="31" t="s">
        <v>141</v>
      </c>
      <c r="W32" s="124"/>
      <c r="X32" s="113"/>
      <c r="Y32" s="113"/>
      <c r="Z32" s="47">
        <v>70</v>
      </c>
      <c r="AA32" s="47">
        <v>77</v>
      </c>
      <c r="AB32" s="45">
        <v>113</v>
      </c>
      <c r="AC32" s="358">
        <v>5.6542810985460417</v>
      </c>
      <c r="AD32" s="359">
        <v>9.0909090909090917</v>
      </c>
      <c r="AE32" s="359">
        <v>11.368209255533198</v>
      </c>
      <c r="AH32" s="57"/>
    </row>
    <row r="33" spans="1:34" ht="15" customHeight="1" x14ac:dyDescent="0.2">
      <c r="B33" s="104" t="s">
        <v>1</v>
      </c>
      <c r="C33" s="184"/>
      <c r="D33" s="17"/>
      <c r="E33" s="21"/>
      <c r="F33" s="105">
        <v>1942</v>
      </c>
      <c r="G33" s="105">
        <v>1095</v>
      </c>
      <c r="H33" s="105">
        <v>847</v>
      </c>
      <c r="I33" s="105">
        <v>1137</v>
      </c>
      <c r="J33" s="106">
        <v>994</v>
      </c>
      <c r="K33" s="105">
        <v>1238</v>
      </c>
      <c r="L33" s="107">
        <v>100</v>
      </c>
      <c r="M33" s="133">
        <v>99.999999999999986</v>
      </c>
      <c r="N33" s="108">
        <v>100</v>
      </c>
      <c r="O33" s="108">
        <v>100</v>
      </c>
      <c r="P33" s="108">
        <v>100</v>
      </c>
      <c r="Q33" s="108">
        <v>99.999999999999986</v>
      </c>
      <c r="V33" s="104" t="s">
        <v>1</v>
      </c>
      <c r="W33" s="184"/>
      <c r="X33" s="17"/>
      <c r="Y33" s="21"/>
      <c r="Z33" s="105">
        <v>1238</v>
      </c>
      <c r="AA33" s="105">
        <v>847</v>
      </c>
      <c r="AB33" s="106">
        <v>994</v>
      </c>
      <c r="AC33" s="107">
        <v>99.999999999999986</v>
      </c>
      <c r="AD33" s="108">
        <v>100</v>
      </c>
      <c r="AE33" s="108">
        <v>100</v>
      </c>
    </row>
    <row r="34" spans="1:34" ht="15" customHeight="1" x14ac:dyDescent="0.2">
      <c r="B34" s="104" t="s">
        <v>99</v>
      </c>
      <c r="C34" s="184"/>
      <c r="D34" s="17"/>
      <c r="E34" s="21"/>
      <c r="F34" s="134">
        <v>12.848624776203957</v>
      </c>
      <c r="G34" s="134">
        <v>13.058976073482672</v>
      </c>
      <c r="H34" s="134">
        <v>12.565606667138029</v>
      </c>
      <c r="I34" s="134">
        <v>9.2208658653638622</v>
      </c>
      <c r="J34" s="134">
        <v>8.8453900928715932</v>
      </c>
      <c r="K34" s="134">
        <v>12.90843121739878</v>
      </c>
      <c r="M34" s="9"/>
      <c r="N34" s="9"/>
      <c r="O34" s="9"/>
      <c r="P34" s="9"/>
      <c r="V34" s="104" t="s">
        <v>99</v>
      </c>
      <c r="W34" s="184"/>
      <c r="X34" s="17"/>
      <c r="Y34" s="21"/>
      <c r="Z34" s="364">
        <v>12.90843121739878</v>
      </c>
      <c r="AA34" s="364">
        <v>12.565606667138029</v>
      </c>
      <c r="AB34" s="364">
        <v>8.8453900928715932</v>
      </c>
    </row>
    <row r="35" spans="1:34" ht="15" customHeight="1" x14ac:dyDescent="0.2">
      <c r="B35" s="104" t="s">
        <v>100</v>
      </c>
      <c r="C35" s="184"/>
      <c r="D35" s="17"/>
      <c r="E35" s="21"/>
      <c r="F35" s="177">
        <v>150</v>
      </c>
      <c r="G35" s="177">
        <v>45.348837209302324</v>
      </c>
      <c r="H35" s="177">
        <v>150</v>
      </c>
      <c r="I35" s="177">
        <v>75</v>
      </c>
      <c r="J35" s="177">
        <v>75</v>
      </c>
      <c r="K35" s="177">
        <v>45.348837209302324</v>
      </c>
      <c r="M35" s="9"/>
      <c r="N35" s="9"/>
      <c r="O35" s="9"/>
      <c r="P35" s="9"/>
      <c r="V35" s="104" t="s">
        <v>100</v>
      </c>
      <c r="W35" s="184"/>
      <c r="X35" s="17"/>
      <c r="Y35" s="21"/>
      <c r="Z35" s="135">
        <v>45.348837209302324</v>
      </c>
      <c r="AA35" s="135">
        <v>150</v>
      </c>
      <c r="AB35" s="135">
        <v>75</v>
      </c>
    </row>
    <row r="36" spans="1:34" ht="15" customHeight="1" x14ac:dyDescent="0.2">
      <c r="B36" s="77"/>
      <c r="C36" s="77"/>
      <c r="D36" s="65"/>
      <c r="E36" s="65"/>
      <c r="F36" s="136"/>
      <c r="G36" s="136"/>
      <c r="H36" s="136"/>
      <c r="I36" s="136"/>
      <c r="J36" s="136"/>
      <c r="K36" s="136"/>
      <c r="M36" s="9"/>
      <c r="N36" s="9"/>
      <c r="O36" s="9"/>
      <c r="P36" s="9"/>
      <c r="V36" s="77"/>
      <c r="W36" s="77"/>
      <c r="X36" s="65"/>
      <c r="Y36" s="65"/>
      <c r="Z36" s="136"/>
      <c r="AA36" s="136"/>
      <c r="AB36" s="136"/>
    </row>
    <row r="37" spans="1:34" ht="13.75" customHeight="1" x14ac:dyDescent="0.2">
      <c r="A37" s="9" t="s">
        <v>433</v>
      </c>
      <c r="B37" s="13"/>
      <c r="C37" s="13"/>
      <c r="H37" s="11"/>
      <c r="K37" s="11"/>
      <c r="M37" s="9"/>
      <c r="N37" s="9"/>
      <c r="O37" s="9"/>
      <c r="P37" s="9"/>
      <c r="V37" s="13"/>
      <c r="W37" s="13"/>
    </row>
    <row r="38" spans="1:34" ht="15" customHeight="1" x14ac:dyDescent="0.2">
      <c r="A38" s="9" t="s">
        <v>434</v>
      </c>
      <c r="B38" s="13"/>
      <c r="C38" s="13"/>
      <c r="H38" s="11"/>
      <c r="I38" s="11"/>
      <c r="K38" s="11"/>
      <c r="M38" s="11"/>
      <c r="N38" s="9"/>
      <c r="O38" s="9"/>
      <c r="P38" s="9"/>
      <c r="V38" s="13"/>
      <c r="W38" s="13"/>
    </row>
    <row r="39" spans="1:34" ht="13.75" customHeight="1" x14ac:dyDescent="0.2">
      <c r="B39" s="109"/>
      <c r="C39" s="110"/>
      <c r="D39" s="110"/>
      <c r="E39" s="110"/>
      <c r="F39" s="86"/>
      <c r="G39" s="87"/>
      <c r="H39" s="88" t="s">
        <v>2</v>
      </c>
      <c r="I39" s="88"/>
      <c r="J39" s="87"/>
      <c r="K39" s="87"/>
      <c r="L39" s="89"/>
      <c r="M39" s="87"/>
      <c r="N39" s="88" t="s">
        <v>3</v>
      </c>
      <c r="O39" s="88"/>
      <c r="P39" s="87"/>
      <c r="Q39" s="90"/>
      <c r="V39" s="109"/>
      <c r="W39" s="110"/>
      <c r="X39" s="110"/>
      <c r="Y39" s="110"/>
      <c r="Z39" s="91"/>
      <c r="AA39" s="92" t="s">
        <v>2</v>
      </c>
      <c r="AB39" s="88"/>
      <c r="AC39" s="93"/>
      <c r="AD39" s="92" t="s">
        <v>3</v>
      </c>
      <c r="AE39" s="94"/>
    </row>
    <row r="40" spans="1:34" ht="36.5" customHeight="1" x14ac:dyDescent="0.2">
      <c r="B40" s="31"/>
      <c r="C40" s="124"/>
      <c r="E40" s="95"/>
      <c r="F40" s="24" t="s">
        <v>398</v>
      </c>
      <c r="G40" s="24" t="s">
        <v>182</v>
      </c>
      <c r="H40" s="24" t="s">
        <v>183</v>
      </c>
      <c r="I40" s="24" t="s">
        <v>399</v>
      </c>
      <c r="J40" s="25" t="s">
        <v>185</v>
      </c>
      <c r="K40" s="24" t="s">
        <v>718</v>
      </c>
      <c r="L40" s="30" t="s">
        <v>398</v>
      </c>
      <c r="M40" s="24" t="s">
        <v>182</v>
      </c>
      <c r="N40" s="24" t="s">
        <v>183</v>
      </c>
      <c r="O40" s="24" t="s">
        <v>399</v>
      </c>
      <c r="P40" s="24" t="s">
        <v>185</v>
      </c>
      <c r="Q40" s="24" t="s">
        <v>718</v>
      </c>
      <c r="V40" s="31"/>
      <c r="W40" s="124"/>
      <c r="Y40" s="95"/>
      <c r="Z40" s="24" t="s">
        <v>620</v>
      </c>
      <c r="AA40" s="24" t="s">
        <v>183</v>
      </c>
      <c r="AB40" s="25" t="s">
        <v>185</v>
      </c>
      <c r="AC40" s="96" t="s">
        <v>620</v>
      </c>
      <c r="AD40" s="24" t="s">
        <v>921</v>
      </c>
      <c r="AE40" s="24" t="s">
        <v>922</v>
      </c>
    </row>
    <row r="41" spans="1:34" ht="12" customHeight="1" x14ac:dyDescent="0.2">
      <c r="B41" s="22"/>
      <c r="C41" s="125"/>
      <c r="D41" s="113"/>
      <c r="E41" s="97"/>
      <c r="F41" s="98"/>
      <c r="G41" s="98"/>
      <c r="H41" s="98"/>
      <c r="I41" s="98"/>
      <c r="J41" s="99"/>
      <c r="K41" s="98"/>
      <c r="L41" s="100">
        <v>1928</v>
      </c>
      <c r="M41" s="101">
        <v>1095</v>
      </c>
      <c r="N41" s="101">
        <v>833</v>
      </c>
      <c r="O41" s="101">
        <v>1137</v>
      </c>
      <c r="P41" s="101">
        <v>994</v>
      </c>
      <c r="Q41" s="101">
        <v>1238</v>
      </c>
      <c r="V41" s="22"/>
      <c r="W41" s="125"/>
      <c r="X41" s="113"/>
      <c r="Y41" s="97"/>
      <c r="Z41" s="98"/>
      <c r="AA41" s="98"/>
      <c r="AB41" s="99"/>
      <c r="AC41" s="100">
        <v>1238</v>
      </c>
      <c r="AD41" s="101">
        <v>833</v>
      </c>
      <c r="AE41" s="101">
        <v>994</v>
      </c>
    </row>
    <row r="42" spans="1:34" ht="15" customHeight="1" x14ac:dyDescent="0.2">
      <c r="B42" s="31" t="s">
        <v>167</v>
      </c>
      <c r="C42" s="124"/>
      <c r="F42" s="41">
        <v>1006</v>
      </c>
      <c r="G42" s="41">
        <v>807</v>
      </c>
      <c r="H42" s="41">
        <v>199</v>
      </c>
      <c r="I42" s="41">
        <v>452</v>
      </c>
      <c r="J42" s="39">
        <v>355</v>
      </c>
      <c r="K42" s="41">
        <v>904</v>
      </c>
      <c r="L42" s="103">
        <v>52.178423236514526</v>
      </c>
      <c r="M42" s="114">
        <v>73.698630136986296</v>
      </c>
      <c r="N42" s="44">
        <v>23.88955582232893</v>
      </c>
      <c r="O42" s="44">
        <v>39.753737906772209</v>
      </c>
      <c r="P42" s="44">
        <v>35.714285714285715</v>
      </c>
      <c r="Q42" s="44">
        <v>73.021001615508879</v>
      </c>
      <c r="R42" s="57"/>
      <c r="V42" s="31" t="s">
        <v>167</v>
      </c>
      <c r="W42" s="124"/>
      <c r="Z42" s="41">
        <v>904</v>
      </c>
      <c r="AA42" s="41">
        <v>199</v>
      </c>
      <c r="AB42" s="39">
        <v>355</v>
      </c>
      <c r="AC42" s="351">
        <v>73.021001615508879</v>
      </c>
      <c r="AD42" s="357">
        <v>23.88955582232893</v>
      </c>
      <c r="AE42" s="357">
        <v>35.714285714285715</v>
      </c>
      <c r="AH42" s="57"/>
    </row>
    <row r="43" spans="1:34" ht="15" customHeight="1" x14ac:dyDescent="0.2">
      <c r="B43" s="31" t="s">
        <v>79</v>
      </c>
      <c r="C43" s="124"/>
      <c r="F43" s="41">
        <v>64</v>
      </c>
      <c r="G43" s="41">
        <v>59</v>
      </c>
      <c r="H43" s="41">
        <v>5</v>
      </c>
      <c r="I43" s="41">
        <v>5</v>
      </c>
      <c r="J43" s="39">
        <v>2</v>
      </c>
      <c r="K43" s="41">
        <v>62</v>
      </c>
      <c r="L43" s="103">
        <v>3.3195020746887969</v>
      </c>
      <c r="M43" s="114">
        <v>5.3881278538812785</v>
      </c>
      <c r="N43" s="44">
        <v>0.60024009603841544</v>
      </c>
      <c r="O43" s="44">
        <v>0.43975373790677225</v>
      </c>
      <c r="P43" s="44">
        <v>0.2012072434607646</v>
      </c>
      <c r="Q43" s="44">
        <v>5.0080775444264942</v>
      </c>
      <c r="R43" s="57"/>
      <c r="V43" s="31" t="s">
        <v>79</v>
      </c>
      <c r="W43" s="124"/>
      <c r="Z43" s="41">
        <v>62</v>
      </c>
      <c r="AA43" s="41">
        <v>5</v>
      </c>
      <c r="AB43" s="39">
        <v>2</v>
      </c>
      <c r="AC43" s="351">
        <v>5.0080775444264942</v>
      </c>
      <c r="AD43" s="357">
        <v>0.60024009603841544</v>
      </c>
      <c r="AE43" s="357">
        <v>0.2012072434607646</v>
      </c>
      <c r="AH43" s="57"/>
    </row>
    <row r="44" spans="1:34" ht="15" customHeight="1" x14ac:dyDescent="0.2">
      <c r="B44" s="31" t="s">
        <v>80</v>
      </c>
      <c r="C44" s="124"/>
      <c r="F44" s="41">
        <v>55</v>
      </c>
      <c r="G44" s="41">
        <v>29</v>
      </c>
      <c r="H44" s="41">
        <v>26</v>
      </c>
      <c r="I44" s="41">
        <v>15</v>
      </c>
      <c r="J44" s="39">
        <v>11</v>
      </c>
      <c r="K44" s="41">
        <v>33</v>
      </c>
      <c r="L44" s="103">
        <v>2.8526970954356847</v>
      </c>
      <c r="M44" s="114">
        <v>2.6484018264840183</v>
      </c>
      <c r="N44" s="44">
        <v>3.1212484993997598</v>
      </c>
      <c r="O44" s="44">
        <v>1.3192612137203166</v>
      </c>
      <c r="P44" s="44">
        <v>1.1066398390342052</v>
      </c>
      <c r="Q44" s="44">
        <v>2.6655896607431337</v>
      </c>
      <c r="R44" s="57"/>
      <c r="V44" s="31" t="s">
        <v>80</v>
      </c>
      <c r="W44" s="124"/>
      <c r="Z44" s="41">
        <v>33</v>
      </c>
      <c r="AA44" s="41">
        <v>26</v>
      </c>
      <c r="AB44" s="39">
        <v>11</v>
      </c>
      <c r="AC44" s="351">
        <v>2.6655896607431337</v>
      </c>
      <c r="AD44" s="357">
        <v>3.1212484993997598</v>
      </c>
      <c r="AE44" s="357">
        <v>1.1066398390342052</v>
      </c>
      <c r="AH44" s="57"/>
    </row>
    <row r="45" spans="1:34" ht="15" customHeight="1" x14ac:dyDescent="0.2">
      <c r="B45" s="31" t="s">
        <v>81</v>
      </c>
      <c r="C45" s="124"/>
      <c r="F45" s="41">
        <v>37</v>
      </c>
      <c r="G45" s="41">
        <v>8</v>
      </c>
      <c r="H45" s="41">
        <v>29</v>
      </c>
      <c r="I45" s="41">
        <v>38</v>
      </c>
      <c r="J45" s="39">
        <v>37</v>
      </c>
      <c r="K45" s="41">
        <v>9</v>
      </c>
      <c r="L45" s="103">
        <v>1.9190871369294606</v>
      </c>
      <c r="M45" s="114">
        <v>0.73059360730593603</v>
      </c>
      <c r="N45" s="44">
        <v>3.4813925570228088</v>
      </c>
      <c r="O45" s="44">
        <v>3.3421284080914688</v>
      </c>
      <c r="P45" s="44">
        <v>3.722334004024145</v>
      </c>
      <c r="Q45" s="44">
        <v>0.72697899838449109</v>
      </c>
      <c r="R45" s="57"/>
      <c r="V45" s="31" t="s">
        <v>81</v>
      </c>
      <c r="W45" s="124"/>
      <c r="Z45" s="41">
        <v>9</v>
      </c>
      <c r="AA45" s="41">
        <v>29</v>
      </c>
      <c r="AB45" s="39">
        <v>37</v>
      </c>
      <c r="AC45" s="351">
        <v>0.72697899838449109</v>
      </c>
      <c r="AD45" s="357">
        <v>3.4813925570228088</v>
      </c>
      <c r="AE45" s="357">
        <v>3.722334004024145</v>
      </c>
      <c r="AH45" s="57"/>
    </row>
    <row r="46" spans="1:34" ht="15" customHeight="1" x14ac:dyDescent="0.2">
      <c r="B46" s="31" t="s">
        <v>82</v>
      </c>
      <c r="C46" s="124"/>
      <c r="F46" s="41">
        <v>24</v>
      </c>
      <c r="G46" s="41">
        <v>3</v>
      </c>
      <c r="H46" s="41">
        <v>21</v>
      </c>
      <c r="I46" s="41">
        <v>27</v>
      </c>
      <c r="J46" s="39">
        <v>24</v>
      </c>
      <c r="K46" s="41">
        <v>6</v>
      </c>
      <c r="L46" s="103">
        <v>1.2448132780082988</v>
      </c>
      <c r="M46" s="114">
        <v>0.27397260273972601</v>
      </c>
      <c r="N46" s="44">
        <v>2.5210084033613445</v>
      </c>
      <c r="O46" s="44">
        <v>2.3746701846965697</v>
      </c>
      <c r="P46" s="44">
        <v>2.4144869215291749</v>
      </c>
      <c r="Q46" s="44">
        <v>0.48465266558966075</v>
      </c>
      <c r="R46" s="57"/>
      <c r="V46" s="31" t="s">
        <v>82</v>
      </c>
      <c r="W46" s="124"/>
      <c r="Z46" s="41">
        <v>6</v>
      </c>
      <c r="AA46" s="41">
        <v>21</v>
      </c>
      <c r="AB46" s="39">
        <v>24</v>
      </c>
      <c r="AC46" s="351">
        <v>0.48465266558966075</v>
      </c>
      <c r="AD46" s="357">
        <v>2.5210084033613445</v>
      </c>
      <c r="AE46" s="357">
        <v>2.4144869215291749</v>
      </c>
      <c r="AH46" s="57"/>
    </row>
    <row r="47" spans="1:34" ht="15" customHeight="1" x14ac:dyDescent="0.2">
      <c r="B47" s="31" t="s">
        <v>136</v>
      </c>
      <c r="C47" s="124"/>
      <c r="F47" s="41">
        <v>18</v>
      </c>
      <c r="G47" s="41">
        <v>1</v>
      </c>
      <c r="H47" s="41">
        <v>17</v>
      </c>
      <c r="I47" s="41">
        <v>13</v>
      </c>
      <c r="J47" s="39">
        <v>13</v>
      </c>
      <c r="K47" s="41">
        <v>1</v>
      </c>
      <c r="L47" s="103">
        <v>0.93360995850622408</v>
      </c>
      <c r="M47" s="114">
        <v>9.1324200913242004E-2</v>
      </c>
      <c r="N47" s="44">
        <v>2.0408163265306123</v>
      </c>
      <c r="O47" s="44">
        <v>1.1433597185576077</v>
      </c>
      <c r="P47" s="44">
        <v>1.3078470824949699</v>
      </c>
      <c r="Q47" s="44">
        <v>8.0775444264943458E-2</v>
      </c>
      <c r="R47" s="57"/>
      <c r="V47" s="31" t="s">
        <v>136</v>
      </c>
      <c r="W47" s="124"/>
      <c r="Z47" s="41">
        <v>1</v>
      </c>
      <c r="AA47" s="41">
        <v>17</v>
      </c>
      <c r="AB47" s="39">
        <v>13</v>
      </c>
      <c r="AC47" s="351">
        <v>8.0775444264943458E-2</v>
      </c>
      <c r="AD47" s="357">
        <v>2.0408163265306123</v>
      </c>
      <c r="AE47" s="357">
        <v>1.3078470824949699</v>
      </c>
      <c r="AH47" s="57"/>
    </row>
    <row r="48" spans="1:34" ht="15" customHeight="1" x14ac:dyDescent="0.2">
      <c r="B48" s="31" t="s">
        <v>137</v>
      </c>
      <c r="C48" s="124"/>
      <c r="F48" s="41">
        <v>47</v>
      </c>
      <c r="G48" s="41">
        <v>1</v>
      </c>
      <c r="H48" s="41">
        <v>46</v>
      </c>
      <c r="I48" s="41">
        <v>59</v>
      </c>
      <c r="J48" s="39">
        <v>58</v>
      </c>
      <c r="K48" s="41">
        <v>2</v>
      </c>
      <c r="L48" s="103">
        <v>2.4377593360995853</v>
      </c>
      <c r="M48" s="114">
        <v>9.1324200913242004E-2</v>
      </c>
      <c r="N48" s="44">
        <v>5.5222088835534215</v>
      </c>
      <c r="O48" s="44">
        <v>5.1890941072999119</v>
      </c>
      <c r="P48" s="44">
        <v>5.8350100603621735</v>
      </c>
      <c r="Q48" s="44">
        <v>0.16155088852988692</v>
      </c>
      <c r="R48" s="57"/>
      <c r="V48" s="31" t="s">
        <v>137</v>
      </c>
      <c r="W48" s="124"/>
      <c r="Z48" s="41">
        <v>2</v>
      </c>
      <c r="AA48" s="41">
        <v>46</v>
      </c>
      <c r="AB48" s="39">
        <v>58</v>
      </c>
      <c r="AC48" s="351">
        <v>0.16155088852988692</v>
      </c>
      <c r="AD48" s="357">
        <v>5.5222088835534215</v>
      </c>
      <c r="AE48" s="357">
        <v>5.8350100603621735</v>
      </c>
      <c r="AH48" s="57"/>
    </row>
    <row r="49" spans="1:34" ht="15" customHeight="1" x14ac:dyDescent="0.2">
      <c r="B49" s="31" t="s">
        <v>138</v>
      </c>
      <c r="C49" s="124"/>
      <c r="F49" s="41">
        <v>52</v>
      </c>
      <c r="G49" s="41">
        <v>0</v>
      </c>
      <c r="H49" s="41">
        <v>52</v>
      </c>
      <c r="I49" s="41">
        <v>38</v>
      </c>
      <c r="J49" s="39">
        <v>38</v>
      </c>
      <c r="K49" s="41">
        <v>0</v>
      </c>
      <c r="L49" s="103">
        <v>2.6970954356846475</v>
      </c>
      <c r="M49" s="114">
        <v>0</v>
      </c>
      <c r="N49" s="44">
        <v>6.2424969987995196</v>
      </c>
      <c r="O49" s="44">
        <v>3.3421284080914688</v>
      </c>
      <c r="P49" s="44">
        <v>3.8229376257545273</v>
      </c>
      <c r="Q49" s="44">
        <v>0</v>
      </c>
      <c r="R49" s="57"/>
      <c r="V49" s="31" t="s">
        <v>138</v>
      </c>
      <c r="W49" s="124"/>
      <c r="Z49" s="41">
        <v>0</v>
      </c>
      <c r="AA49" s="41">
        <v>52</v>
      </c>
      <c r="AB49" s="39">
        <v>38</v>
      </c>
      <c r="AC49" s="351">
        <v>0</v>
      </c>
      <c r="AD49" s="357">
        <v>6.2424969987995196</v>
      </c>
      <c r="AE49" s="357">
        <v>3.8229376257545273</v>
      </c>
      <c r="AH49" s="57"/>
    </row>
    <row r="50" spans="1:34" ht="15" customHeight="1" x14ac:dyDescent="0.2">
      <c r="B50" s="31" t="s">
        <v>142</v>
      </c>
      <c r="C50" s="124"/>
      <c r="F50" s="41">
        <v>34</v>
      </c>
      <c r="G50" s="41">
        <v>1</v>
      </c>
      <c r="H50" s="41">
        <v>33</v>
      </c>
      <c r="I50" s="41">
        <v>40</v>
      </c>
      <c r="J50" s="39">
        <v>40</v>
      </c>
      <c r="K50" s="41">
        <v>1</v>
      </c>
      <c r="L50" s="103">
        <v>1.7634854771784232</v>
      </c>
      <c r="M50" s="114">
        <v>9.1324200913242004E-2</v>
      </c>
      <c r="N50" s="44">
        <v>3.961584633853541</v>
      </c>
      <c r="O50" s="44">
        <v>3.518029903254178</v>
      </c>
      <c r="P50" s="44">
        <v>4.0241448692152915</v>
      </c>
      <c r="Q50" s="44">
        <v>8.0775444264943458E-2</v>
      </c>
      <c r="R50" s="57"/>
      <c r="V50" s="31" t="s">
        <v>142</v>
      </c>
      <c r="W50" s="124"/>
      <c r="Z50" s="41">
        <v>1</v>
      </c>
      <c r="AA50" s="41">
        <v>33</v>
      </c>
      <c r="AB50" s="39">
        <v>40</v>
      </c>
      <c r="AC50" s="351">
        <v>8.0775444264943458E-2</v>
      </c>
      <c r="AD50" s="357">
        <v>3.961584633853541</v>
      </c>
      <c r="AE50" s="357">
        <v>4.0241448692152915</v>
      </c>
      <c r="AH50" s="57"/>
    </row>
    <row r="51" spans="1:34" ht="15" customHeight="1" x14ac:dyDescent="0.2">
      <c r="B51" s="31" t="s">
        <v>161</v>
      </c>
      <c r="C51" s="124"/>
      <c r="F51" s="41">
        <v>64</v>
      </c>
      <c r="G51" s="41">
        <v>4</v>
      </c>
      <c r="H51" s="41">
        <v>60</v>
      </c>
      <c r="I51" s="41">
        <v>56</v>
      </c>
      <c r="J51" s="39">
        <v>55</v>
      </c>
      <c r="K51" s="41">
        <v>5</v>
      </c>
      <c r="L51" s="103">
        <v>3.3195020746887969</v>
      </c>
      <c r="M51" s="114">
        <v>0.36529680365296802</v>
      </c>
      <c r="N51" s="44">
        <v>7.2028811524609839</v>
      </c>
      <c r="O51" s="44">
        <v>4.9252418645558489</v>
      </c>
      <c r="P51" s="44">
        <v>5.5331991951710267</v>
      </c>
      <c r="Q51" s="44">
        <v>0.40387722132471726</v>
      </c>
      <c r="R51" s="57"/>
      <c r="V51" s="31" t="s">
        <v>161</v>
      </c>
      <c r="W51" s="124"/>
      <c r="Z51" s="41">
        <v>5</v>
      </c>
      <c r="AA51" s="41">
        <v>60</v>
      </c>
      <c r="AB51" s="39">
        <v>55</v>
      </c>
      <c r="AC51" s="351">
        <v>0.40387722132471726</v>
      </c>
      <c r="AD51" s="357">
        <v>7.2028811524609839</v>
      </c>
      <c r="AE51" s="357">
        <v>5.5331991951710267</v>
      </c>
      <c r="AH51" s="57"/>
    </row>
    <row r="52" spans="1:34" ht="15" customHeight="1" x14ac:dyDescent="0.2">
      <c r="B52" s="31" t="s">
        <v>153</v>
      </c>
      <c r="C52" s="124"/>
      <c r="F52" s="41">
        <v>119</v>
      </c>
      <c r="G52" s="41">
        <v>2</v>
      </c>
      <c r="H52" s="41">
        <v>117</v>
      </c>
      <c r="I52" s="41">
        <v>131</v>
      </c>
      <c r="J52" s="39">
        <v>131</v>
      </c>
      <c r="K52" s="41">
        <v>2</v>
      </c>
      <c r="L52" s="103">
        <v>6.1721991701244816</v>
      </c>
      <c r="M52" s="114">
        <v>0.18264840182648401</v>
      </c>
      <c r="N52" s="44">
        <v>14.045618247298918</v>
      </c>
      <c r="O52" s="44">
        <v>11.521547933157432</v>
      </c>
      <c r="P52" s="44">
        <v>13.179074446680081</v>
      </c>
      <c r="Q52" s="44">
        <v>0.16155088852988692</v>
      </c>
      <c r="R52" s="57"/>
      <c r="V52" s="31" t="s">
        <v>153</v>
      </c>
      <c r="W52" s="124"/>
      <c r="Z52" s="41">
        <v>2</v>
      </c>
      <c r="AA52" s="41">
        <v>117</v>
      </c>
      <c r="AB52" s="39">
        <v>131</v>
      </c>
      <c r="AC52" s="351">
        <v>0.16155088852988692</v>
      </c>
      <c r="AD52" s="357">
        <v>14.045618247298918</v>
      </c>
      <c r="AE52" s="357">
        <v>13.179074446680081</v>
      </c>
      <c r="AH52" s="57"/>
    </row>
    <row r="53" spans="1:34" ht="15" customHeight="1" x14ac:dyDescent="0.2">
      <c r="B53" s="31" t="s">
        <v>141</v>
      </c>
      <c r="C53" s="124"/>
      <c r="D53" s="113"/>
      <c r="E53" s="113"/>
      <c r="F53" s="47">
        <v>408</v>
      </c>
      <c r="G53" s="47">
        <v>180</v>
      </c>
      <c r="H53" s="47">
        <v>228</v>
      </c>
      <c r="I53" s="47">
        <v>263</v>
      </c>
      <c r="J53" s="45">
        <v>230</v>
      </c>
      <c r="K53" s="47">
        <v>213</v>
      </c>
      <c r="L53" s="115">
        <v>21.161825726141078</v>
      </c>
      <c r="M53" s="116">
        <v>16.43835616438356</v>
      </c>
      <c r="N53" s="50">
        <v>27.370948379351738</v>
      </c>
      <c r="O53" s="50">
        <v>23.131046613896217</v>
      </c>
      <c r="P53" s="50">
        <v>23.138832997987926</v>
      </c>
      <c r="Q53" s="50">
        <v>17.205169628432955</v>
      </c>
      <c r="R53" s="57"/>
      <c r="V53" s="31" t="s">
        <v>141</v>
      </c>
      <c r="W53" s="124"/>
      <c r="X53" s="113"/>
      <c r="Y53" s="113"/>
      <c r="Z53" s="47">
        <v>213</v>
      </c>
      <c r="AA53" s="47">
        <v>228</v>
      </c>
      <c r="AB53" s="45">
        <v>230</v>
      </c>
      <c r="AC53" s="358">
        <v>17.205169628432955</v>
      </c>
      <c r="AD53" s="359">
        <v>27.370948379351738</v>
      </c>
      <c r="AE53" s="359">
        <v>23.138832997987926</v>
      </c>
      <c r="AH53" s="57"/>
    </row>
    <row r="54" spans="1:34" ht="15" customHeight="1" x14ac:dyDescent="0.2">
      <c r="B54" s="104" t="s">
        <v>1</v>
      </c>
      <c r="C54" s="184"/>
      <c r="D54" s="17"/>
      <c r="E54" s="21"/>
      <c r="F54" s="105">
        <v>1928</v>
      </c>
      <c r="G54" s="105">
        <v>1095</v>
      </c>
      <c r="H54" s="105">
        <v>833</v>
      </c>
      <c r="I54" s="105">
        <v>1137</v>
      </c>
      <c r="J54" s="106">
        <v>994</v>
      </c>
      <c r="K54" s="105">
        <v>1238</v>
      </c>
      <c r="L54" s="107">
        <v>100.00000000000001</v>
      </c>
      <c r="M54" s="133">
        <v>100.00000000000001</v>
      </c>
      <c r="N54" s="108">
        <v>100</v>
      </c>
      <c r="O54" s="108">
        <v>100</v>
      </c>
      <c r="P54" s="108">
        <v>100</v>
      </c>
      <c r="Q54" s="108">
        <v>100.00000000000001</v>
      </c>
      <c r="V54" s="104" t="s">
        <v>1</v>
      </c>
      <c r="W54" s="184"/>
      <c r="X54" s="17"/>
      <c r="Y54" s="21"/>
      <c r="Z54" s="105">
        <v>1238</v>
      </c>
      <c r="AA54" s="105">
        <v>833</v>
      </c>
      <c r="AB54" s="106">
        <v>994</v>
      </c>
      <c r="AC54" s="107">
        <v>100.00000000000001</v>
      </c>
      <c r="AD54" s="108">
        <v>100</v>
      </c>
      <c r="AE54" s="108">
        <v>100</v>
      </c>
    </row>
    <row r="55" spans="1:34" ht="15" customHeight="1" x14ac:dyDescent="0.2">
      <c r="B55" s="104" t="s">
        <v>83</v>
      </c>
      <c r="C55" s="184"/>
      <c r="D55" s="17"/>
      <c r="E55" s="21"/>
      <c r="F55" s="134">
        <v>19.169533170502991</v>
      </c>
      <c r="G55" s="134">
        <v>1.9259086589555461</v>
      </c>
      <c r="H55" s="134">
        <v>45.248733878049933</v>
      </c>
      <c r="I55" s="134">
        <v>33.071097466617218</v>
      </c>
      <c r="J55" s="134">
        <v>37.392865685749705</v>
      </c>
      <c r="K55" s="134">
        <v>2.0470207071756081</v>
      </c>
      <c r="M55" s="9"/>
      <c r="N55" s="9"/>
      <c r="O55" s="9"/>
      <c r="P55" s="9"/>
      <c r="V55" s="104" t="s">
        <v>83</v>
      </c>
      <c r="W55" s="184"/>
      <c r="X55" s="17"/>
      <c r="Y55" s="21"/>
      <c r="Z55" s="353">
        <v>2.0470207071756081</v>
      </c>
      <c r="AA55" s="353">
        <v>45.248733878049933</v>
      </c>
      <c r="AB55" s="353">
        <v>37.392865685749705</v>
      </c>
    </row>
    <row r="56" spans="1:34" ht="15" customHeight="1" x14ac:dyDescent="0.2">
      <c r="B56" s="77"/>
      <c r="C56" s="77"/>
      <c r="D56" s="65"/>
      <c r="E56" s="65"/>
      <c r="F56" s="136"/>
      <c r="G56" s="136"/>
      <c r="H56" s="136"/>
      <c r="I56" s="136"/>
      <c r="J56" s="136"/>
      <c r="K56" s="136"/>
      <c r="M56" s="9"/>
      <c r="N56" s="9"/>
      <c r="O56" s="9"/>
      <c r="P56" s="9"/>
      <c r="V56" s="77"/>
      <c r="W56" s="77"/>
      <c r="X56" s="65"/>
      <c r="Y56" s="65"/>
      <c r="Z56" s="136"/>
      <c r="AA56" s="136"/>
      <c r="AB56" s="136"/>
    </row>
    <row r="57" spans="1:34" ht="15" customHeight="1" x14ac:dyDescent="0.2">
      <c r="A57" s="9" t="s">
        <v>435</v>
      </c>
      <c r="B57" s="13"/>
      <c r="C57" s="13"/>
      <c r="H57" s="11"/>
      <c r="I57" s="11"/>
      <c r="K57" s="11"/>
      <c r="M57" s="11"/>
      <c r="N57" s="9"/>
      <c r="O57" s="9"/>
      <c r="P57" s="9"/>
      <c r="V57" s="13"/>
      <c r="W57" s="13"/>
    </row>
    <row r="58" spans="1:34" ht="13.75" customHeight="1" x14ac:dyDescent="0.2">
      <c r="B58" s="109"/>
      <c r="C58" s="110"/>
      <c r="D58" s="110"/>
      <c r="E58" s="110"/>
      <c r="F58" s="86"/>
      <c r="G58" s="87"/>
      <c r="H58" s="88" t="s">
        <v>2</v>
      </c>
      <c r="I58" s="88"/>
      <c r="J58" s="87"/>
      <c r="K58" s="87"/>
      <c r="L58" s="89"/>
      <c r="M58" s="87"/>
      <c r="N58" s="88" t="s">
        <v>3</v>
      </c>
      <c r="O58" s="88"/>
      <c r="P58" s="87"/>
      <c r="Q58" s="90"/>
      <c r="V58" s="109"/>
      <c r="W58" s="110"/>
      <c r="X58" s="110"/>
      <c r="Y58" s="110"/>
      <c r="Z58" s="91"/>
      <c r="AA58" s="92" t="s">
        <v>2</v>
      </c>
      <c r="AB58" s="88"/>
      <c r="AC58" s="93"/>
      <c r="AD58" s="92" t="s">
        <v>3</v>
      </c>
      <c r="AE58" s="94"/>
    </row>
    <row r="59" spans="1:34" ht="36.5" customHeight="1" x14ac:dyDescent="0.2">
      <c r="B59" s="31"/>
      <c r="C59" s="124"/>
      <c r="E59" s="95"/>
      <c r="F59" s="24" t="s">
        <v>398</v>
      </c>
      <c r="G59" s="24" t="s">
        <v>182</v>
      </c>
      <c r="H59" s="24" t="s">
        <v>183</v>
      </c>
      <c r="I59" s="24" t="s">
        <v>399</v>
      </c>
      <c r="J59" s="25" t="s">
        <v>185</v>
      </c>
      <c r="K59" s="24" t="s">
        <v>718</v>
      </c>
      <c r="L59" s="30" t="s">
        <v>398</v>
      </c>
      <c r="M59" s="24" t="s">
        <v>182</v>
      </c>
      <c r="N59" s="24" t="s">
        <v>183</v>
      </c>
      <c r="O59" s="24" t="s">
        <v>399</v>
      </c>
      <c r="P59" s="24" t="s">
        <v>185</v>
      </c>
      <c r="Q59" s="24" t="s">
        <v>718</v>
      </c>
      <c r="V59" s="31"/>
      <c r="W59" s="124"/>
      <c r="Y59" s="95"/>
      <c r="Z59" s="24" t="s">
        <v>620</v>
      </c>
      <c r="AA59" s="24" t="s">
        <v>183</v>
      </c>
      <c r="AB59" s="25" t="s">
        <v>185</v>
      </c>
      <c r="AC59" s="96" t="s">
        <v>620</v>
      </c>
      <c r="AD59" s="24" t="s">
        <v>921</v>
      </c>
      <c r="AE59" s="24" t="s">
        <v>922</v>
      </c>
    </row>
    <row r="60" spans="1:34" ht="12" customHeight="1" x14ac:dyDescent="0.2">
      <c r="B60" s="22"/>
      <c r="C60" s="125"/>
      <c r="D60" s="113"/>
      <c r="E60" s="97"/>
      <c r="F60" s="98"/>
      <c r="G60" s="98"/>
      <c r="H60" s="98"/>
      <c r="I60" s="98"/>
      <c r="J60" s="99"/>
      <c r="K60" s="98"/>
      <c r="L60" s="100">
        <v>1942</v>
      </c>
      <c r="M60" s="101">
        <v>1095</v>
      </c>
      <c r="N60" s="101">
        <v>847</v>
      </c>
      <c r="O60" s="101">
        <v>1137</v>
      </c>
      <c r="P60" s="101">
        <v>994</v>
      </c>
      <c r="Q60" s="101">
        <v>1238</v>
      </c>
      <c r="V60" s="22"/>
      <c r="W60" s="125"/>
      <c r="X60" s="113"/>
      <c r="Y60" s="97"/>
      <c r="Z60" s="98"/>
      <c r="AA60" s="98"/>
      <c r="AB60" s="99"/>
      <c r="AC60" s="100">
        <v>1238</v>
      </c>
      <c r="AD60" s="101">
        <v>847</v>
      </c>
      <c r="AE60" s="101">
        <v>994</v>
      </c>
    </row>
    <row r="61" spans="1:34" ht="15" customHeight="1" x14ac:dyDescent="0.2">
      <c r="B61" s="31" t="s">
        <v>165</v>
      </c>
      <c r="C61" s="124"/>
      <c r="F61" s="41">
        <v>25</v>
      </c>
      <c r="G61" s="41">
        <v>0</v>
      </c>
      <c r="H61" s="41">
        <v>25</v>
      </c>
      <c r="I61" s="41">
        <v>105</v>
      </c>
      <c r="J61" s="39">
        <v>105</v>
      </c>
      <c r="K61" s="41">
        <v>0</v>
      </c>
      <c r="L61" s="103">
        <v>1.2873326467559219</v>
      </c>
      <c r="M61" s="114">
        <v>0</v>
      </c>
      <c r="N61" s="44">
        <v>2.95159386068477</v>
      </c>
      <c r="O61" s="44">
        <v>9.2348284960422156</v>
      </c>
      <c r="P61" s="44">
        <v>10.56338028169014</v>
      </c>
      <c r="Q61" s="44">
        <v>0</v>
      </c>
      <c r="R61" s="57"/>
      <c r="V61" s="31" t="s">
        <v>165</v>
      </c>
      <c r="W61" s="124"/>
      <c r="Z61" s="41">
        <v>0</v>
      </c>
      <c r="AA61" s="41">
        <v>25</v>
      </c>
      <c r="AB61" s="39">
        <v>105</v>
      </c>
      <c r="AC61" s="351">
        <v>0</v>
      </c>
      <c r="AD61" s="357">
        <v>2.95159386068477</v>
      </c>
      <c r="AE61" s="357">
        <v>10.56338028169014</v>
      </c>
      <c r="AH61" s="57"/>
    </row>
    <row r="62" spans="1:34" ht="15" customHeight="1" x14ac:dyDescent="0.2">
      <c r="B62" s="31" t="s">
        <v>627</v>
      </c>
      <c r="C62" s="124"/>
      <c r="F62" s="41">
        <v>419</v>
      </c>
      <c r="G62" s="41">
        <v>81</v>
      </c>
      <c r="H62" s="41">
        <v>338</v>
      </c>
      <c r="I62" s="41">
        <v>542</v>
      </c>
      <c r="J62" s="39">
        <v>521</v>
      </c>
      <c r="K62" s="41">
        <v>102</v>
      </c>
      <c r="L62" s="103">
        <v>21.575695159629248</v>
      </c>
      <c r="M62" s="114">
        <v>7.397260273972603</v>
      </c>
      <c r="N62" s="44">
        <v>39.905548996458087</v>
      </c>
      <c r="O62" s="44">
        <v>47.669305189094111</v>
      </c>
      <c r="P62" s="44">
        <v>52.414486921529182</v>
      </c>
      <c r="Q62" s="44">
        <v>8.2390953150242314</v>
      </c>
      <c r="R62" s="57"/>
      <c r="V62" s="31" t="s">
        <v>627</v>
      </c>
      <c r="W62" s="124"/>
      <c r="Z62" s="41">
        <v>102</v>
      </c>
      <c r="AA62" s="41">
        <v>338</v>
      </c>
      <c r="AB62" s="39">
        <v>521</v>
      </c>
      <c r="AC62" s="351">
        <v>8.2390953150242314</v>
      </c>
      <c r="AD62" s="357">
        <v>39.905548996458087</v>
      </c>
      <c r="AE62" s="357">
        <v>52.414486921529182</v>
      </c>
      <c r="AH62" s="57"/>
    </row>
    <row r="63" spans="1:34" ht="15" customHeight="1" x14ac:dyDescent="0.2">
      <c r="B63" s="31" t="s">
        <v>628</v>
      </c>
      <c r="C63" s="124"/>
      <c r="F63" s="41">
        <v>689</v>
      </c>
      <c r="G63" s="41">
        <v>463</v>
      </c>
      <c r="H63" s="41">
        <v>226</v>
      </c>
      <c r="I63" s="41">
        <v>237</v>
      </c>
      <c r="J63" s="39">
        <v>169</v>
      </c>
      <c r="K63" s="41">
        <v>531</v>
      </c>
      <c r="L63" s="103">
        <v>35.478887744593202</v>
      </c>
      <c r="M63" s="114">
        <v>42.283105022831052</v>
      </c>
      <c r="N63" s="44">
        <v>26.68240850059032</v>
      </c>
      <c r="O63" s="44">
        <v>20.844327176781004</v>
      </c>
      <c r="P63" s="44">
        <v>17.002012072434606</v>
      </c>
      <c r="Q63" s="44">
        <v>42.891760904684979</v>
      </c>
      <c r="R63" s="57"/>
      <c r="V63" s="31" t="s">
        <v>628</v>
      </c>
      <c r="W63" s="124"/>
      <c r="Z63" s="41">
        <v>531</v>
      </c>
      <c r="AA63" s="41">
        <v>226</v>
      </c>
      <c r="AB63" s="39">
        <v>169</v>
      </c>
      <c r="AC63" s="351">
        <v>42.891760904684979</v>
      </c>
      <c r="AD63" s="357">
        <v>26.68240850059032</v>
      </c>
      <c r="AE63" s="357">
        <v>17.002012072434606</v>
      </c>
      <c r="AH63" s="57"/>
    </row>
    <row r="64" spans="1:34" ht="15" customHeight="1" x14ac:dyDescent="0.2">
      <c r="B64" s="31" t="s">
        <v>629</v>
      </c>
      <c r="C64" s="124"/>
      <c r="F64" s="41">
        <v>328</v>
      </c>
      <c r="G64" s="41">
        <v>271</v>
      </c>
      <c r="H64" s="41">
        <v>57</v>
      </c>
      <c r="I64" s="41">
        <v>45</v>
      </c>
      <c r="J64" s="39">
        <v>29</v>
      </c>
      <c r="K64" s="41">
        <v>287</v>
      </c>
      <c r="L64" s="103">
        <v>16.889804325437694</v>
      </c>
      <c r="M64" s="114">
        <v>24.748858447488583</v>
      </c>
      <c r="N64" s="44">
        <v>6.7296340023612746</v>
      </c>
      <c r="O64" s="44">
        <v>3.9577836411609502</v>
      </c>
      <c r="P64" s="44">
        <v>2.9175050301810868</v>
      </c>
      <c r="Q64" s="44">
        <v>23.182552504038771</v>
      </c>
      <c r="R64" s="57"/>
      <c r="V64" s="31" t="s">
        <v>629</v>
      </c>
      <c r="W64" s="124"/>
      <c r="Z64" s="41">
        <v>287</v>
      </c>
      <c r="AA64" s="41">
        <v>57</v>
      </c>
      <c r="AB64" s="39">
        <v>29</v>
      </c>
      <c r="AC64" s="351">
        <v>23.182552504038771</v>
      </c>
      <c r="AD64" s="357">
        <v>6.7296340023612746</v>
      </c>
      <c r="AE64" s="357">
        <v>2.9175050301810868</v>
      </c>
      <c r="AH64" s="57"/>
    </row>
    <row r="65" spans="2:34" ht="15" customHeight="1" x14ac:dyDescent="0.2">
      <c r="B65" s="31" t="s">
        <v>630</v>
      </c>
      <c r="C65" s="124"/>
      <c r="F65" s="41">
        <v>111</v>
      </c>
      <c r="G65" s="41">
        <v>94</v>
      </c>
      <c r="H65" s="41">
        <v>17</v>
      </c>
      <c r="I65" s="41">
        <v>19</v>
      </c>
      <c r="J65" s="39">
        <v>9</v>
      </c>
      <c r="K65" s="41">
        <v>104</v>
      </c>
      <c r="L65" s="103">
        <v>5.7157569515962923</v>
      </c>
      <c r="M65" s="114">
        <v>8.5844748858447488</v>
      </c>
      <c r="N65" s="44">
        <v>2.0070838252656436</v>
      </c>
      <c r="O65" s="44">
        <v>1.6710642040457344</v>
      </c>
      <c r="P65" s="44">
        <v>0.90543259557344069</v>
      </c>
      <c r="Q65" s="44">
        <v>8.4006462035541194</v>
      </c>
      <c r="R65" s="57"/>
      <c r="V65" s="31" t="s">
        <v>630</v>
      </c>
      <c r="W65" s="124"/>
      <c r="Z65" s="41">
        <v>104</v>
      </c>
      <c r="AA65" s="41">
        <v>17</v>
      </c>
      <c r="AB65" s="39">
        <v>9</v>
      </c>
      <c r="AC65" s="351">
        <v>8.4006462035541194</v>
      </c>
      <c r="AD65" s="357">
        <v>2.0070838252656436</v>
      </c>
      <c r="AE65" s="357">
        <v>0.90543259557344069</v>
      </c>
      <c r="AH65" s="57"/>
    </row>
    <row r="66" spans="2:34" ht="15" customHeight="1" x14ac:dyDescent="0.2">
      <c r="B66" s="31" t="s">
        <v>631</v>
      </c>
      <c r="C66" s="124"/>
      <c r="F66" s="41">
        <v>25</v>
      </c>
      <c r="G66" s="41">
        <v>23</v>
      </c>
      <c r="H66" s="41">
        <v>2</v>
      </c>
      <c r="I66" s="41">
        <v>9</v>
      </c>
      <c r="J66" s="39">
        <v>5</v>
      </c>
      <c r="K66" s="41">
        <v>27</v>
      </c>
      <c r="L66" s="103">
        <v>1.2873326467559219</v>
      </c>
      <c r="M66" s="114">
        <v>2.1004566210045663</v>
      </c>
      <c r="N66" s="44">
        <v>0.23612750885478156</v>
      </c>
      <c r="O66" s="44">
        <v>0.79155672823219003</v>
      </c>
      <c r="P66" s="44">
        <v>0.50301810865191143</v>
      </c>
      <c r="Q66" s="44">
        <v>2.1809369951534734</v>
      </c>
      <c r="R66" s="57"/>
      <c r="V66" s="31" t="s">
        <v>631</v>
      </c>
      <c r="W66" s="124"/>
      <c r="Z66" s="41">
        <v>27</v>
      </c>
      <c r="AA66" s="41">
        <v>2</v>
      </c>
      <c r="AB66" s="39">
        <v>5</v>
      </c>
      <c r="AC66" s="351">
        <v>2.1809369951534734</v>
      </c>
      <c r="AD66" s="357">
        <v>0.23612750885478156</v>
      </c>
      <c r="AE66" s="357">
        <v>0.50301810865191143</v>
      </c>
      <c r="AH66" s="57"/>
    </row>
    <row r="67" spans="2:34" ht="15" customHeight="1" x14ac:dyDescent="0.2">
      <c r="B67" s="31" t="s">
        <v>633</v>
      </c>
      <c r="C67" s="124"/>
      <c r="F67" s="41">
        <v>33</v>
      </c>
      <c r="G67" s="41">
        <v>27</v>
      </c>
      <c r="H67" s="41">
        <v>6</v>
      </c>
      <c r="I67" s="41">
        <v>6</v>
      </c>
      <c r="J67" s="39">
        <v>5</v>
      </c>
      <c r="K67" s="41">
        <v>28</v>
      </c>
      <c r="L67" s="103">
        <v>1.6992790937178166</v>
      </c>
      <c r="M67" s="114">
        <v>2.4657534246575343</v>
      </c>
      <c r="N67" s="44">
        <v>0.70838252656434475</v>
      </c>
      <c r="O67" s="44">
        <v>0.52770448548812665</v>
      </c>
      <c r="P67" s="44">
        <v>0.50301810865191143</v>
      </c>
      <c r="Q67" s="44">
        <v>2.2617124394184165</v>
      </c>
      <c r="R67" s="57"/>
      <c r="V67" s="31" t="s">
        <v>633</v>
      </c>
      <c r="W67" s="124"/>
      <c r="Z67" s="41">
        <v>28</v>
      </c>
      <c r="AA67" s="41">
        <v>6</v>
      </c>
      <c r="AB67" s="39">
        <v>5</v>
      </c>
      <c r="AC67" s="351">
        <v>2.2617124394184165</v>
      </c>
      <c r="AD67" s="357">
        <v>0.70838252656434475</v>
      </c>
      <c r="AE67" s="357">
        <v>0.50301810865191143</v>
      </c>
      <c r="AH67" s="57"/>
    </row>
    <row r="68" spans="2:34" ht="15" customHeight="1" x14ac:dyDescent="0.2">
      <c r="B68" s="31" t="s">
        <v>77</v>
      </c>
      <c r="C68" s="124"/>
      <c r="F68" s="41">
        <v>8</v>
      </c>
      <c r="G68" s="41">
        <v>3</v>
      </c>
      <c r="H68" s="41">
        <v>5</v>
      </c>
      <c r="I68" s="41">
        <v>2</v>
      </c>
      <c r="J68" s="39">
        <v>2</v>
      </c>
      <c r="K68" s="41">
        <v>3</v>
      </c>
      <c r="L68" s="103">
        <v>0.41194644696189492</v>
      </c>
      <c r="M68" s="114">
        <v>0.27397260273972601</v>
      </c>
      <c r="N68" s="44">
        <v>0.59031877213695394</v>
      </c>
      <c r="O68" s="44">
        <v>0.17590149516270889</v>
      </c>
      <c r="P68" s="44">
        <v>0.2012072434607646</v>
      </c>
      <c r="Q68" s="44">
        <v>0.24232633279483037</v>
      </c>
      <c r="R68" s="57"/>
      <c r="V68" s="31" t="s">
        <v>77</v>
      </c>
      <c r="W68" s="124"/>
      <c r="Z68" s="41">
        <v>3</v>
      </c>
      <c r="AA68" s="41">
        <v>5</v>
      </c>
      <c r="AB68" s="39">
        <v>2</v>
      </c>
      <c r="AC68" s="351">
        <v>0.24232633279483037</v>
      </c>
      <c r="AD68" s="357">
        <v>0.59031877213695394</v>
      </c>
      <c r="AE68" s="357">
        <v>0.2012072434607646</v>
      </c>
      <c r="AH68" s="57"/>
    </row>
    <row r="69" spans="2:34" ht="15" customHeight="1" x14ac:dyDescent="0.2">
      <c r="B69" s="31" t="s">
        <v>141</v>
      </c>
      <c r="C69" s="124"/>
      <c r="D69" s="113"/>
      <c r="E69" s="113"/>
      <c r="F69" s="47">
        <v>304</v>
      </c>
      <c r="G69" s="47">
        <v>133</v>
      </c>
      <c r="H69" s="47">
        <v>171</v>
      </c>
      <c r="I69" s="47">
        <v>172</v>
      </c>
      <c r="J69" s="45">
        <v>149</v>
      </c>
      <c r="K69" s="47">
        <v>156</v>
      </c>
      <c r="L69" s="115">
        <v>15.653964984552008</v>
      </c>
      <c r="M69" s="116">
        <v>12.146118721461187</v>
      </c>
      <c r="N69" s="50">
        <v>20.188902007083826</v>
      </c>
      <c r="O69" s="50">
        <v>15.127528583992964</v>
      </c>
      <c r="P69" s="50">
        <v>14.989939637826962</v>
      </c>
      <c r="Q69" s="50">
        <v>12.60096930533118</v>
      </c>
      <c r="R69" s="57"/>
      <c r="V69" s="31" t="s">
        <v>141</v>
      </c>
      <c r="W69" s="124"/>
      <c r="X69" s="113"/>
      <c r="Y69" s="113"/>
      <c r="Z69" s="47">
        <v>156</v>
      </c>
      <c r="AA69" s="47">
        <v>171</v>
      </c>
      <c r="AB69" s="45">
        <v>149</v>
      </c>
      <c r="AC69" s="358">
        <v>12.60096930533118</v>
      </c>
      <c r="AD69" s="359">
        <v>20.188902007083826</v>
      </c>
      <c r="AE69" s="359">
        <v>14.989939637826962</v>
      </c>
      <c r="AH69" s="57"/>
    </row>
    <row r="70" spans="2:34" ht="15" customHeight="1" x14ac:dyDescent="0.2">
      <c r="B70" s="104" t="s">
        <v>1</v>
      </c>
      <c r="C70" s="184"/>
      <c r="D70" s="17"/>
      <c r="E70" s="21"/>
      <c r="F70" s="105">
        <v>1942</v>
      </c>
      <c r="G70" s="105">
        <v>1095</v>
      </c>
      <c r="H70" s="105">
        <v>847</v>
      </c>
      <c r="I70" s="105">
        <v>1137</v>
      </c>
      <c r="J70" s="106">
        <v>994</v>
      </c>
      <c r="K70" s="105">
        <v>1238</v>
      </c>
      <c r="L70" s="107">
        <v>100</v>
      </c>
      <c r="M70" s="133">
        <v>100.00000000000001</v>
      </c>
      <c r="N70" s="108">
        <v>100</v>
      </c>
      <c r="O70" s="108">
        <v>100.00000000000001</v>
      </c>
      <c r="P70" s="108">
        <v>100.00000000000003</v>
      </c>
      <c r="Q70" s="108">
        <v>100</v>
      </c>
      <c r="V70" s="104" t="s">
        <v>1</v>
      </c>
      <c r="W70" s="184"/>
      <c r="X70" s="17"/>
      <c r="Y70" s="21"/>
      <c r="Z70" s="105">
        <v>1238</v>
      </c>
      <c r="AA70" s="105">
        <v>847</v>
      </c>
      <c r="AB70" s="106">
        <v>994</v>
      </c>
      <c r="AC70" s="107">
        <v>100</v>
      </c>
      <c r="AD70" s="108">
        <v>100</v>
      </c>
      <c r="AE70" s="108">
        <v>100.00000000000003</v>
      </c>
    </row>
    <row r="71" spans="2:34" ht="15" customHeight="1" x14ac:dyDescent="0.2">
      <c r="B71" s="104" t="s">
        <v>99</v>
      </c>
      <c r="C71" s="184"/>
      <c r="D71" s="17"/>
      <c r="E71" s="21"/>
      <c r="F71" s="134">
        <v>2.2484737484737485</v>
      </c>
      <c r="G71" s="134">
        <v>2.6320166320166321</v>
      </c>
      <c r="H71" s="134">
        <v>1.7026627218934911</v>
      </c>
      <c r="I71" s="134">
        <v>1.3865284974093264</v>
      </c>
      <c r="J71" s="134">
        <v>1.2591715976331361</v>
      </c>
      <c r="K71" s="134">
        <v>2.5933456561922368</v>
      </c>
      <c r="M71" s="9"/>
      <c r="N71" s="9"/>
      <c r="O71" s="9"/>
      <c r="P71" s="9"/>
      <c r="V71" s="104" t="s">
        <v>99</v>
      </c>
      <c r="W71" s="184"/>
      <c r="X71" s="17"/>
      <c r="Y71" s="21"/>
      <c r="Z71" s="364">
        <v>2.5933456561922368</v>
      </c>
      <c r="AA71" s="364">
        <v>1.7026627218934911</v>
      </c>
      <c r="AB71" s="364">
        <v>1.2591715976331361</v>
      </c>
    </row>
    <row r="72" spans="2:34" ht="15" customHeight="1" x14ac:dyDescent="0.2">
      <c r="B72" s="104" t="s">
        <v>100</v>
      </c>
      <c r="C72" s="184"/>
      <c r="D72" s="17"/>
      <c r="E72" s="21"/>
      <c r="F72" s="135">
        <v>18</v>
      </c>
      <c r="G72" s="135">
        <v>15</v>
      </c>
      <c r="H72" s="135">
        <v>18</v>
      </c>
      <c r="I72" s="135">
        <v>12</v>
      </c>
      <c r="J72" s="135">
        <v>12</v>
      </c>
      <c r="K72" s="135">
        <v>15</v>
      </c>
      <c r="M72" s="9"/>
      <c r="N72" s="9"/>
      <c r="O72" s="9"/>
      <c r="P72" s="9"/>
      <c r="V72" s="104" t="s">
        <v>100</v>
      </c>
      <c r="W72" s="184"/>
      <c r="X72" s="17"/>
      <c r="Y72" s="21"/>
      <c r="Z72" s="135">
        <v>15</v>
      </c>
      <c r="AA72" s="135">
        <v>18</v>
      </c>
      <c r="AB72" s="135">
        <v>12</v>
      </c>
    </row>
    <row r="73" spans="2:34" ht="15" customHeight="1" x14ac:dyDescent="0.2">
      <c r="B73" s="186" t="s">
        <v>134</v>
      </c>
      <c r="C73" s="186"/>
      <c r="H73" s="11"/>
      <c r="I73" s="11"/>
      <c r="K73" s="11"/>
      <c r="M73" s="11"/>
      <c r="N73" s="9"/>
      <c r="O73" s="9"/>
      <c r="P73" s="9"/>
      <c r="V73" s="186" t="s">
        <v>134</v>
      </c>
      <c r="W73" s="186"/>
      <c r="AG73" s="185"/>
    </row>
    <row r="74" spans="2:34" ht="13.75" customHeight="1" x14ac:dyDescent="0.2">
      <c r="B74" s="109"/>
      <c r="C74" s="110"/>
      <c r="D74" s="110"/>
      <c r="E74" s="110"/>
      <c r="F74" s="86"/>
      <c r="G74" s="87"/>
      <c r="H74" s="88" t="s">
        <v>2</v>
      </c>
      <c r="I74" s="88"/>
      <c r="J74" s="87"/>
      <c r="K74" s="87"/>
      <c r="L74" s="89"/>
      <c r="M74" s="87"/>
      <c r="N74" s="88" t="s">
        <v>3</v>
      </c>
      <c r="O74" s="88"/>
      <c r="P74" s="87"/>
      <c r="Q74" s="90"/>
      <c r="V74" s="109"/>
      <c r="W74" s="110"/>
      <c r="X74" s="110"/>
      <c r="Y74" s="110"/>
      <c r="Z74" s="91"/>
      <c r="AA74" s="92" t="s">
        <v>2</v>
      </c>
      <c r="AB74" s="88"/>
      <c r="AC74" s="93"/>
      <c r="AD74" s="92" t="s">
        <v>3</v>
      </c>
      <c r="AE74" s="94"/>
    </row>
    <row r="75" spans="2:34" ht="36.5" customHeight="1" x14ac:dyDescent="0.2">
      <c r="B75" s="31"/>
      <c r="C75" s="124"/>
      <c r="E75" s="95"/>
      <c r="F75" s="24" t="s">
        <v>398</v>
      </c>
      <c r="G75" s="24" t="s">
        <v>182</v>
      </c>
      <c r="H75" s="24" t="s">
        <v>183</v>
      </c>
      <c r="I75" s="24" t="s">
        <v>399</v>
      </c>
      <c r="J75" s="25" t="s">
        <v>185</v>
      </c>
      <c r="K75" s="24" t="s">
        <v>718</v>
      </c>
      <c r="L75" s="30" t="s">
        <v>398</v>
      </c>
      <c r="M75" s="24" t="s">
        <v>182</v>
      </c>
      <c r="N75" s="24" t="s">
        <v>183</v>
      </c>
      <c r="O75" s="24" t="s">
        <v>399</v>
      </c>
      <c r="P75" s="24" t="s">
        <v>185</v>
      </c>
      <c r="Q75" s="24" t="s">
        <v>718</v>
      </c>
      <c r="V75" s="31"/>
      <c r="W75" s="124"/>
      <c r="Y75" s="95"/>
      <c r="Z75" s="24" t="s">
        <v>620</v>
      </c>
      <c r="AA75" s="24" t="s">
        <v>183</v>
      </c>
      <c r="AB75" s="25" t="s">
        <v>185</v>
      </c>
      <c r="AC75" s="96" t="s">
        <v>620</v>
      </c>
      <c r="AD75" s="24" t="s">
        <v>921</v>
      </c>
      <c r="AE75" s="24" t="s">
        <v>922</v>
      </c>
    </row>
    <row r="76" spans="2:34" ht="12" customHeight="1" x14ac:dyDescent="0.2">
      <c r="B76" s="22"/>
      <c r="C76" s="125"/>
      <c r="D76" s="113"/>
      <c r="E76" s="97"/>
      <c r="F76" s="98"/>
      <c r="G76" s="98"/>
      <c r="H76" s="98"/>
      <c r="I76" s="98"/>
      <c r="J76" s="99"/>
      <c r="K76" s="98"/>
      <c r="L76" s="100">
        <v>1942</v>
      </c>
      <c r="M76" s="101">
        <v>1095</v>
      </c>
      <c r="N76" s="101">
        <v>847</v>
      </c>
      <c r="O76" s="101">
        <v>1137</v>
      </c>
      <c r="P76" s="101">
        <v>994</v>
      </c>
      <c r="Q76" s="101">
        <v>1238</v>
      </c>
      <c r="V76" s="22"/>
      <c r="W76" s="125"/>
      <c r="X76" s="113"/>
      <c r="Y76" s="97"/>
      <c r="Z76" s="98"/>
      <c r="AA76" s="98"/>
      <c r="AB76" s="99"/>
      <c r="AC76" s="100">
        <v>1238</v>
      </c>
      <c r="AD76" s="101">
        <v>847</v>
      </c>
      <c r="AE76" s="101">
        <v>994</v>
      </c>
    </row>
    <row r="77" spans="2:34" ht="15" customHeight="1" x14ac:dyDescent="0.2">
      <c r="B77" s="31" t="s">
        <v>165</v>
      </c>
      <c r="C77" s="124"/>
      <c r="F77" s="41">
        <v>25</v>
      </c>
      <c r="G77" s="41">
        <v>0</v>
      </c>
      <c r="H77" s="41">
        <v>25</v>
      </c>
      <c r="I77" s="41">
        <v>105</v>
      </c>
      <c r="J77" s="39">
        <v>105</v>
      </c>
      <c r="K77" s="41">
        <v>0</v>
      </c>
      <c r="L77" s="103">
        <v>1.2873326467559219</v>
      </c>
      <c r="M77" s="114">
        <v>0</v>
      </c>
      <c r="N77" s="44">
        <v>2.95159386068477</v>
      </c>
      <c r="O77" s="44">
        <v>9.2348284960422156</v>
      </c>
      <c r="P77" s="44">
        <v>10.56338028169014</v>
      </c>
      <c r="Q77" s="44">
        <v>0</v>
      </c>
      <c r="R77" s="57"/>
      <c r="V77" s="31" t="s">
        <v>165</v>
      </c>
      <c r="W77" s="124"/>
      <c r="Z77" s="41">
        <v>0</v>
      </c>
      <c r="AA77" s="41">
        <v>25</v>
      </c>
      <c r="AB77" s="39">
        <v>105</v>
      </c>
      <c r="AC77" s="351">
        <v>0</v>
      </c>
      <c r="AD77" s="357">
        <v>2.95159386068477</v>
      </c>
      <c r="AE77" s="357">
        <v>10.56338028169014</v>
      </c>
      <c r="AH77" s="57"/>
    </row>
    <row r="78" spans="2:34" ht="15" customHeight="1" x14ac:dyDescent="0.2">
      <c r="B78" s="31" t="s">
        <v>638</v>
      </c>
      <c r="C78" s="124"/>
      <c r="F78" s="41">
        <v>426</v>
      </c>
      <c r="G78" s="41">
        <v>280</v>
      </c>
      <c r="H78" s="41">
        <v>146</v>
      </c>
      <c r="I78" s="41">
        <v>443</v>
      </c>
      <c r="J78" s="39">
        <v>390</v>
      </c>
      <c r="K78" s="41">
        <v>333</v>
      </c>
      <c r="L78" s="103">
        <v>21.936148300720905</v>
      </c>
      <c r="M78" s="114">
        <v>25.570776255707763</v>
      </c>
      <c r="N78" s="44">
        <v>17.237308146399055</v>
      </c>
      <c r="O78" s="44">
        <v>38.962181178540014</v>
      </c>
      <c r="P78" s="44">
        <v>39.235412474849099</v>
      </c>
      <c r="Q78" s="44">
        <v>26.898222940226169</v>
      </c>
      <c r="R78" s="57"/>
      <c r="V78" s="31" t="s">
        <v>638</v>
      </c>
      <c r="W78" s="124"/>
      <c r="Z78" s="41">
        <v>333</v>
      </c>
      <c r="AA78" s="41">
        <v>146</v>
      </c>
      <c r="AB78" s="39">
        <v>390</v>
      </c>
      <c r="AC78" s="351">
        <v>26.898222940226169</v>
      </c>
      <c r="AD78" s="357">
        <v>17.237308146399055</v>
      </c>
      <c r="AE78" s="357">
        <v>39.235412474849099</v>
      </c>
      <c r="AH78" s="57"/>
    </row>
    <row r="79" spans="2:34" ht="15" customHeight="1" x14ac:dyDescent="0.2">
      <c r="B79" s="31" t="s">
        <v>666</v>
      </c>
      <c r="C79" s="124"/>
      <c r="F79" s="41">
        <v>619</v>
      </c>
      <c r="G79" s="41">
        <v>447</v>
      </c>
      <c r="H79" s="41">
        <v>172</v>
      </c>
      <c r="I79" s="41">
        <v>191</v>
      </c>
      <c r="J79" s="39">
        <v>149</v>
      </c>
      <c r="K79" s="41">
        <v>489</v>
      </c>
      <c r="L79" s="103">
        <v>31.874356333676623</v>
      </c>
      <c r="M79" s="114">
        <v>40.821917808219176</v>
      </c>
      <c r="N79" s="44">
        <v>20.306965761511218</v>
      </c>
      <c r="O79" s="44">
        <v>16.7985927880387</v>
      </c>
      <c r="P79" s="44">
        <v>14.989939637826962</v>
      </c>
      <c r="Q79" s="44">
        <v>39.499192245557353</v>
      </c>
      <c r="R79" s="57"/>
      <c r="V79" s="31" t="s">
        <v>666</v>
      </c>
      <c r="W79" s="124"/>
      <c r="Z79" s="41">
        <v>489</v>
      </c>
      <c r="AA79" s="41">
        <v>172</v>
      </c>
      <c r="AB79" s="39">
        <v>149</v>
      </c>
      <c r="AC79" s="351">
        <v>39.499192245557353</v>
      </c>
      <c r="AD79" s="357">
        <v>20.306965761511218</v>
      </c>
      <c r="AE79" s="357">
        <v>14.989939637826962</v>
      </c>
      <c r="AH79" s="57"/>
    </row>
    <row r="80" spans="2:34" ht="15" customHeight="1" x14ac:dyDescent="0.2">
      <c r="B80" s="31" t="s">
        <v>667</v>
      </c>
      <c r="C80" s="124"/>
      <c r="F80" s="41">
        <v>304</v>
      </c>
      <c r="G80" s="41">
        <v>181</v>
      </c>
      <c r="H80" s="41">
        <v>123</v>
      </c>
      <c r="I80" s="41">
        <v>94</v>
      </c>
      <c r="J80" s="39">
        <v>81</v>
      </c>
      <c r="K80" s="41">
        <v>194</v>
      </c>
      <c r="L80" s="103">
        <v>15.653964984552008</v>
      </c>
      <c r="M80" s="114">
        <v>16.529680365296802</v>
      </c>
      <c r="N80" s="44">
        <v>14.521841794569069</v>
      </c>
      <c r="O80" s="44">
        <v>8.2673702726473177</v>
      </c>
      <c r="P80" s="44">
        <v>8.148893360160967</v>
      </c>
      <c r="Q80" s="44">
        <v>15.670436187399032</v>
      </c>
      <c r="R80" s="57"/>
      <c r="V80" s="31" t="s">
        <v>667</v>
      </c>
      <c r="W80" s="124"/>
      <c r="Z80" s="41">
        <v>194</v>
      </c>
      <c r="AA80" s="41">
        <v>123</v>
      </c>
      <c r="AB80" s="39">
        <v>81</v>
      </c>
      <c r="AC80" s="351">
        <v>15.670436187399032</v>
      </c>
      <c r="AD80" s="357">
        <v>14.521841794569069</v>
      </c>
      <c r="AE80" s="357">
        <v>8.148893360160967</v>
      </c>
      <c r="AH80" s="57"/>
    </row>
    <row r="81" spans="1:34" ht="15" customHeight="1" x14ac:dyDescent="0.2">
      <c r="B81" s="31" t="s">
        <v>668</v>
      </c>
      <c r="C81" s="124"/>
      <c r="F81" s="41">
        <v>69</v>
      </c>
      <c r="G81" s="41">
        <v>25</v>
      </c>
      <c r="H81" s="41">
        <v>44</v>
      </c>
      <c r="I81" s="41">
        <v>30</v>
      </c>
      <c r="J81" s="39">
        <v>26</v>
      </c>
      <c r="K81" s="41">
        <v>29</v>
      </c>
      <c r="L81" s="103">
        <v>3.553038105046344</v>
      </c>
      <c r="M81" s="114">
        <v>2.2831050228310499</v>
      </c>
      <c r="N81" s="44">
        <v>5.1948051948051948</v>
      </c>
      <c r="O81" s="44">
        <v>2.6385224274406331</v>
      </c>
      <c r="P81" s="44">
        <v>2.6156941649899399</v>
      </c>
      <c r="Q81" s="44">
        <v>2.34248788368336</v>
      </c>
      <c r="R81" s="57"/>
      <c r="V81" s="31" t="s">
        <v>668</v>
      </c>
      <c r="W81" s="124"/>
      <c r="Z81" s="41">
        <v>29</v>
      </c>
      <c r="AA81" s="41">
        <v>44</v>
      </c>
      <c r="AB81" s="39">
        <v>26</v>
      </c>
      <c r="AC81" s="351">
        <v>2.34248788368336</v>
      </c>
      <c r="AD81" s="357">
        <v>5.1948051948051948</v>
      </c>
      <c r="AE81" s="357">
        <v>2.6156941649899399</v>
      </c>
      <c r="AH81" s="57"/>
    </row>
    <row r="82" spans="1:34" ht="15" customHeight="1" x14ac:dyDescent="0.2">
      <c r="B82" s="31" t="s">
        <v>669</v>
      </c>
      <c r="C82" s="124"/>
      <c r="F82" s="41">
        <v>73</v>
      </c>
      <c r="G82" s="41">
        <v>14</v>
      </c>
      <c r="H82" s="41">
        <v>59</v>
      </c>
      <c r="I82" s="41">
        <v>31</v>
      </c>
      <c r="J82" s="39">
        <v>28</v>
      </c>
      <c r="K82" s="41">
        <v>17</v>
      </c>
      <c r="L82" s="103">
        <v>3.7590113285272917</v>
      </c>
      <c r="M82" s="114">
        <v>1.2785388127853883</v>
      </c>
      <c r="N82" s="44">
        <v>6.9657615112160567</v>
      </c>
      <c r="O82" s="44">
        <v>2.7264731750219875</v>
      </c>
      <c r="P82" s="44">
        <v>2.8169014084507045</v>
      </c>
      <c r="Q82" s="44">
        <v>1.3731825525040386</v>
      </c>
      <c r="R82" s="57"/>
      <c r="V82" s="31" t="s">
        <v>669</v>
      </c>
      <c r="W82" s="124"/>
      <c r="Z82" s="41">
        <v>17</v>
      </c>
      <c r="AA82" s="41">
        <v>59</v>
      </c>
      <c r="AB82" s="39">
        <v>28</v>
      </c>
      <c r="AC82" s="351">
        <v>1.3731825525040386</v>
      </c>
      <c r="AD82" s="357">
        <v>6.9657615112160567</v>
      </c>
      <c r="AE82" s="357">
        <v>2.8169014084507045</v>
      </c>
      <c r="AH82" s="57"/>
    </row>
    <row r="83" spans="1:34" ht="15" customHeight="1" x14ac:dyDescent="0.2">
      <c r="B83" s="31" t="s">
        <v>76</v>
      </c>
      <c r="C83" s="124"/>
      <c r="F83" s="41">
        <v>59</v>
      </c>
      <c r="G83" s="41">
        <v>7</v>
      </c>
      <c r="H83" s="41">
        <v>52</v>
      </c>
      <c r="I83" s="41">
        <v>25</v>
      </c>
      <c r="J83" s="39">
        <v>22</v>
      </c>
      <c r="K83" s="41">
        <v>10</v>
      </c>
      <c r="L83" s="103">
        <v>3.0381050463439752</v>
      </c>
      <c r="M83" s="114">
        <v>0.63926940639269414</v>
      </c>
      <c r="N83" s="44">
        <v>6.1393152302243212</v>
      </c>
      <c r="O83" s="44">
        <v>2.198768689533861</v>
      </c>
      <c r="P83" s="44">
        <v>2.2132796780684103</v>
      </c>
      <c r="Q83" s="44">
        <v>0.80775444264943452</v>
      </c>
      <c r="R83" s="57"/>
      <c r="V83" s="31" t="s">
        <v>76</v>
      </c>
      <c r="W83" s="124"/>
      <c r="Z83" s="41">
        <v>10</v>
      </c>
      <c r="AA83" s="41">
        <v>52</v>
      </c>
      <c r="AB83" s="39">
        <v>22</v>
      </c>
      <c r="AC83" s="351">
        <v>0.80775444264943452</v>
      </c>
      <c r="AD83" s="357">
        <v>6.1393152302243212</v>
      </c>
      <c r="AE83" s="357">
        <v>2.2132796780684103</v>
      </c>
      <c r="AH83" s="57"/>
    </row>
    <row r="84" spans="1:34" ht="15" customHeight="1" x14ac:dyDescent="0.2">
      <c r="B84" s="31" t="s">
        <v>77</v>
      </c>
      <c r="C84" s="124"/>
      <c r="F84" s="41">
        <v>40</v>
      </c>
      <c r="G84" s="41">
        <v>1</v>
      </c>
      <c r="H84" s="41">
        <v>39</v>
      </c>
      <c r="I84" s="41">
        <v>15</v>
      </c>
      <c r="J84" s="39">
        <v>14</v>
      </c>
      <c r="K84" s="41">
        <v>2</v>
      </c>
      <c r="L84" s="103">
        <v>2.0597322348094749</v>
      </c>
      <c r="M84" s="114">
        <v>9.1324200913242004E-2</v>
      </c>
      <c r="N84" s="44">
        <v>4.6044864226682405</v>
      </c>
      <c r="O84" s="44">
        <v>1.3192612137203166</v>
      </c>
      <c r="P84" s="44">
        <v>1.4084507042253522</v>
      </c>
      <c r="Q84" s="44">
        <v>0.16155088852988692</v>
      </c>
      <c r="R84" s="57"/>
      <c r="V84" s="31" t="s">
        <v>77</v>
      </c>
      <c r="W84" s="124"/>
      <c r="Z84" s="41">
        <v>2</v>
      </c>
      <c r="AA84" s="41">
        <v>39</v>
      </c>
      <c r="AB84" s="39">
        <v>14</v>
      </c>
      <c r="AC84" s="351">
        <v>0.16155088852988692</v>
      </c>
      <c r="AD84" s="357">
        <v>4.6044864226682405</v>
      </c>
      <c r="AE84" s="357">
        <v>1.4084507042253522</v>
      </c>
      <c r="AH84" s="57"/>
    </row>
    <row r="85" spans="1:34" ht="15" customHeight="1" x14ac:dyDescent="0.2">
      <c r="B85" s="31" t="s">
        <v>141</v>
      </c>
      <c r="C85" s="124"/>
      <c r="D85" s="113"/>
      <c r="E85" s="113"/>
      <c r="F85" s="47">
        <v>327</v>
      </c>
      <c r="G85" s="47">
        <v>140</v>
      </c>
      <c r="H85" s="47">
        <v>187</v>
      </c>
      <c r="I85" s="47">
        <v>203</v>
      </c>
      <c r="J85" s="45">
        <v>179</v>
      </c>
      <c r="K85" s="47">
        <v>164</v>
      </c>
      <c r="L85" s="115">
        <v>16.838311019567456</v>
      </c>
      <c r="M85" s="116">
        <v>12.785388127853881</v>
      </c>
      <c r="N85" s="50">
        <v>22.077922077922079</v>
      </c>
      <c r="O85" s="50">
        <v>17.854001759014952</v>
      </c>
      <c r="P85" s="50">
        <v>18.008048289738433</v>
      </c>
      <c r="Q85" s="50">
        <v>13.247172859450727</v>
      </c>
      <c r="R85" s="57"/>
      <c r="V85" s="31" t="s">
        <v>141</v>
      </c>
      <c r="W85" s="124"/>
      <c r="X85" s="113"/>
      <c r="Y85" s="113"/>
      <c r="Z85" s="47">
        <v>164</v>
      </c>
      <c r="AA85" s="47">
        <v>187</v>
      </c>
      <c r="AB85" s="45">
        <v>179</v>
      </c>
      <c r="AC85" s="358">
        <v>13.247172859450727</v>
      </c>
      <c r="AD85" s="359">
        <v>22.077922077922079</v>
      </c>
      <c r="AE85" s="359">
        <v>18.008048289738433</v>
      </c>
      <c r="AH85" s="57"/>
    </row>
    <row r="86" spans="1:34" ht="15" customHeight="1" x14ac:dyDescent="0.2">
      <c r="B86" s="104" t="s">
        <v>1</v>
      </c>
      <c r="C86" s="184"/>
      <c r="D86" s="17"/>
      <c r="E86" s="21"/>
      <c r="F86" s="105">
        <v>1942</v>
      </c>
      <c r="G86" s="105">
        <v>1095</v>
      </c>
      <c r="H86" s="105">
        <v>847</v>
      </c>
      <c r="I86" s="105">
        <v>1137</v>
      </c>
      <c r="J86" s="106">
        <v>994</v>
      </c>
      <c r="K86" s="105">
        <v>1238</v>
      </c>
      <c r="L86" s="107">
        <v>99.999999999999986</v>
      </c>
      <c r="M86" s="133">
        <v>100</v>
      </c>
      <c r="N86" s="108">
        <v>100.00000000000003</v>
      </c>
      <c r="O86" s="108">
        <v>100</v>
      </c>
      <c r="P86" s="108">
        <v>100.00000000000003</v>
      </c>
      <c r="Q86" s="108">
        <v>100.00000000000001</v>
      </c>
      <c r="V86" s="104" t="s">
        <v>1</v>
      </c>
      <c r="W86" s="184"/>
      <c r="X86" s="17"/>
      <c r="Y86" s="21"/>
      <c r="Z86" s="105">
        <v>1238</v>
      </c>
      <c r="AA86" s="105">
        <v>847</v>
      </c>
      <c r="AB86" s="106">
        <v>994</v>
      </c>
      <c r="AC86" s="107">
        <v>100.00000000000001</v>
      </c>
      <c r="AD86" s="108">
        <v>100.00000000000003</v>
      </c>
      <c r="AE86" s="108">
        <v>100.00000000000003</v>
      </c>
    </row>
    <row r="87" spans="1:34" ht="15" customHeight="1" x14ac:dyDescent="0.2">
      <c r="B87" s="104" t="s">
        <v>99</v>
      </c>
      <c r="C87" s="184"/>
      <c r="D87" s="17"/>
      <c r="E87" s="21"/>
      <c r="F87" s="134">
        <v>3.0727996744475328</v>
      </c>
      <c r="G87" s="134">
        <v>2.4820944403871348</v>
      </c>
      <c r="H87" s="134">
        <v>3.9275322479743107</v>
      </c>
      <c r="I87" s="134">
        <v>2.2284630080304804</v>
      </c>
      <c r="J87" s="134">
        <v>2.2032364354846519</v>
      </c>
      <c r="K87" s="134">
        <v>2.4731349582404021</v>
      </c>
      <c r="M87" s="9"/>
      <c r="N87" s="9"/>
      <c r="O87" s="9"/>
      <c r="P87" s="9"/>
      <c r="V87" s="104" t="s">
        <v>99</v>
      </c>
      <c r="W87" s="184"/>
      <c r="X87" s="17"/>
      <c r="Y87" s="21"/>
      <c r="Z87" s="364">
        <v>2.4731349582404021</v>
      </c>
      <c r="AA87" s="364">
        <v>3.9275322479743107</v>
      </c>
      <c r="AB87" s="364">
        <v>2.2032364354846519</v>
      </c>
    </row>
    <row r="88" spans="1:34" ht="15" customHeight="1" x14ac:dyDescent="0.2">
      <c r="B88" s="104" t="s">
        <v>100</v>
      </c>
      <c r="C88" s="184"/>
      <c r="D88" s="17"/>
      <c r="E88" s="21"/>
      <c r="F88" s="177">
        <v>35</v>
      </c>
      <c r="G88" s="177">
        <v>10</v>
      </c>
      <c r="H88" s="177">
        <v>35</v>
      </c>
      <c r="I88" s="177">
        <v>55.000000000000007</v>
      </c>
      <c r="J88" s="177">
        <v>55.000000000000007</v>
      </c>
      <c r="K88" s="177">
        <v>10.227272727272728</v>
      </c>
      <c r="M88" s="9"/>
      <c r="N88" s="9"/>
      <c r="O88" s="9"/>
      <c r="P88" s="9"/>
      <c r="V88" s="104" t="s">
        <v>100</v>
      </c>
      <c r="W88" s="184"/>
      <c r="X88" s="17"/>
      <c r="Y88" s="21"/>
      <c r="Z88" s="135">
        <v>10.227272727272728</v>
      </c>
      <c r="AA88" s="135">
        <v>35</v>
      </c>
      <c r="AB88" s="135">
        <v>55.000000000000007</v>
      </c>
    </row>
    <row r="89" spans="1:34" ht="13" customHeight="1" x14ac:dyDescent="0.2">
      <c r="B89" s="77"/>
      <c r="C89" s="77"/>
      <c r="D89" s="65"/>
      <c r="E89" s="65"/>
      <c r="F89" s="136"/>
      <c r="G89" s="136"/>
      <c r="H89" s="136"/>
      <c r="I89" s="136"/>
      <c r="J89" s="136"/>
      <c r="K89" s="136"/>
      <c r="M89" s="9"/>
      <c r="N89" s="9"/>
      <c r="O89" s="9"/>
      <c r="P89" s="9"/>
      <c r="V89" s="77"/>
      <c r="W89" s="77"/>
      <c r="X89" s="65"/>
      <c r="Y89" s="65"/>
      <c r="Z89" s="136"/>
      <c r="AA89" s="136"/>
      <c r="AB89" s="136"/>
    </row>
    <row r="90" spans="1:34" ht="15" customHeight="1" x14ac:dyDescent="0.2">
      <c r="A90" s="9" t="s">
        <v>678</v>
      </c>
      <c r="B90" s="13"/>
      <c r="C90" s="13"/>
      <c r="H90" s="11"/>
      <c r="I90" s="11"/>
      <c r="K90" s="11"/>
      <c r="M90" s="11"/>
      <c r="N90" s="9"/>
      <c r="O90" s="9"/>
      <c r="P90" s="9"/>
      <c r="V90" s="13"/>
      <c r="W90" s="13"/>
    </row>
    <row r="91" spans="1:34" ht="13.75" customHeight="1" x14ac:dyDescent="0.2">
      <c r="B91" s="109"/>
      <c r="C91" s="110"/>
      <c r="D91" s="110"/>
      <c r="E91" s="110"/>
      <c r="F91" s="86"/>
      <c r="G91" s="87"/>
      <c r="H91" s="88" t="s">
        <v>2</v>
      </c>
      <c r="I91" s="88"/>
      <c r="J91" s="87"/>
      <c r="K91" s="87"/>
      <c r="L91" s="89"/>
      <c r="M91" s="87"/>
      <c r="N91" s="88" t="s">
        <v>3</v>
      </c>
      <c r="O91" s="88"/>
      <c r="P91" s="87"/>
      <c r="Q91" s="90"/>
      <c r="V91" s="109"/>
      <c r="W91" s="110"/>
      <c r="X91" s="110"/>
      <c r="Y91" s="110"/>
      <c r="Z91" s="91"/>
      <c r="AA91" s="92" t="s">
        <v>2</v>
      </c>
      <c r="AB91" s="88"/>
      <c r="AC91" s="93"/>
      <c r="AD91" s="92" t="s">
        <v>3</v>
      </c>
      <c r="AE91" s="94"/>
    </row>
    <row r="92" spans="1:34" ht="34" customHeight="1" x14ac:dyDescent="0.2">
      <c r="B92" s="31"/>
      <c r="C92" s="124"/>
      <c r="E92" s="95"/>
      <c r="F92" s="24" t="s">
        <v>398</v>
      </c>
      <c r="G92" s="24" t="s">
        <v>182</v>
      </c>
      <c r="H92" s="24" t="s">
        <v>183</v>
      </c>
      <c r="I92" s="24" t="s">
        <v>399</v>
      </c>
      <c r="J92" s="25" t="s">
        <v>185</v>
      </c>
      <c r="K92" s="24" t="s">
        <v>718</v>
      </c>
      <c r="L92" s="30" t="s">
        <v>398</v>
      </c>
      <c r="M92" s="24" t="s">
        <v>182</v>
      </c>
      <c r="N92" s="24" t="s">
        <v>183</v>
      </c>
      <c r="O92" s="24" t="s">
        <v>399</v>
      </c>
      <c r="P92" s="24" t="s">
        <v>185</v>
      </c>
      <c r="Q92" s="24" t="s">
        <v>718</v>
      </c>
      <c r="V92" s="31"/>
      <c r="W92" s="124"/>
      <c r="Y92" s="95"/>
      <c r="Z92" s="24" t="s">
        <v>620</v>
      </c>
      <c r="AA92" s="24" t="s">
        <v>183</v>
      </c>
      <c r="AB92" s="25" t="s">
        <v>185</v>
      </c>
      <c r="AC92" s="96" t="s">
        <v>620</v>
      </c>
      <c r="AD92" s="24" t="s">
        <v>921</v>
      </c>
      <c r="AE92" s="24" t="s">
        <v>922</v>
      </c>
    </row>
    <row r="93" spans="1:34" ht="12" customHeight="1" x14ac:dyDescent="0.2">
      <c r="B93" s="22"/>
      <c r="C93" s="125"/>
      <c r="D93" s="113"/>
      <c r="E93" s="97"/>
      <c r="F93" s="98"/>
      <c r="G93" s="98"/>
      <c r="H93" s="98"/>
      <c r="I93" s="98"/>
      <c r="J93" s="99"/>
      <c r="K93" s="98"/>
      <c r="L93" s="100">
        <v>1942</v>
      </c>
      <c r="M93" s="101">
        <v>1095</v>
      </c>
      <c r="N93" s="101">
        <v>847</v>
      </c>
      <c r="O93" s="101">
        <v>1137</v>
      </c>
      <c r="P93" s="101">
        <v>994</v>
      </c>
      <c r="Q93" s="101">
        <v>1238</v>
      </c>
      <c r="V93" s="22"/>
      <c r="W93" s="125"/>
      <c r="X93" s="113"/>
      <c r="Y93" s="97"/>
      <c r="Z93" s="98"/>
      <c r="AA93" s="98"/>
      <c r="AB93" s="99"/>
      <c r="AC93" s="100">
        <v>1238</v>
      </c>
      <c r="AD93" s="101">
        <v>847</v>
      </c>
      <c r="AE93" s="101">
        <v>994</v>
      </c>
    </row>
    <row r="94" spans="1:34" ht="15" customHeight="1" x14ac:dyDescent="0.2">
      <c r="B94" s="31" t="s">
        <v>165</v>
      </c>
      <c r="C94" s="124"/>
      <c r="F94" s="41">
        <v>95</v>
      </c>
      <c r="G94" s="41">
        <v>5</v>
      </c>
      <c r="H94" s="41">
        <v>90</v>
      </c>
      <c r="I94" s="41">
        <v>254</v>
      </c>
      <c r="J94" s="39">
        <v>252</v>
      </c>
      <c r="K94" s="41">
        <v>7</v>
      </c>
      <c r="L94" s="103">
        <v>4.8918640576725032</v>
      </c>
      <c r="M94" s="114">
        <v>0.45662100456621002</v>
      </c>
      <c r="N94" s="44">
        <v>10.625737898465172</v>
      </c>
      <c r="O94" s="44">
        <v>22.33948988566403</v>
      </c>
      <c r="P94" s="44">
        <v>25.352112676056336</v>
      </c>
      <c r="Q94" s="44">
        <v>0.56542810985460412</v>
      </c>
      <c r="R94" s="57"/>
      <c r="V94" s="31" t="s">
        <v>165</v>
      </c>
      <c r="W94" s="124"/>
      <c r="Z94" s="41">
        <v>7</v>
      </c>
      <c r="AA94" s="41">
        <v>90</v>
      </c>
      <c r="AB94" s="39">
        <v>252</v>
      </c>
      <c r="AC94" s="351">
        <v>0.56542810985460412</v>
      </c>
      <c r="AD94" s="357">
        <v>10.625737898465172</v>
      </c>
      <c r="AE94" s="357">
        <v>25.352112676056336</v>
      </c>
      <c r="AH94" s="57"/>
    </row>
    <row r="95" spans="1:34" ht="15" customHeight="1" x14ac:dyDescent="0.2">
      <c r="B95" s="31" t="s">
        <v>627</v>
      </c>
      <c r="C95" s="124"/>
      <c r="F95" s="41">
        <v>554</v>
      </c>
      <c r="G95" s="41">
        <v>113</v>
      </c>
      <c r="H95" s="41">
        <v>441</v>
      </c>
      <c r="I95" s="41">
        <v>543</v>
      </c>
      <c r="J95" s="39">
        <v>518</v>
      </c>
      <c r="K95" s="41">
        <v>138</v>
      </c>
      <c r="L95" s="103">
        <v>28.527291452111225</v>
      </c>
      <c r="M95" s="114">
        <v>10.319634703196346</v>
      </c>
      <c r="N95" s="44">
        <v>52.066115702479344</v>
      </c>
      <c r="O95" s="44">
        <v>47.757255936675463</v>
      </c>
      <c r="P95" s="44">
        <v>52.112676056338024</v>
      </c>
      <c r="Q95" s="44">
        <v>11.147011308562197</v>
      </c>
      <c r="R95" s="57"/>
      <c r="V95" s="31" t="s">
        <v>627</v>
      </c>
      <c r="W95" s="124"/>
      <c r="Z95" s="41">
        <v>138</v>
      </c>
      <c r="AA95" s="41">
        <v>441</v>
      </c>
      <c r="AB95" s="39">
        <v>518</v>
      </c>
      <c r="AC95" s="351">
        <v>11.147011308562197</v>
      </c>
      <c r="AD95" s="357">
        <v>52.066115702479344</v>
      </c>
      <c r="AE95" s="357">
        <v>52.112676056338024</v>
      </c>
      <c r="AH95" s="57"/>
    </row>
    <row r="96" spans="1:34" ht="15" customHeight="1" x14ac:dyDescent="0.2">
      <c r="B96" s="31" t="s">
        <v>628</v>
      </c>
      <c r="C96" s="124"/>
      <c r="F96" s="41">
        <v>735</v>
      </c>
      <c r="G96" s="41">
        <v>524</v>
      </c>
      <c r="H96" s="41">
        <v>211</v>
      </c>
      <c r="I96" s="41">
        <v>217</v>
      </c>
      <c r="J96" s="39">
        <v>135</v>
      </c>
      <c r="K96" s="41">
        <v>606</v>
      </c>
      <c r="L96" s="103">
        <v>37.847579814624098</v>
      </c>
      <c r="M96" s="114">
        <v>47.853881278538815</v>
      </c>
      <c r="N96" s="44">
        <v>24.911452184179456</v>
      </c>
      <c r="O96" s="44">
        <v>19.085312225153913</v>
      </c>
      <c r="P96" s="44">
        <v>13.58148893360161</v>
      </c>
      <c r="Q96" s="44">
        <v>48.949919224555735</v>
      </c>
      <c r="R96" s="57"/>
      <c r="V96" s="31" t="s">
        <v>628</v>
      </c>
      <c r="W96" s="124"/>
      <c r="Z96" s="41">
        <v>606</v>
      </c>
      <c r="AA96" s="41">
        <v>211</v>
      </c>
      <c r="AB96" s="39">
        <v>135</v>
      </c>
      <c r="AC96" s="351">
        <v>48.949919224555735</v>
      </c>
      <c r="AD96" s="357">
        <v>24.911452184179456</v>
      </c>
      <c r="AE96" s="357">
        <v>13.58148893360161</v>
      </c>
      <c r="AH96" s="57"/>
    </row>
    <row r="97" spans="1:34" ht="15" customHeight="1" x14ac:dyDescent="0.2">
      <c r="B97" s="31" t="s">
        <v>629</v>
      </c>
      <c r="C97" s="124"/>
      <c r="F97" s="41">
        <v>328</v>
      </c>
      <c r="G97" s="41">
        <v>296</v>
      </c>
      <c r="H97" s="41">
        <v>32</v>
      </c>
      <c r="I97" s="41">
        <v>40</v>
      </c>
      <c r="J97" s="39">
        <v>21</v>
      </c>
      <c r="K97" s="41">
        <v>315</v>
      </c>
      <c r="L97" s="103">
        <v>16.889804325437694</v>
      </c>
      <c r="M97" s="114">
        <v>27.031963470319635</v>
      </c>
      <c r="N97" s="44">
        <v>3.778040141676505</v>
      </c>
      <c r="O97" s="44">
        <v>3.518029903254178</v>
      </c>
      <c r="P97" s="44">
        <v>2.112676056338028</v>
      </c>
      <c r="Q97" s="44">
        <v>25.444264943457188</v>
      </c>
      <c r="R97" s="57"/>
      <c r="V97" s="31" t="s">
        <v>629</v>
      </c>
      <c r="W97" s="124"/>
      <c r="Z97" s="41">
        <v>315</v>
      </c>
      <c r="AA97" s="41">
        <v>32</v>
      </c>
      <c r="AB97" s="39">
        <v>21</v>
      </c>
      <c r="AC97" s="351">
        <v>25.444264943457188</v>
      </c>
      <c r="AD97" s="357">
        <v>3.778040141676505</v>
      </c>
      <c r="AE97" s="357">
        <v>2.112676056338028</v>
      </c>
      <c r="AH97" s="57"/>
    </row>
    <row r="98" spans="1:34" ht="15" customHeight="1" x14ac:dyDescent="0.2">
      <c r="B98" s="31" t="s">
        <v>630</v>
      </c>
      <c r="C98" s="124"/>
      <c r="F98" s="41">
        <v>104</v>
      </c>
      <c r="G98" s="41">
        <v>92</v>
      </c>
      <c r="H98" s="41">
        <v>12</v>
      </c>
      <c r="I98" s="41">
        <v>16</v>
      </c>
      <c r="J98" s="39">
        <v>7</v>
      </c>
      <c r="K98" s="41">
        <v>101</v>
      </c>
      <c r="L98" s="103">
        <v>5.3553038105046342</v>
      </c>
      <c r="M98" s="114">
        <v>8.4018264840182653</v>
      </c>
      <c r="N98" s="44">
        <v>1.4167650531286895</v>
      </c>
      <c r="O98" s="44">
        <v>1.4072119613016711</v>
      </c>
      <c r="P98" s="44">
        <v>0.70422535211267612</v>
      </c>
      <c r="Q98" s="44">
        <v>8.1583198707592892</v>
      </c>
      <c r="R98" s="57"/>
      <c r="V98" s="31" t="s">
        <v>630</v>
      </c>
      <c r="W98" s="124"/>
      <c r="Z98" s="41">
        <v>101</v>
      </c>
      <c r="AA98" s="41">
        <v>12</v>
      </c>
      <c r="AB98" s="39">
        <v>7</v>
      </c>
      <c r="AC98" s="351">
        <v>8.1583198707592892</v>
      </c>
      <c r="AD98" s="357">
        <v>1.4167650531286895</v>
      </c>
      <c r="AE98" s="357">
        <v>0.70422535211267612</v>
      </c>
      <c r="AH98" s="57"/>
    </row>
    <row r="99" spans="1:34" ht="15" customHeight="1" x14ac:dyDescent="0.2">
      <c r="B99" s="31" t="s">
        <v>631</v>
      </c>
      <c r="C99" s="124"/>
      <c r="F99" s="41">
        <v>22</v>
      </c>
      <c r="G99" s="41">
        <v>19</v>
      </c>
      <c r="H99" s="41">
        <v>3</v>
      </c>
      <c r="I99" s="41">
        <v>6</v>
      </c>
      <c r="J99" s="39">
        <v>2</v>
      </c>
      <c r="K99" s="41">
        <v>23</v>
      </c>
      <c r="L99" s="103">
        <v>1.1328527291452111</v>
      </c>
      <c r="M99" s="114">
        <v>1.7351598173515983</v>
      </c>
      <c r="N99" s="44">
        <v>0.35419126328217237</v>
      </c>
      <c r="O99" s="44">
        <v>0.52770448548812665</v>
      </c>
      <c r="P99" s="44">
        <v>0.2012072434607646</v>
      </c>
      <c r="Q99" s="44">
        <v>1.8578352180936994</v>
      </c>
      <c r="R99" s="57"/>
      <c r="V99" s="31" t="s">
        <v>631</v>
      </c>
      <c r="W99" s="124"/>
      <c r="Z99" s="41">
        <v>23</v>
      </c>
      <c r="AA99" s="41">
        <v>3</v>
      </c>
      <c r="AB99" s="39">
        <v>2</v>
      </c>
      <c r="AC99" s="351">
        <v>1.8578352180936994</v>
      </c>
      <c r="AD99" s="357">
        <v>0.35419126328217237</v>
      </c>
      <c r="AE99" s="357">
        <v>0.2012072434607646</v>
      </c>
      <c r="AH99" s="57"/>
    </row>
    <row r="100" spans="1:34" ht="15" customHeight="1" x14ac:dyDescent="0.2">
      <c r="B100" s="31" t="s">
        <v>633</v>
      </c>
      <c r="C100" s="124"/>
      <c r="F100" s="41">
        <v>31</v>
      </c>
      <c r="G100" s="41">
        <v>22</v>
      </c>
      <c r="H100" s="41">
        <v>9</v>
      </c>
      <c r="I100" s="41">
        <v>6</v>
      </c>
      <c r="J100" s="39">
        <v>4</v>
      </c>
      <c r="K100" s="41">
        <v>24</v>
      </c>
      <c r="L100" s="103">
        <v>1.596292481977343</v>
      </c>
      <c r="M100" s="114">
        <v>2.0091324200913241</v>
      </c>
      <c r="N100" s="44">
        <v>1.0625737898465171</v>
      </c>
      <c r="O100" s="44">
        <v>0.52770448548812665</v>
      </c>
      <c r="P100" s="44">
        <v>0.4024144869215292</v>
      </c>
      <c r="Q100" s="44">
        <v>1.938610662358643</v>
      </c>
      <c r="R100" s="57"/>
      <c r="V100" s="31" t="s">
        <v>633</v>
      </c>
      <c r="W100" s="124"/>
      <c r="Z100" s="41">
        <v>24</v>
      </c>
      <c r="AA100" s="41">
        <v>9</v>
      </c>
      <c r="AB100" s="39">
        <v>4</v>
      </c>
      <c r="AC100" s="351">
        <v>1.938610662358643</v>
      </c>
      <c r="AD100" s="357">
        <v>1.0625737898465171</v>
      </c>
      <c r="AE100" s="357">
        <v>0.4024144869215292</v>
      </c>
      <c r="AH100" s="57"/>
    </row>
    <row r="101" spans="1:34" ht="15" customHeight="1" x14ac:dyDescent="0.2">
      <c r="B101" s="31" t="s">
        <v>77</v>
      </c>
      <c r="C101" s="124"/>
      <c r="F101" s="41">
        <v>6</v>
      </c>
      <c r="G101" s="41">
        <v>3</v>
      </c>
      <c r="H101" s="41">
        <v>3</v>
      </c>
      <c r="I101" s="41">
        <v>1</v>
      </c>
      <c r="J101" s="39">
        <v>1</v>
      </c>
      <c r="K101" s="41">
        <v>3</v>
      </c>
      <c r="L101" s="103">
        <v>0.30895983522142123</v>
      </c>
      <c r="M101" s="114">
        <v>0.27397260273972601</v>
      </c>
      <c r="N101" s="44">
        <v>0.35419126328217237</v>
      </c>
      <c r="O101" s="44">
        <v>8.7950747581354446E-2</v>
      </c>
      <c r="P101" s="44">
        <v>0.1006036217303823</v>
      </c>
      <c r="Q101" s="44">
        <v>0.24232633279483037</v>
      </c>
      <c r="R101" s="57"/>
      <c r="V101" s="31" t="s">
        <v>77</v>
      </c>
      <c r="W101" s="124"/>
      <c r="Z101" s="41">
        <v>3</v>
      </c>
      <c r="AA101" s="41">
        <v>3</v>
      </c>
      <c r="AB101" s="39">
        <v>1</v>
      </c>
      <c r="AC101" s="351">
        <v>0.24232633279483037</v>
      </c>
      <c r="AD101" s="357">
        <v>0.35419126328217237</v>
      </c>
      <c r="AE101" s="357">
        <v>0.1006036217303823</v>
      </c>
      <c r="AH101" s="57"/>
    </row>
    <row r="102" spans="1:34" ht="15" customHeight="1" x14ac:dyDescent="0.2">
      <c r="B102" s="31" t="s">
        <v>141</v>
      </c>
      <c r="C102" s="124"/>
      <c r="D102" s="113"/>
      <c r="E102" s="113"/>
      <c r="F102" s="47">
        <v>67</v>
      </c>
      <c r="G102" s="47">
        <v>21</v>
      </c>
      <c r="H102" s="47">
        <v>46</v>
      </c>
      <c r="I102" s="47">
        <v>54</v>
      </c>
      <c r="J102" s="45">
        <v>54</v>
      </c>
      <c r="K102" s="47">
        <v>21</v>
      </c>
      <c r="L102" s="115">
        <v>3.4500514933058701</v>
      </c>
      <c r="M102" s="116">
        <v>1.9178082191780823</v>
      </c>
      <c r="N102" s="50">
        <v>5.4309327036599759</v>
      </c>
      <c r="O102" s="50">
        <v>4.7493403693931393</v>
      </c>
      <c r="P102" s="50">
        <v>5.4325955734406444</v>
      </c>
      <c r="Q102" s="50">
        <v>1.6962843295638126</v>
      </c>
      <c r="R102" s="57"/>
      <c r="V102" s="31" t="s">
        <v>141</v>
      </c>
      <c r="W102" s="124"/>
      <c r="X102" s="113"/>
      <c r="Y102" s="113"/>
      <c r="Z102" s="47">
        <v>21</v>
      </c>
      <c r="AA102" s="47">
        <v>46</v>
      </c>
      <c r="AB102" s="45">
        <v>54</v>
      </c>
      <c r="AC102" s="358">
        <v>1.6962843295638126</v>
      </c>
      <c r="AD102" s="359">
        <v>5.4309327036599759</v>
      </c>
      <c r="AE102" s="359">
        <v>5.4325955734406444</v>
      </c>
      <c r="AH102" s="57"/>
    </row>
    <row r="103" spans="1:34" ht="15" customHeight="1" x14ac:dyDescent="0.2">
      <c r="B103" s="104" t="s">
        <v>1</v>
      </c>
      <c r="C103" s="184"/>
      <c r="D103" s="17"/>
      <c r="E103" s="21"/>
      <c r="F103" s="105">
        <v>1942</v>
      </c>
      <c r="G103" s="105">
        <v>1095</v>
      </c>
      <c r="H103" s="105">
        <v>847</v>
      </c>
      <c r="I103" s="105">
        <v>1137</v>
      </c>
      <c r="J103" s="106">
        <v>994</v>
      </c>
      <c r="K103" s="105">
        <v>1238</v>
      </c>
      <c r="L103" s="107">
        <v>99.999999999999986</v>
      </c>
      <c r="M103" s="133">
        <v>100.00000000000001</v>
      </c>
      <c r="N103" s="108">
        <v>99.999999999999986</v>
      </c>
      <c r="O103" s="108">
        <v>100.00000000000001</v>
      </c>
      <c r="P103" s="108">
        <v>100.00000000000001</v>
      </c>
      <c r="Q103" s="108">
        <v>99.999999999999986</v>
      </c>
      <c r="V103" s="104" t="s">
        <v>1</v>
      </c>
      <c r="W103" s="184"/>
      <c r="X103" s="17"/>
      <c r="Y103" s="21"/>
      <c r="Z103" s="105">
        <v>1238</v>
      </c>
      <c r="AA103" s="105">
        <v>847</v>
      </c>
      <c r="AB103" s="106">
        <v>994</v>
      </c>
      <c r="AC103" s="107">
        <v>99.999999999999986</v>
      </c>
      <c r="AD103" s="108">
        <v>99.999999999999986</v>
      </c>
      <c r="AE103" s="108">
        <v>100.00000000000001</v>
      </c>
    </row>
    <row r="104" spans="1:34" ht="15" customHeight="1" x14ac:dyDescent="0.2">
      <c r="B104" s="104" t="s">
        <v>99</v>
      </c>
      <c r="C104" s="184"/>
      <c r="D104" s="17"/>
      <c r="E104" s="21"/>
      <c r="F104" s="134">
        <v>2.04</v>
      </c>
      <c r="G104" s="134">
        <v>2.5139664804469275</v>
      </c>
      <c r="H104" s="134">
        <v>1.404494382022472</v>
      </c>
      <c r="I104" s="134">
        <v>1.1477377654662972</v>
      </c>
      <c r="J104" s="134">
        <v>0.98723404255319147</v>
      </c>
      <c r="K104" s="134">
        <v>2.4774034511092853</v>
      </c>
      <c r="M104" s="9"/>
      <c r="N104" s="9"/>
      <c r="O104" s="9"/>
      <c r="P104" s="9"/>
      <c r="V104" s="104" t="s">
        <v>99</v>
      </c>
      <c r="W104" s="184"/>
      <c r="X104" s="17"/>
      <c r="Y104" s="21"/>
      <c r="Z104" s="134">
        <v>2.4774034511092853</v>
      </c>
      <c r="AA104" s="134">
        <v>1.404494382022472</v>
      </c>
      <c r="AB104" s="134">
        <v>0.98723404255319147</v>
      </c>
    </row>
    <row r="105" spans="1:34" ht="15" customHeight="1" x14ac:dyDescent="0.2">
      <c r="B105" s="104" t="s">
        <v>100</v>
      </c>
      <c r="C105" s="184"/>
      <c r="D105" s="17"/>
      <c r="E105" s="21"/>
      <c r="F105" s="135">
        <v>18</v>
      </c>
      <c r="G105" s="135">
        <v>15</v>
      </c>
      <c r="H105" s="135">
        <v>18</v>
      </c>
      <c r="I105" s="135">
        <v>12</v>
      </c>
      <c r="J105" s="135">
        <v>12</v>
      </c>
      <c r="K105" s="135">
        <v>15</v>
      </c>
      <c r="M105" s="9"/>
      <c r="N105" s="9"/>
      <c r="O105" s="9"/>
      <c r="P105" s="9"/>
      <c r="V105" s="104" t="s">
        <v>100</v>
      </c>
      <c r="W105" s="184"/>
      <c r="X105" s="17"/>
      <c r="Y105" s="21"/>
      <c r="Z105" s="135">
        <v>15</v>
      </c>
      <c r="AA105" s="135">
        <v>18</v>
      </c>
      <c r="AB105" s="135">
        <v>12</v>
      </c>
    </row>
    <row r="106" spans="1:34" ht="13" customHeight="1" x14ac:dyDescent="0.2">
      <c r="C106" s="186"/>
      <c r="H106" s="11"/>
      <c r="I106" s="11"/>
      <c r="K106" s="11"/>
      <c r="M106" s="11"/>
      <c r="N106" s="9"/>
      <c r="O106" s="9"/>
      <c r="P106" s="9"/>
      <c r="V106" s="13"/>
      <c r="W106" s="186"/>
      <c r="AG106" s="185"/>
    </row>
    <row r="107" spans="1:34" ht="15" customHeight="1" x14ac:dyDescent="0.2">
      <c r="A107" s="9" t="s">
        <v>679</v>
      </c>
      <c r="B107" s="13"/>
      <c r="C107" s="13"/>
      <c r="H107" s="11"/>
      <c r="I107" s="11"/>
      <c r="K107" s="11"/>
      <c r="M107" s="11"/>
      <c r="N107" s="9"/>
      <c r="O107" s="9"/>
      <c r="P107" s="9"/>
      <c r="V107" s="13"/>
      <c r="W107" s="13"/>
    </row>
    <row r="108" spans="1:34" ht="13.75" customHeight="1" x14ac:dyDescent="0.2">
      <c r="B108" s="109"/>
      <c r="C108" s="110"/>
      <c r="D108" s="110"/>
      <c r="E108" s="110"/>
      <c r="F108" s="86"/>
      <c r="G108" s="87"/>
      <c r="H108" s="88" t="s">
        <v>2</v>
      </c>
      <c r="I108" s="88"/>
      <c r="J108" s="87"/>
      <c r="K108" s="87"/>
      <c r="L108" s="89"/>
      <c r="M108" s="87"/>
      <c r="N108" s="88" t="s">
        <v>3</v>
      </c>
      <c r="O108" s="88"/>
      <c r="P108" s="87"/>
      <c r="Q108" s="90"/>
      <c r="V108" s="109"/>
      <c r="W108" s="110"/>
      <c r="X108" s="110"/>
      <c r="Y108" s="110"/>
      <c r="Z108" s="91"/>
      <c r="AA108" s="92" t="s">
        <v>2</v>
      </c>
      <c r="AB108" s="88"/>
      <c r="AC108" s="93"/>
      <c r="AD108" s="92" t="s">
        <v>3</v>
      </c>
      <c r="AE108" s="94"/>
    </row>
    <row r="109" spans="1:34" ht="34" customHeight="1" x14ac:dyDescent="0.2">
      <c r="B109" s="31"/>
      <c r="C109" s="124"/>
      <c r="E109" s="95"/>
      <c r="F109" s="24" t="s">
        <v>398</v>
      </c>
      <c r="G109" s="24" t="s">
        <v>182</v>
      </c>
      <c r="H109" s="24" t="s">
        <v>183</v>
      </c>
      <c r="I109" s="24" t="s">
        <v>399</v>
      </c>
      <c r="J109" s="25" t="s">
        <v>185</v>
      </c>
      <c r="K109" s="24" t="s">
        <v>718</v>
      </c>
      <c r="L109" s="30" t="s">
        <v>398</v>
      </c>
      <c r="M109" s="24" t="s">
        <v>182</v>
      </c>
      <c r="N109" s="24" t="s">
        <v>183</v>
      </c>
      <c r="O109" s="24" t="s">
        <v>399</v>
      </c>
      <c r="P109" s="24" t="s">
        <v>185</v>
      </c>
      <c r="Q109" s="24" t="s">
        <v>718</v>
      </c>
      <c r="V109" s="31"/>
      <c r="W109" s="124"/>
      <c r="Y109" s="95"/>
      <c r="Z109" s="24" t="s">
        <v>620</v>
      </c>
      <c r="AA109" s="24" t="s">
        <v>183</v>
      </c>
      <c r="AB109" s="25" t="s">
        <v>185</v>
      </c>
      <c r="AC109" s="96" t="s">
        <v>620</v>
      </c>
      <c r="AD109" s="24" t="s">
        <v>921</v>
      </c>
      <c r="AE109" s="24" t="s">
        <v>922</v>
      </c>
    </row>
    <row r="110" spans="1:34" ht="12" customHeight="1" x14ac:dyDescent="0.2">
      <c r="B110" s="22"/>
      <c r="C110" s="125"/>
      <c r="D110" s="113"/>
      <c r="E110" s="97"/>
      <c r="F110" s="98"/>
      <c r="G110" s="98"/>
      <c r="H110" s="98"/>
      <c r="I110" s="98"/>
      <c r="J110" s="99"/>
      <c r="K110" s="98"/>
      <c r="L110" s="100">
        <v>1942</v>
      </c>
      <c r="M110" s="101">
        <v>1095</v>
      </c>
      <c r="N110" s="101">
        <v>847</v>
      </c>
      <c r="O110" s="101">
        <v>1137</v>
      </c>
      <c r="P110" s="101">
        <v>994</v>
      </c>
      <c r="Q110" s="101">
        <v>1238</v>
      </c>
      <c r="V110" s="22"/>
      <c r="W110" s="125"/>
      <c r="X110" s="113"/>
      <c r="Y110" s="97"/>
      <c r="Z110" s="98"/>
      <c r="AA110" s="98"/>
      <c r="AB110" s="99"/>
      <c r="AC110" s="100">
        <v>1238</v>
      </c>
      <c r="AD110" s="101">
        <v>847</v>
      </c>
      <c r="AE110" s="101">
        <v>994</v>
      </c>
    </row>
    <row r="111" spans="1:34" ht="15" customHeight="1" x14ac:dyDescent="0.2">
      <c r="B111" s="31" t="s">
        <v>165</v>
      </c>
      <c r="C111" s="124"/>
      <c r="F111" s="41">
        <v>1370</v>
      </c>
      <c r="G111" s="41">
        <v>881</v>
      </c>
      <c r="H111" s="41">
        <v>489</v>
      </c>
      <c r="I111" s="41">
        <v>716</v>
      </c>
      <c r="J111" s="39">
        <v>610</v>
      </c>
      <c r="K111" s="41">
        <v>987</v>
      </c>
      <c r="L111" s="103">
        <v>70.545829042224511</v>
      </c>
      <c r="M111" s="114">
        <v>80.456621004566216</v>
      </c>
      <c r="N111" s="44">
        <v>57.733175914994092</v>
      </c>
      <c r="O111" s="44">
        <v>62.972735268249778</v>
      </c>
      <c r="P111" s="44">
        <v>61.368209255533202</v>
      </c>
      <c r="Q111" s="44">
        <v>79.725363489499188</v>
      </c>
      <c r="R111" s="57"/>
      <c r="V111" s="31" t="s">
        <v>165</v>
      </c>
      <c r="W111" s="124"/>
      <c r="Z111" s="41">
        <v>987</v>
      </c>
      <c r="AA111" s="41">
        <v>489</v>
      </c>
      <c r="AB111" s="39">
        <v>610</v>
      </c>
      <c r="AC111" s="351">
        <v>79.725363489499188</v>
      </c>
      <c r="AD111" s="357">
        <v>57.733175914994092</v>
      </c>
      <c r="AE111" s="357">
        <v>61.368209255533202</v>
      </c>
      <c r="AH111" s="57"/>
    </row>
    <row r="112" spans="1:34" ht="15" customHeight="1" x14ac:dyDescent="0.2">
      <c r="B112" s="31" t="s">
        <v>627</v>
      </c>
      <c r="C112" s="124"/>
      <c r="F112" s="41">
        <v>249</v>
      </c>
      <c r="G112" s="41">
        <v>66</v>
      </c>
      <c r="H112" s="41">
        <v>183</v>
      </c>
      <c r="I112" s="41">
        <v>261</v>
      </c>
      <c r="J112" s="39">
        <v>250</v>
      </c>
      <c r="K112" s="41">
        <v>77</v>
      </c>
      <c r="L112" s="103">
        <v>12.82183316168898</v>
      </c>
      <c r="M112" s="114">
        <v>6.0273972602739727</v>
      </c>
      <c r="N112" s="44">
        <v>21.605667060212514</v>
      </c>
      <c r="O112" s="44">
        <v>22.955145118733508</v>
      </c>
      <c r="P112" s="44">
        <v>25.150905432595572</v>
      </c>
      <c r="Q112" s="44">
        <v>6.219709208400646</v>
      </c>
      <c r="R112" s="57"/>
      <c r="V112" s="31" t="s">
        <v>627</v>
      </c>
      <c r="W112" s="124"/>
      <c r="Z112" s="41">
        <v>77</v>
      </c>
      <c r="AA112" s="41">
        <v>183</v>
      </c>
      <c r="AB112" s="39">
        <v>250</v>
      </c>
      <c r="AC112" s="351">
        <v>6.219709208400646</v>
      </c>
      <c r="AD112" s="357">
        <v>21.605667060212514</v>
      </c>
      <c r="AE112" s="357">
        <v>25.150905432595572</v>
      </c>
      <c r="AH112" s="57"/>
    </row>
    <row r="113" spans="1:34" ht="15" customHeight="1" x14ac:dyDescent="0.2">
      <c r="B113" s="31" t="s">
        <v>628</v>
      </c>
      <c r="C113" s="124"/>
      <c r="F113" s="41">
        <v>29</v>
      </c>
      <c r="G113" s="41">
        <v>15</v>
      </c>
      <c r="H113" s="41">
        <v>14</v>
      </c>
      <c r="I113" s="41">
        <v>8</v>
      </c>
      <c r="J113" s="39">
        <v>6</v>
      </c>
      <c r="K113" s="41">
        <v>17</v>
      </c>
      <c r="L113" s="103">
        <v>1.4933058702368691</v>
      </c>
      <c r="M113" s="114">
        <v>1.3698630136986301</v>
      </c>
      <c r="N113" s="44">
        <v>1.6528925619834711</v>
      </c>
      <c r="O113" s="44">
        <v>0.70360598065083557</v>
      </c>
      <c r="P113" s="44">
        <v>0.60362173038229372</v>
      </c>
      <c r="Q113" s="44">
        <v>1.3731825525040386</v>
      </c>
      <c r="R113" s="57"/>
      <c r="V113" s="31" t="s">
        <v>628</v>
      </c>
      <c r="W113" s="124"/>
      <c r="Z113" s="41">
        <v>17</v>
      </c>
      <c r="AA113" s="41">
        <v>14</v>
      </c>
      <c r="AB113" s="39">
        <v>6</v>
      </c>
      <c r="AC113" s="351">
        <v>1.3731825525040386</v>
      </c>
      <c r="AD113" s="357">
        <v>1.6528925619834711</v>
      </c>
      <c r="AE113" s="357">
        <v>0.60362173038229372</v>
      </c>
      <c r="AH113" s="57"/>
    </row>
    <row r="114" spans="1:34" ht="15" customHeight="1" x14ac:dyDescent="0.2">
      <c r="B114" s="31" t="s">
        <v>629</v>
      </c>
      <c r="C114" s="124"/>
      <c r="F114" s="41">
        <v>8</v>
      </c>
      <c r="G114" s="41">
        <v>5</v>
      </c>
      <c r="H114" s="41">
        <v>3</v>
      </c>
      <c r="I114" s="41">
        <v>3</v>
      </c>
      <c r="J114" s="39">
        <v>2</v>
      </c>
      <c r="K114" s="41">
        <v>6</v>
      </c>
      <c r="L114" s="103">
        <v>0.41194644696189492</v>
      </c>
      <c r="M114" s="114">
        <v>0.45662100456621002</v>
      </c>
      <c r="N114" s="44">
        <v>0.35419126328217237</v>
      </c>
      <c r="O114" s="44">
        <v>0.26385224274406333</v>
      </c>
      <c r="P114" s="44">
        <v>0.2012072434607646</v>
      </c>
      <c r="Q114" s="44">
        <v>0.48465266558966075</v>
      </c>
      <c r="R114" s="57"/>
      <c r="V114" s="31" t="s">
        <v>629</v>
      </c>
      <c r="W114" s="124"/>
      <c r="Z114" s="41">
        <v>6</v>
      </c>
      <c r="AA114" s="41">
        <v>3</v>
      </c>
      <c r="AB114" s="39">
        <v>2</v>
      </c>
      <c r="AC114" s="351">
        <v>0.48465266558966075</v>
      </c>
      <c r="AD114" s="357">
        <v>0.35419126328217237</v>
      </c>
      <c r="AE114" s="357">
        <v>0.2012072434607646</v>
      </c>
      <c r="AH114" s="57"/>
    </row>
    <row r="115" spans="1:34" ht="15" customHeight="1" x14ac:dyDescent="0.2">
      <c r="B115" s="31" t="s">
        <v>680</v>
      </c>
      <c r="C115" s="124"/>
      <c r="F115" s="41">
        <v>6</v>
      </c>
      <c r="G115" s="41">
        <v>2</v>
      </c>
      <c r="H115" s="41">
        <v>4</v>
      </c>
      <c r="I115" s="41">
        <v>5</v>
      </c>
      <c r="J115" s="39">
        <v>5</v>
      </c>
      <c r="K115" s="41">
        <v>2</v>
      </c>
      <c r="L115" s="103">
        <v>0.30895983522142123</v>
      </c>
      <c r="M115" s="114">
        <v>0.18264840182648401</v>
      </c>
      <c r="N115" s="44">
        <v>0.47225501770956313</v>
      </c>
      <c r="O115" s="44">
        <v>0.43975373790677225</v>
      </c>
      <c r="P115" s="44">
        <v>0.50301810865191143</v>
      </c>
      <c r="Q115" s="44">
        <v>0.16155088852988692</v>
      </c>
      <c r="R115" s="57"/>
      <c r="V115" s="31" t="s">
        <v>680</v>
      </c>
      <c r="W115" s="124"/>
      <c r="Z115" s="41">
        <v>2</v>
      </c>
      <c r="AA115" s="41">
        <v>4</v>
      </c>
      <c r="AB115" s="39">
        <v>5</v>
      </c>
      <c r="AC115" s="351">
        <v>0.16155088852988692</v>
      </c>
      <c r="AD115" s="357">
        <v>0.47225501770956313</v>
      </c>
      <c r="AE115" s="357">
        <v>0.50301810865191143</v>
      </c>
      <c r="AH115" s="57"/>
    </row>
    <row r="116" spans="1:34" ht="15" customHeight="1" x14ac:dyDescent="0.2">
      <c r="B116" s="31" t="s">
        <v>141</v>
      </c>
      <c r="C116" s="124"/>
      <c r="D116" s="113"/>
      <c r="E116" s="113"/>
      <c r="F116" s="47">
        <v>280</v>
      </c>
      <c r="G116" s="47">
        <v>126</v>
      </c>
      <c r="H116" s="47">
        <v>154</v>
      </c>
      <c r="I116" s="47">
        <v>144</v>
      </c>
      <c r="J116" s="45">
        <v>121</v>
      </c>
      <c r="K116" s="47">
        <v>149</v>
      </c>
      <c r="L116" s="115">
        <v>14.418125643666324</v>
      </c>
      <c r="M116" s="116">
        <v>11.506849315068493</v>
      </c>
      <c r="N116" s="50">
        <v>18.181818181818183</v>
      </c>
      <c r="O116" s="50">
        <v>12.664907651715041</v>
      </c>
      <c r="P116" s="50">
        <v>12.173038229376258</v>
      </c>
      <c r="Q116" s="50">
        <v>12.035541195476576</v>
      </c>
      <c r="R116" s="57"/>
      <c r="V116" s="31" t="s">
        <v>141</v>
      </c>
      <c r="W116" s="124"/>
      <c r="X116" s="113"/>
      <c r="Y116" s="113"/>
      <c r="Z116" s="47">
        <v>149</v>
      </c>
      <c r="AA116" s="47">
        <v>154</v>
      </c>
      <c r="AB116" s="45">
        <v>121</v>
      </c>
      <c r="AC116" s="358">
        <v>12.035541195476576</v>
      </c>
      <c r="AD116" s="359">
        <v>18.181818181818183</v>
      </c>
      <c r="AE116" s="359">
        <v>12.173038229376258</v>
      </c>
      <c r="AH116" s="57"/>
    </row>
    <row r="117" spans="1:34" ht="15" customHeight="1" x14ac:dyDescent="0.2">
      <c r="B117" s="104" t="s">
        <v>1</v>
      </c>
      <c r="C117" s="184"/>
      <c r="D117" s="17"/>
      <c r="E117" s="21"/>
      <c r="F117" s="105">
        <v>1942</v>
      </c>
      <c r="G117" s="105">
        <v>1095</v>
      </c>
      <c r="H117" s="105">
        <v>847</v>
      </c>
      <c r="I117" s="105">
        <v>1137</v>
      </c>
      <c r="J117" s="106">
        <v>994</v>
      </c>
      <c r="K117" s="105">
        <v>1238</v>
      </c>
      <c r="L117" s="107">
        <v>100</v>
      </c>
      <c r="M117" s="133">
        <v>100.00000000000001</v>
      </c>
      <c r="N117" s="108">
        <v>100</v>
      </c>
      <c r="O117" s="108">
        <v>100</v>
      </c>
      <c r="P117" s="108">
        <v>100.00000000000001</v>
      </c>
      <c r="Q117" s="108">
        <v>100</v>
      </c>
      <c r="V117" s="104" t="s">
        <v>1</v>
      </c>
      <c r="W117" s="184"/>
      <c r="X117" s="17"/>
      <c r="Y117" s="21"/>
      <c r="Z117" s="105">
        <v>1238</v>
      </c>
      <c r="AA117" s="105">
        <v>847</v>
      </c>
      <c r="AB117" s="106">
        <v>994</v>
      </c>
      <c r="AC117" s="107">
        <v>100</v>
      </c>
      <c r="AD117" s="108">
        <v>100</v>
      </c>
      <c r="AE117" s="108">
        <v>100.00000000000001</v>
      </c>
    </row>
    <row r="118" spans="1:34" ht="15" customHeight="1" x14ac:dyDescent="0.2">
      <c r="B118" s="104" t="s">
        <v>99</v>
      </c>
      <c r="C118" s="184"/>
      <c r="D118" s="17"/>
      <c r="E118" s="21"/>
      <c r="F118" s="134">
        <v>0.21901323706377859</v>
      </c>
      <c r="G118" s="134">
        <v>0.12280701754385964</v>
      </c>
      <c r="H118" s="134">
        <v>0.35353535353535354</v>
      </c>
      <c r="I118" s="134">
        <v>0.31822759315206445</v>
      </c>
      <c r="J118" s="134">
        <v>0.34135166093928981</v>
      </c>
      <c r="K118" s="134">
        <v>0.12580348943985309</v>
      </c>
      <c r="M118" s="9"/>
      <c r="N118" s="9"/>
      <c r="O118" s="9"/>
      <c r="P118" s="9"/>
      <c r="V118" s="104" t="s">
        <v>99</v>
      </c>
      <c r="W118" s="184"/>
      <c r="X118" s="17"/>
      <c r="Y118" s="21"/>
      <c r="Z118" s="134">
        <v>0.12580348943985309</v>
      </c>
      <c r="AA118" s="134">
        <v>0.35353535353535354</v>
      </c>
      <c r="AB118" s="134">
        <v>0.34135166093928981</v>
      </c>
    </row>
    <row r="119" spans="1:34" ht="15" customHeight="1" x14ac:dyDescent="0.2">
      <c r="B119" s="104" t="s">
        <v>100</v>
      </c>
      <c r="C119" s="184"/>
      <c r="D119" s="17"/>
      <c r="E119" s="21"/>
      <c r="F119" s="135">
        <v>8</v>
      </c>
      <c r="G119" s="135">
        <v>4</v>
      </c>
      <c r="H119" s="135">
        <v>8</v>
      </c>
      <c r="I119" s="135">
        <v>11</v>
      </c>
      <c r="J119" s="135">
        <v>11</v>
      </c>
      <c r="K119" s="135">
        <v>4</v>
      </c>
      <c r="M119" s="9"/>
      <c r="N119" s="9"/>
      <c r="O119" s="9"/>
      <c r="P119" s="9"/>
      <c r="V119" s="104" t="s">
        <v>100</v>
      </c>
      <c r="W119" s="184"/>
      <c r="X119" s="17"/>
      <c r="Y119" s="21"/>
      <c r="Z119" s="135">
        <v>4</v>
      </c>
      <c r="AA119" s="135">
        <v>8</v>
      </c>
      <c r="AB119" s="135">
        <v>11</v>
      </c>
    </row>
    <row r="120" spans="1:34" ht="13" customHeight="1" x14ac:dyDescent="0.2">
      <c r="C120" s="186"/>
      <c r="H120" s="11"/>
      <c r="I120" s="11"/>
      <c r="K120" s="11"/>
      <c r="M120" s="11"/>
      <c r="N120" s="9"/>
      <c r="O120" s="9"/>
      <c r="P120" s="9"/>
      <c r="V120" s="13"/>
      <c r="W120" s="186"/>
      <c r="AG120" s="185"/>
    </row>
    <row r="121" spans="1:34" ht="13.75" customHeight="1" x14ac:dyDescent="0.2">
      <c r="A121" s="9" t="s">
        <v>436</v>
      </c>
      <c r="B121" s="13"/>
      <c r="C121" s="13"/>
      <c r="H121" s="11"/>
      <c r="K121" s="11"/>
      <c r="M121" s="9"/>
      <c r="N121" s="9"/>
      <c r="O121" s="9"/>
      <c r="P121" s="9"/>
      <c r="V121" s="13"/>
      <c r="W121" s="13"/>
    </row>
    <row r="122" spans="1:34" ht="15" customHeight="1" x14ac:dyDescent="0.2">
      <c r="A122" s="9" t="s">
        <v>439</v>
      </c>
      <c r="B122" s="13"/>
      <c r="C122" s="13"/>
      <c r="H122" s="11"/>
      <c r="I122" s="11"/>
      <c r="K122" s="11"/>
      <c r="M122" s="11"/>
      <c r="N122" s="9"/>
      <c r="O122" s="9"/>
      <c r="P122" s="9"/>
      <c r="V122" s="13"/>
      <c r="W122" s="13"/>
    </row>
    <row r="123" spans="1:34" ht="13.75" customHeight="1" x14ac:dyDescent="0.2">
      <c r="B123" s="109"/>
      <c r="C123" s="110"/>
      <c r="D123" s="110"/>
      <c r="E123" s="110"/>
      <c r="F123" s="86"/>
      <c r="G123" s="87"/>
      <c r="H123" s="88" t="s">
        <v>2</v>
      </c>
      <c r="I123" s="88"/>
      <c r="J123" s="87"/>
      <c r="K123" s="87"/>
      <c r="L123" s="89"/>
      <c r="M123" s="87"/>
      <c r="N123" s="88" t="s">
        <v>3</v>
      </c>
      <c r="O123" s="88"/>
      <c r="P123" s="87"/>
      <c r="Q123" s="90"/>
      <c r="V123" s="109"/>
      <c r="W123" s="110"/>
      <c r="X123" s="110"/>
      <c r="Y123" s="110"/>
      <c r="Z123" s="91"/>
      <c r="AA123" s="92" t="s">
        <v>2</v>
      </c>
      <c r="AB123" s="88"/>
      <c r="AC123" s="93"/>
      <c r="AD123" s="92" t="s">
        <v>3</v>
      </c>
      <c r="AE123" s="94"/>
    </row>
    <row r="124" spans="1:34" ht="34" customHeight="1" x14ac:dyDescent="0.2">
      <c r="B124" s="31"/>
      <c r="C124" s="124"/>
      <c r="E124" s="95"/>
      <c r="F124" s="24" t="s">
        <v>398</v>
      </c>
      <c r="G124" s="24" t="s">
        <v>182</v>
      </c>
      <c r="H124" s="24" t="s">
        <v>183</v>
      </c>
      <c r="I124" s="24" t="s">
        <v>399</v>
      </c>
      <c r="J124" s="25" t="s">
        <v>185</v>
      </c>
      <c r="K124" s="24" t="s">
        <v>718</v>
      </c>
      <c r="L124" s="30" t="s">
        <v>398</v>
      </c>
      <c r="M124" s="24" t="s">
        <v>182</v>
      </c>
      <c r="N124" s="24" t="s">
        <v>183</v>
      </c>
      <c r="O124" s="24" t="s">
        <v>399</v>
      </c>
      <c r="P124" s="24" t="s">
        <v>185</v>
      </c>
      <c r="Q124" s="24" t="s">
        <v>718</v>
      </c>
      <c r="V124" s="31"/>
      <c r="W124" s="124"/>
      <c r="Y124" s="95"/>
      <c r="Z124" s="24" t="s">
        <v>620</v>
      </c>
      <c r="AA124" s="24" t="s">
        <v>183</v>
      </c>
      <c r="AB124" s="25" t="s">
        <v>185</v>
      </c>
      <c r="AC124" s="96" t="s">
        <v>620</v>
      </c>
      <c r="AD124" s="24" t="s">
        <v>921</v>
      </c>
      <c r="AE124" s="24" t="s">
        <v>922</v>
      </c>
    </row>
    <row r="125" spans="1:34" ht="12" customHeight="1" x14ac:dyDescent="0.2">
      <c r="B125" s="22"/>
      <c r="C125" s="125"/>
      <c r="D125" s="113"/>
      <c r="E125" s="97"/>
      <c r="F125" s="98"/>
      <c r="G125" s="98"/>
      <c r="H125" s="98"/>
      <c r="I125" s="98"/>
      <c r="J125" s="99"/>
      <c r="K125" s="98"/>
      <c r="L125" s="100">
        <v>1917</v>
      </c>
      <c r="M125" s="101">
        <v>1095</v>
      </c>
      <c r="N125" s="101">
        <v>822</v>
      </c>
      <c r="O125" s="101">
        <v>1032</v>
      </c>
      <c r="P125" s="101">
        <v>889</v>
      </c>
      <c r="Q125" s="101">
        <v>1238</v>
      </c>
      <c r="V125" s="22"/>
      <c r="W125" s="125"/>
      <c r="X125" s="113"/>
      <c r="Y125" s="97"/>
      <c r="Z125" s="98"/>
      <c r="AA125" s="98"/>
      <c r="AB125" s="99"/>
      <c r="AC125" s="100">
        <v>1238</v>
      </c>
      <c r="AD125" s="101">
        <v>822</v>
      </c>
      <c r="AE125" s="101">
        <v>889</v>
      </c>
    </row>
    <row r="126" spans="1:34" ht="15" customHeight="1" x14ac:dyDescent="0.2">
      <c r="B126" s="31" t="s">
        <v>167</v>
      </c>
      <c r="C126" s="124"/>
      <c r="F126" s="41">
        <v>1338</v>
      </c>
      <c r="G126" s="41">
        <v>877</v>
      </c>
      <c r="H126" s="41">
        <v>461</v>
      </c>
      <c r="I126" s="41">
        <v>611</v>
      </c>
      <c r="J126" s="39">
        <v>505</v>
      </c>
      <c r="K126" s="41">
        <v>983</v>
      </c>
      <c r="L126" s="103">
        <v>69.796557120500779</v>
      </c>
      <c r="M126" s="114">
        <v>80.091324200913235</v>
      </c>
      <c r="N126" s="44">
        <v>56.082725060827258</v>
      </c>
      <c r="O126" s="44">
        <v>59.20542635658915</v>
      </c>
      <c r="P126" s="44">
        <v>56.805399325084359</v>
      </c>
      <c r="Q126" s="44">
        <v>79.402261712439412</v>
      </c>
      <c r="R126" s="57"/>
      <c r="V126" s="31" t="s">
        <v>167</v>
      </c>
      <c r="W126" s="124"/>
      <c r="Z126" s="41">
        <v>983</v>
      </c>
      <c r="AA126" s="41">
        <v>461</v>
      </c>
      <c r="AB126" s="39">
        <v>505</v>
      </c>
      <c r="AC126" s="351">
        <v>79.402261712439412</v>
      </c>
      <c r="AD126" s="357">
        <v>56.082725060827258</v>
      </c>
      <c r="AE126" s="357">
        <v>56.805399325084359</v>
      </c>
      <c r="AH126" s="57"/>
    </row>
    <row r="127" spans="1:34" ht="15" customHeight="1" x14ac:dyDescent="0.2">
      <c r="B127" s="31" t="s">
        <v>162</v>
      </c>
      <c r="C127" s="124"/>
      <c r="F127" s="41">
        <v>27</v>
      </c>
      <c r="G127" s="41">
        <v>22</v>
      </c>
      <c r="H127" s="41">
        <v>5</v>
      </c>
      <c r="I127" s="41">
        <v>4</v>
      </c>
      <c r="J127" s="39">
        <v>3</v>
      </c>
      <c r="K127" s="41">
        <v>23</v>
      </c>
      <c r="L127" s="103">
        <v>1.4084507042253522</v>
      </c>
      <c r="M127" s="114">
        <v>2.0091324200913241</v>
      </c>
      <c r="N127" s="44">
        <v>0.6082725060827251</v>
      </c>
      <c r="O127" s="44">
        <v>0.38759689922480622</v>
      </c>
      <c r="P127" s="44">
        <v>0.33745781777277839</v>
      </c>
      <c r="Q127" s="44">
        <v>1.8578352180936994</v>
      </c>
      <c r="R127" s="57"/>
      <c r="V127" s="31" t="s">
        <v>162</v>
      </c>
      <c r="W127" s="124"/>
      <c r="Z127" s="41">
        <v>23</v>
      </c>
      <c r="AA127" s="41">
        <v>5</v>
      </c>
      <c r="AB127" s="39">
        <v>3</v>
      </c>
      <c r="AC127" s="351">
        <v>1.8578352180936994</v>
      </c>
      <c r="AD127" s="357">
        <v>0.6082725060827251</v>
      </c>
      <c r="AE127" s="357">
        <v>0.33745781777277839</v>
      </c>
      <c r="AH127" s="57"/>
    </row>
    <row r="128" spans="1:34" ht="15" customHeight="1" x14ac:dyDescent="0.2">
      <c r="B128" s="31" t="s">
        <v>163</v>
      </c>
      <c r="C128" s="124"/>
      <c r="F128" s="41">
        <v>52</v>
      </c>
      <c r="G128" s="41">
        <v>21</v>
      </c>
      <c r="H128" s="41">
        <v>31</v>
      </c>
      <c r="I128" s="41">
        <v>15</v>
      </c>
      <c r="J128" s="39">
        <v>10</v>
      </c>
      <c r="K128" s="41">
        <v>26</v>
      </c>
      <c r="L128" s="103">
        <v>2.7125717266562335</v>
      </c>
      <c r="M128" s="114">
        <v>1.9178082191780823</v>
      </c>
      <c r="N128" s="44">
        <v>3.7712895377128954</v>
      </c>
      <c r="O128" s="44">
        <v>1.4534883720930232</v>
      </c>
      <c r="P128" s="44">
        <v>1.124859392575928</v>
      </c>
      <c r="Q128" s="44">
        <v>2.1001615508885298</v>
      </c>
      <c r="R128" s="57"/>
      <c r="V128" s="31" t="s">
        <v>163</v>
      </c>
      <c r="W128" s="124"/>
      <c r="Z128" s="41">
        <v>26</v>
      </c>
      <c r="AA128" s="41">
        <v>31</v>
      </c>
      <c r="AB128" s="39">
        <v>10</v>
      </c>
      <c r="AC128" s="351">
        <v>2.1001615508885298</v>
      </c>
      <c r="AD128" s="357">
        <v>3.7712895377128954</v>
      </c>
      <c r="AE128" s="357">
        <v>1.124859392575928</v>
      </c>
      <c r="AH128" s="57"/>
    </row>
    <row r="129" spans="1:35" ht="15" customHeight="1" x14ac:dyDescent="0.2">
      <c r="B129" s="31" t="s">
        <v>137</v>
      </c>
      <c r="C129" s="124"/>
      <c r="F129" s="41">
        <v>125</v>
      </c>
      <c r="G129" s="41">
        <v>37</v>
      </c>
      <c r="H129" s="41">
        <v>88</v>
      </c>
      <c r="I129" s="41">
        <v>84</v>
      </c>
      <c r="J129" s="39">
        <v>78</v>
      </c>
      <c r="K129" s="41">
        <v>43</v>
      </c>
      <c r="L129" s="103">
        <v>6.5206051121544082</v>
      </c>
      <c r="M129" s="114">
        <v>3.3789954337899544</v>
      </c>
      <c r="N129" s="44">
        <v>10.70559610705596</v>
      </c>
      <c r="O129" s="44">
        <v>8.1395348837209305</v>
      </c>
      <c r="P129" s="44">
        <v>8.7739032620922384</v>
      </c>
      <c r="Q129" s="44">
        <v>3.4733441033925687</v>
      </c>
      <c r="R129" s="57"/>
      <c r="V129" s="31" t="s">
        <v>137</v>
      </c>
      <c r="W129" s="124"/>
      <c r="Z129" s="41">
        <v>43</v>
      </c>
      <c r="AA129" s="41">
        <v>88</v>
      </c>
      <c r="AB129" s="39">
        <v>78</v>
      </c>
      <c r="AC129" s="351">
        <v>3.4733441033925687</v>
      </c>
      <c r="AD129" s="357">
        <v>10.70559610705596</v>
      </c>
      <c r="AE129" s="357">
        <v>8.7739032620922384</v>
      </c>
      <c r="AH129" s="57"/>
    </row>
    <row r="130" spans="1:35" ht="15" customHeight="1" x14ac:dyDescent="0.2">
      <c r="B130" s="31" t="s">
        <v>632</v>
      </c>
      <c r="C130" s="124"/>
      <c r="F130" s="41">
        <v>2</v>
      </c>
      <c r="G130" s="41">
        <v>0</v>
      </c>
      <c r="H130" s="41">
        <v>2</v>
      </c>
      <c r="I130" s="41">
        <v>3</v>
      </c>
      <c r="J130" s="39">
        <v>3</v>
      </c>
      <c r="K130" s="41">
        <v>0</v>
      </c>
      <c r="L130" s="103">
        <v>0.10432968179447052</v>
      </c>
      <c r="M130" s="114">
        <v>0</v>
      </c>
      <c r="N130" s="44">
        <v>0.24330900243309003</v>
      </c>
      <c r="O130" s="44">
        <v>0.29069767441860467</v>
      </c>
      <c r="P130" s="44">
        <v>0.33745781777277839</v>
      </c>
      <c r="Q130" s="44">
        <v>0</v>
      </c>
      <c r="R130" s="57"/>
      <c r="V130" s="31" t="s">
        <v>632</v>
      </c>
      <c r="W130" s="124"/>
      <c r="Z130" s="41">
        <v>0</v>
      </c>
      <c r="AA130" s="41">
        <v>2</v>
      </c>
      <c r="AB130" s="39">
        <v>3</v>
      </c>
      <c r="AC130" s="351">
        <v>0</v>
      </c>
      <c r="AD130" s="357">
        <v>0.24330900243309003</v>
      </c>
      <c r="AE130" s="357">
        <v>0.33745781777277839</v>
      </c>
      <c r="AH130" s="57"/>
    </row>
    <row r="131" spans="1:35" ht="15" customHeight="1" x14ac:dyDescent="0.2">
      <c r="B131" s="31" t="s">
        <v>153</v>
      </c>
      <c r="C131" s="124"/>
      <c r="F131" s="41">
        <v>69</v>
      </c>
      <c r="G131" s="41">
        <v>5</v>
      </c>
      <c r="H131" s="41">
        <v>64</v>
      </c>
      <c r="I131" s="41">
        <v>143</v>
      </c>
      <c r="J131" s="39">
        <v>141</v>
      </c>
      <c r="K131" s="41">
        <v>7</v>
      </c>
      <c r="L131" s="103">
        <v>3.5993740219092332</v>
      </c>
      <c r="M131" s="114">
        <v>0.45662100456621002</v>
      </c>
      <c r="N131" s="44">
        <v>7.785888077858881</v>
      </c>
      <c r="O131" s="44">
        <v>13.856589147286821</v>
      </c>
      <c r="P131" s="44">
        <v>15.860517435320585</v>
      </c>
      <c r="Q131" s="44">
        <v>0.56542810985460412</v>
      </c>
      <c r="R131" s="57"/>
      <c r="V131" s="31" t="s">
        <v>153</v>
      </c>
      <c r="W131" s="124"/>
      <c r="Z131" s="41">
        <v>7</v>
      </c>
      <c r="AA131" s="41">
        <v>64</v>
      </c>
      <c r="AB131" s="39">
        <v>141</v>
      </c>
      <c r="AC131" s="351">
        <v>0.56542810985460412</v>
      </c>
      <c r="AD131" s="357">
        <v>7.785888077858881</v>
      </c>
      <c r="AE131" s="357">
        <v>15.860517435320585</v>
      </c>
      <c r="AH131" s="57"/>
    </row>
    <row r="132" spans="1:35" ht="15" customHeight="1" x14ac:dyDescent="0.2">
      <c r="B132" s="31" t="s">
        <v>141</v>
      </c>
      <c r="C132" s="124"/>
      <c r="D132" s="113"/>
      <c r="E132" s="113"/>
      <c r="F132" s="47">
        <v>304</v>
      </c>
      <c r="G132" s="47">
        <v>133</v>
      </c>
      <c r="H132" s="47">
        <v>171</v>
      </c>
      <c r="I132" s="47">
        <v>172</v>
      </c>
      <c r="J132" s="45">
        <v>149</v>
      </c>
      <c r="K132" s="47">
        <v>156</v>
      </c>
      <c r="L132" s="115">
        <v>15.85811163275952</v>
      </c>
      <c r="M132" s="116">
        <v>12.146118721461187</v>
      </c>
      <c r="N132" s="50">
        <v>20.802919708029197</v>
      </c>
      <c r="O132" s="50">
        <v>16.666666666666664</v>
      </c>
      <c r="P132" s="50">
        <v>16.760404949381329</v>
      </c>
      <c r="Q132" s="50">
        <v>12.60096930533118</v>
      </c>
      <c r="R132" s="57"/>
      <c r="V132" s="31" t="s">
        <v>141</v>
      </c>
      <c r="W132" s="124"/>
      <c r="X132" s="113"/>
      <c r="Y132" s="113"/>
      <c r="Z132" s="47">
        <v>156</v>
      </c>
      <c r="AA132" s="47">
        <v>171</v>
      </c>
      <c r="AB132" s="45">
        <v>149</v>
      </c>
      <c r="AC132" s="358">
        <v>12.60096930533118</v>
      </c>
      <c r="AD132" s="359">
        <v>20.802919708029197</v>
      </c>
      <c r="AE132" s="359">
        <v>16.760404949381329</v>
      </c>
      <c r="AH132" s="57"/>
    </row>
    <row r="133" spans="1:35" ht="15" customHeight="1" x14ac:dyDescent="0.2">
      <c r="B133" s="104" t="s">
        <v>1</v>
      </c>
      <c r="C133" s="184"/>
      <c r="D133" s="17"/>
      <c r="E133" s="21"/>
      <c r="F133" s="105">
        <v>1917</v>
      </c>
      <c r="G133" s="105">
        <v>1095</v>
      </c>
      <c r="H133" s="105">
        <v>822</v>
      </c>
      <c r="I133" s="105">
        <v>1032</v>
      </c>
      <c r="J133" s="106">
        <v>889</v>
      </c>
      <c r="K133" s="105">
        <v>1238</v>
      </c>
      <c r="L133" s="107">
        <v>100</v>
      </c>
      <c r="M133" s="133">
        <v>100</v>
      </c>
      <c r="N133" s="108">
        <v>100.00000000000001</v>
      </c>
      <c r="O133" s="108">
        <v>100</v>
      </c>
      <c r="P133" s="108">
        <v>99.999999999999986</v>
      </c>
      <c r="Q133" s="108">
        <v>99.999999999999986</v>
      </c>
      <c r="V133" s="104" t="s">
        <v>1</v>
      </c>
      <c r="W133" s="184"/>
      <c r="X133" s="17"/>
      <c r="Y133" s="21"/>
      <c r="Z133" s="105">
        <v>1238</v>
      </c>
      <c r="AA133" s="105">
        <v>822</v>
      </c>
      <c r="AB133" s="106">
        <v>889</v>
      </c>
      <c r="AC133" s="107">
        <v>99.999999999999986</v>
      </c>
      <c r="AD133" s="108">
        <v>100.00000000000001</v>
      </c>
      <c r="AE133" s="108">
        <v>99.999999999999986</v>
      </c>
    </row>
    <row r="134" spans="1:35" ht="15" customHeight="1" x14ac:dyDescent="0.2">
      <c r="B134" s="104" t="s">
        <v>83</v>
      </c>
      <c r="C134" s="184"/>
      <c r="D134" s="17"/>
      <c r="E134" s="21"/>
      <c r="F134" s="134">
        <v>9.7033281177732604</v>
      </c>
      <c r="G134" s="134">
        <v>3.6823499323499331</v>
      </c>
      <c r="H134" s="134">
        <v>18.600687586862705</v>
      </c>
      <c r="I134" s="134">
        <v>22.432170542635657</v>
      </c>
      <c r="J134" s="134">
        <v>25.13513513513514</v>
      </c>
      <c r="K134" s="134">
        <v>3.9132045301176563</v>
      </c>
      <c r="M134" s="9"/>
      <c r="N134" s="9"/>
      <c r="O134" s="9"/>
      <c r="P134" s="9"/>
      <c r="V134" s="104" t="s">
        <v>83</v>
      </c>
      <c r="W134" s="184"/>
      <c r="X134" s="17"/>
      <c r="Y134" s="21"/>
      <c r="Z134" s="353">
        <v>3.9132045301176563</v>
      </c>
      <c r="AA134" s="353">
        <v>18.600687586862705</v>
      </c>
      <c r="AB134" s="353">
        <v>25.13513513513514</v>
      </c>
    </row>
    <row r="135" spans="1:35" ht="15" customHeight="1" x14ac:dyDescent="0.2">
      <c r="B135" s="77"/>
      <c r="C135" s="65"/>
      <c r="D135" s="65"/>
      <c r="E135" s="65"/>
      <c r="F135" s="136"/>
      <c r="G135" s="136"/>
      <c r="H135" s="136"/>
      <c r="I135" s="136"/>
      <c r="J135" s="136"/>
      <c r="M135" s="9"/>
      <c r="N135" s="9"/>
      <c r="O135" s="9"/>
      <c r="P135" s="9"/>
      <c r="V135" s="77"/>
      <c r="W135" s="65"/>
      <c r="X135" s="65"/>
      <c r="Y135" s="65"/>
      <c r="Z135" s="136"/>
      <c r="AA135" s="136"/>
      <c r="AB135" s="136"/>
      <c r="AC135" s="136"/>
      <c r="AD135" s="136"/>
    </row>
    <row r="136" spans="1:35" ht="15" customHeight="1" x14ac:dyDescent="0.2">
      <c r="A136" s="9" t="s">
        <v>437</v>
      </c>
      <c r="B136" s="13"/>
      <c r="H136" s="11"/>
      <c r="I136" s="11"/>
      <c r="L136" s="11"/>
      <c r="M136" s="9"/>
      <c r="N136" s="9"/>
      <c r="O136" s="9"/>
      <c r="P136" s="9"/>
      <c r="V136" s="13"/>
      <c r="AB136" s="11"/>
      <c r="AC136" s="11"/>
      <c r="AF136" s="11"/>
    </row>
    <row r="137" spans="1:35" ht="13.75" customHeight="1" x14ac:dyDescent="0.2">
      <c r="B137" s="109"/>
      <c r="C137" s="110"/>
      <c r="D137" s="110"/>
      <c r="E137" s="110"/>
      <c r="F137" s="110"/>
      <c r="G137" s="110"/>
      <c r="H137" s="85"/>
      <c r="I137" s="86"/>
      <c r="J137" s="87"/>
      <c r="K137" s="88" t="s">
        <v>2</v>
      </c>
      <c r="L137" s="88"/>
      <c r="M137" s="87"/>
      <c r="N137" s="87"/>
      <c r="O137" s="89"/>
      <c r="P137" s="87"/>
      <c r="Q137" s="88" t="s">
        <v>3</v>
      </c>
      <c r="R137" s="88"/>
      <c r="S137" s="87"/>
      <c r="T137" s="90"/>
      <c r="V137" s="109"/>
      <c r="W137" s="110"/>
      <c r="X137" s="110"/>
      <c r="Y137" s="110"/>
      <c r="Z137" s="110"/>
      <c r="AA137" s="110"/>
      <c r="AB137" s="85"/>
      <c r="AC137" s="91"/>
      <c r="AD137" s="92" t="s">
        <v>2</v>
      </c>
      <c r="AE137" s="88"/>
      <c r="AF137" s="93"/>
      <c r="AG137" s="92" t="s">
        <v>3</v>
      </c>
      <c r="AH137" s="94"/>
    </row>
    <row r="138" spans="1:35" ht="31" customHeight="1" x14ac:dyDescent="0.2">
      <c r="B138" s="31"/>
      <c r="H138" s="95"/>
      <c r="I138" s="24" t="s">
        <v>398</v>
      </c>
      <c r="J138" s="24" t="s">
        <v>182</v>
      </c>
      <c r="K138" s="24" t="s">
        <v>183</v>
      </c>
      <c r="L138" s="24" t="s">
        <v>399</v>
      </c>
      <c r="M138" s="25" t="s">
        <v>185</v>
      </c>
      <c r="N138" s="24" t="s">
        <v>718</v>
      </c>
      <c r="O138" s="30" t="s">
        <v>398</v>
      </c>
      <c r="P138" s="24" t="s">
        <v>182</v>
      </c>
      <c r="Q138" s="24" t="s">
        <v>183</v>
      </c>
      <c r="R138" s="24" t="s">
        <v>399</v>
      </c>
      <c r="S138" s="24" t="s">
        <v>185</v>
      </c>
      <c r="T138" s="24" t="s">
        <v>718</v>
      </c>
      <c r="V138" s="31"/>
      <c r="AB138" s="95"/>
      <c r="AC138" s="24" t="s">
        <v>620</v>
      </c>
      <c r="AD138" s="24" t="s">
        <v>183</v>
      </c>
      <c r="AE138" s="25" t="s">
        <v>185</v>
      </c>
      <c r="AF138" s="96" t="s">
        <v>620</v>
      </c>
      <c r="AG138" s="24" t="s">
        <v>921</v>
      </c>
      <c r="AH138" s="24" t="s">
        <v>922</v>
      </c>
    </row>
    <row r="139" spans="1:35" ht="12" customHeight="1" x14ac:dyDescent="0.2">
      <c r="B139" s="22"/>
      <c r="C139" s="113"/>
      <c r="D139" s="113"/>
      <c r="E139" s="113"/>
      <c r="F139" s="113"/>
      <c r="G139" s="113"/>
      <c r="H139" s="97"/>
      <c r="I139" s="98"/>
      <c r="J139" s="98"/>
      <c r="K139" s="98"/>
      <c r="L139" s="98"/>
      <c r="M139" s="99"/>
      <c r="N139" s="98"/>
      <c r="O139" s="100">
        <v>1942</v>
      </c>
      <c r="P139" s="101">
        <v>1095</v>
      </c>
      <c r="Q139" s="101">
        <v>847</v>
      </c>
      <c r="R139" s="101">
        <v>1137</v>
      </c>
      <c r="S139" s="101">
        <v>994</v>
      </c>
      <c r="T139" s="101">
        <v>1238</v>
      </c>
      <c r="V139" s="22"/>
      <c r="W139" s="113"/>
      <c r="X139" s="113"/>
      <c r="Y139" s="113"/>
      <c r="Z139" s="113"/>
      <c r="AA139" s="113"/>
      <c r="AB139" s="97"/>
      <c r="AC139" s="98"/>
      <c r="AD139" s="98"/>
      <c r="AE139" s="99"/>
      <c r="AF139" s="100">
        <v>1238</v>
      </c>
      <c r="AG139" s="101">
        <v>847</v>
      </c>
      <c r="AH139" s="101">
        <v>994</v>
      </c>
    </row>
    <row r="140" spans="1:35" ht="15" customHeight="1" x14ac:dyDescent="0.2">
      <c r="B140" s="70" t="s">
        <v>891</v>
      </c>
      <c r="C140" s="187"/>
      <c r="D140" s="187"/>
      <c r="E140" s="187"/>
      <c r="F140" s="187"/>
      <c r="G140" s="187"/>
      <c r="H140" s="188"/>
      <c r="I140" s="41">
        <v>230</v>
      </c>
      <c r="J140" s="41">
        <v>150</v>
      </c>
      <c r="K140" s="41">
        <v>80</v>
      </c>
      <c r="L140" s="41">
        <v>75</v>
      </c>
      <c r="M140" s="39">
        <v>63</v>
      </c>
      <c r="N140" s="41">
        <v>162</v>
      </c>
      <c r="O140" s="103">
        <v>11.84346035015448</v>
      </c>
      <c r="P140" s="114">
        <v>13.698630136986301</v>
      </c>
      <c r="Q140" s="44">
        <v>9.445100354191263</v>
      </c>
      <c r="R140" s="44">
        <v>6.5963060686015833</v>
      </c>
      <c r="S140" s="44">
        <v>6.3380281690140841</v>
      </c>
      <c r="T140" s="44">
        <v>13.08562197092084</v>
      </c>
      <c r="V140" s="70" t="s">
        <v>891</v>
      </c>
      <c r="W140" s="187"/>
      <c r="X140" s="187"/>
      <c r="Y140" s="187"/>
      <c r="Z140" s="187"/>
      <c r="AA140" s="187"/>
      <c r="AB140" s="188"/>
      <c r="AC140" s="41">
        <v>162</v>
      </c>
      <c r="AD140" s="41">
        <v>80</v>
      </c>
      <c r="AE140" s="39">
        <v>63</v>
      </c>
      <c r="AF140" s="103">
        <v>13.08562197092084</v>
      </c>
      <c r="AG140" s="44">
        <v>9.445100354191263</v>
      </c>
      <c r="AH140" s="44">
        <v>6.3380281690140841</v>
      </c>
      <c r="AI140" s="57"/>
    </row>
    <row r="141" spans="1:35" ht="15" customHeight="1" x14ac:dyDescent="0.2">
      <c r="B141" s="31" t="s">
        <v>892</v>
      </c>
      <c r="H141" s="95"/>
      <c r="I141" s="41">
        <v>806</v>
      </c>
      <c r="J141" s="41">
        <v>569</v>
      </c>
      <c r="K141" s="41">
        <v>237</v>
      </c>
      <c r="L141" s="41">
        <v>215</v>
      </c>
      <c r="M141" s="39">
        <v>134</v>
      </c>
      <c r="N141" s="41">
        <v>650</v>
      </c>
      <c r="O141" s="103">
        <v>41.503604531410915</v>
      </c>
      <c r="P141" s="114">
        <v>51.963470319634709</v>
      </c>
      <c r="Q141" s="44">
        <v>27.98110979929162</v>
      </c>
      <c r="R141" s="44">
        <v>18.909410729991205</v>
      </c>
      <c r="S141" s="44">
        <v>13.480885311871226</v>
      </c>
      <c r="T141" s="44">
        <v>52.504038772213249</v>
      </c>
      <c r="V141" s="31" t="s">
        <v>892</v>
      </c>
      <c r="AB141" s="95"/>
      <c r="AC141" s="41">
        <v>650</v>
      </c>
      <c r="AD141" s="41">
        <v>237</v>
      </c>
      <c r="AE141" s="39">
        <v>134</v>
      </c>
      <c r="AF141" s="103">
        <v>52.504038772213249</v>
      </c>
      <c r="AG141" s="44">
        <v>27.98110979929162</v>
      </c>
      <c r="AH141" s="44">
        <v>13.480885311871226</v>
      </c>
      <c r="AI141" s="57"/>
    </row>
    <row r="142" spans="1:35" ht="15" customHeight="1" x14ac:dyDescent="0.2">
      <c r="B142" s="72" t="s">
        <v>477</v>
      </c>
      <c r="C142" s="189"/>
      <c r="D142" s="189"/>
      <c r="E142" s="189"/>
      <c r="F142" s="189"/>
      <c r="G142" s="189"/>
      <c r="H142" s="188"/>
      <c r="I142" s="41">
        <v>549</v>
      </c>
      <c r="J142" s="41">
        <v>299</v>
      </c>
      <c r="K142" s="41">
        <v>250</v>
      </c>
      <c r="L142" s="41">
        <v>421</v>
      </c>
      <c r="M142" s="39">
        <v>393</v>
      </c>
      <c r="N142" s="41">
        <v>327</v>
      </c>
      <c r="O142" s="103">
        <v>28.269824922760041</v>
      </c>
      <c r="P142" s="114">
        <v>27.30593607305936</v>
      </c>
      <c r="Q142" s="44">
        <v>29.515938606847698</v>
      </c>
      <c r="R142" s="44">
        <v>37.027264731750222</v>
      </c>
      <c r="S142" s="44">
        <v>39.537223340040242</v>
      </c>
      <c r="T142" s="44">
        <v>26.413570274636513</v>
      </c>
      <c r="V142" s="72" t="s">
        <v>477</v>
      </c>
      <c r="W142" s="189"/>
      <c r="X142" s="189"/>
      <c r="Y142" s="189"/>
      <c r="Z142" s="189"/>
      <c r="AA142" s="189"/>
      <c r="AB142" s="188"/>
      <c r="AC142" s="41">
        <v>327</v>
      </c>
      <c r="AD142" s="41">
        <v>250</v>
      </c>
      <c r="AE142" s="39">
        <v>393</v>
      </c>
      <c r="AF142" s="103">
        <v>26.413570274636513</v>
      </c>
      <c r="AG142" s="44">
        <v>29.515938606847698</v>
      </c>
      <c r="AH142" s="44">
        <v>39.537223340040242</v>
      </c>
      <c r="AI142" s="57"/>
    </row>
    <row r="143" spans="1:35" ht="15" customHeight="1" x14ac:dyDescent="0.2">
      <c r="B143" s="31" t="s">
        <v>478</v>
      </c>
      <c r="H143" s="95"/>
      <c r="I143" s="41">
        <v>297</v>
      </c>
      <c r="J143" s="41">
        <v>66</v>
      </c>
      <c r="K143" s="41">
        <v>231</v>
      </c>
      <c r="L143" s="41">
        <v>368</v>
      </c>
      <c r="M143" s="39">
        <v>348</v>
      </c>
      <c r="N143" s="41">
        <v>86</v>
      </c>
      <c r="O143" s="103">
        <v>15.293511843460351</v>
      </c>
      <c r="P143" s="114">
        <v>6.0273972602739727</v>
      </c>
      <c r="Q143" s="44">
        <v>27.27272727272727</v>
      </c>
      <c r="R143" s="44">
        <v>32.365875109938436</v>
      </c>
      <c r="S143" s="44">
        <v>35.010060362173043</v>
      </c>
      <c r="T143" s="44">
        <v>6.9466882067851374</v>
      </c>
      <c r="V143" s="31" t="s">
        <v>478</v>
      </c>
      <c r="AB143" s="95"/>
      <c r="AC143" s="41">
        <v>86</v>
      </c>
      <c r="AD143" s="41">
        <v>231</v>
      </c>
      <c r="AE143" s="39">
        <v>348</v>
      </c>
      <c r="AF143" s="103">
        <v>6.9466882067851374</v>
      </c>
      <c r="AG143" s="44">
        <v>27.27272727272727</v>
      </c>
      <c r="AH143" s="44">
        <v>35.010060362173043</v>
      </c>
      <c r="AI143" s="57"/>
    </row>
    <row r="144" spans="1:35" ht="15" customHeight="1" x14ac:dyDescent="0.2">
      <c r="B144" s="31" t="s">
        <v>0</v>
      </c>
      <c r="C144" s="113"/>
      <c r="D144" s="113"/>
      <c r="E144" s="113"/>
      <c r="F144" s="113"/>
      <c r="G144" s="113"/>
      <c r="H144" s="97"/>
      <c r="I144" s="47">
        <v>60</v>
      </c>
      <c r="J144" s="47">
        <v>11</v>
      </c>
      <c r="K144" s="47">
        <v>49</v>
      </c>
      <c r="L144" s="47">
        <v>58</v>
      </c>
      <c r="M144" s="45">
        <v>56</v>
      </c>
      <c r="N144" s="47">
        <v>13</v>
      </c>
      <c r="O144" s="115">
        <v>3.0895983522142121</v>
      </c>
      <c r="P144" s="116">
        <v>1.004566210045662</v>
      </c>
      <c r="Q144" s="50">
        <v>5.785123966942149</v>
      </c>
      <c r="R144" s="50">
        <v>5.1011433597185576</v>
      </c>
      <c r="S144" s="50">
        <v>5.6338028169014089</v>
      </c>
      <c r="T144" s="50">
        <v>1.0500807754442649</v>
      </c>
      <c r="V144" s="31" t="s">
        <v>0</v>
      </c>
      <c r="W144" s="113"/>
      <c r="X144" s="113"/>
      <c r="Y144" s="113"/>
      <c r="Z144" s="113"/>
      <c r="AA144" s="113"/>
      <c r="AB144" s="97"/>
      <c r="AC144" s="47">
        <v>13</v>
      </c>
      <c r="AD144" s="47">
        <v>49</v>
      </c>
      <c r="AE144" s="45">
        <v>56</v>
      </c>
      <c r="AF144" s="115">
        <v>1.0500807754442649</v>
      </c>
      <c r="AG144" s="50">
        <v>5.785123966942149</v>
      </c>
      <c r="AH144" s="50">
        <v>5.6338028169014089</v>
      </c>
      <c r="AI144" s="57"/>
    </row>
    <row r="145" spans="1:35" ht="15" customHeight="1" x14ac:dyDescent="0.2">
      <c r="B145" s="104" t="s">
        <v>1</v>
      </c>
      <c r="C145" s="17"/>
      <c r="D145" s="17"/>
      <c r="E145" s="17"/>
      <c r="F145" s="17"/>
      <c r="G145" s="17"/>
      <c r="H145" s="21"/>
      <c r="I145" s="105">
        <v>1942</v>
      </c>
      <c r="J145" s="105">
        <v>1095</v>
      </c>
      <c r="K145" s="105">
        <v>847</v>
      </c>
      <c r="L145" s="105">
        <v>1137</v>
      </c>
      <c r="M145" s="106">
        <v>994</v>
      </c>
      <c r="N145" s="105">
        <v>1238</v>
      </c>
      <c r="O145" s="107">
        <v>100</v>
      </c>
      <c r="P145" s="133">
        <v>100</v>
      </c>
      <c r="Q145" s="108">
        <v>100</v>
      </c>
      <c r="R145" s="108">
        <v>100.00000000000001</v>
      </c>
      <c r="S145" s="108">
        <v>100</v>
      </c>
      <c r="T145" s="108">
        <v>100.00000000000001</v>
      </c>
      <c r="V145" s="104" t="s">
        <v>1</v>
      </c>
      <c r="W145" s="17"/>
      <c r="X145" s="17"/>
      <c r="Y145" s="17"/>
      <c r="Z145" s="17"/>
      <c r="AA145" s="17"/>
      <c r="AB145" s="21"/>
      <c r="AC145" s="105">
        <v>1238</v>
      </c>
      <c r="AD145" s="105">
        <v>847</v>
      </c>
      <c r="AE145" s="106">
        <v>994</v>
      </c>
      <c r="AF145" s="107">
        <v>100.00000000000001</v>
      </c>
      <c r="AG145" s="108">
        <v>100</v>
      </c>
      <c r="AH145" s="108">
        <v>100</v>
      </c>
    </row>
    <row r="146" spans="1:35" ht="15" customHeight="1" x14ac:dyDescent="0.2">
      <c r="B146" s="77"/>
      <c r="C146" s="65"/>
      <c r="D146" s="65"/>
      <c r="E146" s="65"/>
      <c r="F146" s="136"/>
      <c r="G146" s="136"/>
      <c r="H146" s="136"/>
      <c r="I146" s="136"/>
      <c r="M146" s="9"/>
      <c r="N146" s="136"/>
      <c r="O146" s="9"/>
      <c r="P146" s="9"/>
      <c r="V146" s="77"/>
      <c r="W146" s="65"/>
      <c r="X146" s="65"/>
      <c r="Y146" s="65"/>
      <c r="Z146" s="136"/>
      <c r="AA146" s="136"/>
      <c r="AB146" s="136"/>
      <c r="AC146" s="136"/>
    </row>
    <row r="147" spans="1:35" ht="13.75" customHeight="1" x14ac:dyDescent="0.2">
      <c r="A147" s="9" t="s">
        <v>479</v>
      </c>
      <c r="B147" s="13"/>
      <c r="H147" s="11"/>
      <c r="M147" s="9"/>
      <c r="N147" s="9"/>
      <c r="O147" s="9"/>
      <c r="P147" s="9"/>
      <c r="V147" s="13"/>
      <c r="AB147" s="11"/>
    </row>
    <row r="148" spans="1:35" ht="15" customHeight="1" x14ac:dyDescent="0.2">
      <c r="A148" s="9" t="s">
        <v>525</v>
      </c>
      <c r="B148" s="13"/>
      <c r="H148" s="11"/>
      <c r="I148" s="11"/>
      <c r="L148" s="11"/>
      <c r="M148" s="9"/>
      <c r="N148" s="11"/>
      <c r="O148" s="9"/>
      <c r="P148" s="9"/>
      <c r="V148" s="13"/>
      <c r="AB148" s="11"/>
      <c r="AC148" s="11"/>
    </row>
    <row r="149" spans="1:35" ht="13.75" customHeight="1" x14ac:dyDescent="0.2">
      <c r="B149" s="109"/>
      <c r="C149" s="110"/>
      <c r="D149" s="110"/>
      <c r="E149" s="110"/>
      <c r="F149" s="110"/>
      <c r="G149" s="110"/>
      <c r="H149" s="85"/>
      <c r="I149" s="86"/>
      <c r="J149" s="87"/>
      <c r="K149" s="88" t="s">
        <v>2</v>
      </c>
      <c r="L149" s="88"/>
      <c r="M149" s="87"/>
      <c r="N149" s="87"/>
      <c r="O149" s="89"/>
      <c r="P149" s="87"/>
      <c r="Q149" s="88" t="s">
        <v>3</v>
      </c>
      <c r="R149" s="88"/>
      <c r="S149" s="87"/>
      <c r="T149" s="90"/>
      <c r="V149" s="109"/>
      <c r="W149" s="110"/>
      <c r="X149" s="110"/>
      <c r="Y149" s="110"/>
      <c r="Z149" s="110"/>
      <c r="AA149" s="110"/>
      <c r="AB149" s="85"/>
      <c r="AC149" s="91"/>
      <c r="AD149" s="92" t="s">
        <v>2</v>
      </c>
      <c r="AE149" s="88"/>
      <c r="AF149" s="93"/>
      <c r="AG149" s="92" t="s">
        <v>3</v>
      </c>
      <c r="AH149" s="94"/>
    </row>
    <row r="150" spans="1:35" ht="31" customHeight="1" x14ac:dyDescent="0.2">
      <c r="B150" s="31"/>
      <c r="H150" s="95"/>
      <c r="I150" s="24" t="s">
        <v>398</v>
      </c>
      <c r="J150" s="24" t="s">
        <v>182</v>
      </c>
      <c r="K150" s="24" t="s">
        <v>183</v>
      </c>
      <c r="L150" s="24" t="s">
        <v>399</v>
      </c>
      <c r="M150" s="25" t="s">
        <v>185</v>
      </c>
      <c r="N150" s="24" t="s">
        <v>718</v>
      </c>
      <c r="O150" s="30" t="s">
        <v>398</v>
      </c>
      <c r="P150" s="24" t="s">
        <v>182</v>
      </c>
      <c r="Q150" s="24" t="s">
        <v>183</v>
      </c>
      <c r="R150" s="24" t="s">
        <v>399</v>
      </c>
      <c r="S150" s="24" t="s">
        <v>185</v>
      </c>
      <c r="T150" s="24" t="s">
        <v>718</v>
      </c>
      <c r="V150" s="31"/>
      <c r="AB150" s="95"/>
      <c r="AC150" s="24" t="s">
        <v>620</v>
      </c>
      <c r="AD150" s="24" t="s">
        <v>183</v>
      </c>
      <c r="AE150" s="25" t="s">
        <v>185</v>
      </c>
      <c r="AF150" s="30" t="s">
        <v>932</v>
      </c>
      <c r="AG150" s="24" t="s">
        <v>933</v>
      </c>
      <c r="AH150" s="24" t="s">
        <v>934</v>
      </c>
    </row>
    <row r="151" spans="1:35" ht="12" customHeight="1" x14ac:dyDescent="0.2">
      <c r="B151" s="22"/>
      <c r="C151" s="113"/>
      <c r="D151" s="113"/>
      <c r="E151" s="113"/>
      <c r="F151" s="113"/>
      <c r="G151" s="113"/>
      <c r="H151" s="97"/>
      <c r="I151" s="98"/>
      <c r="J151" s="98"/>
      <c r="K151" s="98"/>
      <c r="L151" s="98"/>
      <c r="M151" s="99"/>
      <c r="N151" s="98"/>
      <c r="O151" s="100">
        <v>230</v>
      </c>
      <c r="P151" s="101">
        <v>150</v>
      </c>
      <c r="Q151" s="101">
        <v>80</v>
      </c>
      <c r="R151" s="101">
        <v>75</v>
      </c>
      <c r="S151" s="101">
        <v>63</v>
      </c>
      <c r="T151" s="101">
        <v>162</v>
      </c>
      <c r="V151" s="22"/>
      <c r="W151" s="113"/>
      <c r="X151" s="113"/>
      <c r="Y151" s="113"/>
      <c r="Z151" s="113"/>
      <c r="AA151" s="113"/>
      <c r="AB151" s="97"/>
      <c r="AC151" s="98"/>
      <c r="AD151" s="98"/>
      <c r="AE151" s="99"/>
      <c r="AF151" s="100">
        <v>162</v>
      </c>
      <c r="AG151" s="101">
        <v>80</v>
      </c>
      <c r="AH151" s="101">
        <v>63</v>
      </c>
    </row>
    <row r="152" spans="1:35" ht="15" customHeight="1" x14ac:dyDescent="0.2">
      <c r="B152" s="70" t="s">
        <v>388</v>
      </c>
      <c r="C152" s="187"/>
      <c r="D152" s="187"/>
      <c r="E152" s="187"/>
      <c r="F152" s="187"/>
      <c r="G152" s="187"/>
      <c r="H152" s="188"/>
      <c r="I152" s="41">
        <v>171</v>
      </c>
      <c r="J152" s="41">
        <v>129</v>
      </c>
      <c r="K152" s="41">
        <v>42</v>
      </c>
      <c r="L152" s="41">
        <v>34</v>
      </c>
      <c r="M152" s="39">
        <v>27</v>
      </c>
      <c r="N152" s="41">
        <v>136</v>
      </c>
      <c r="O152" s="103">
        <v>74.34782608695653</v>
      </c>
      <c r="P152" s="114">
        <v>86</v>
      </c>
      <c r="Q152" s="44">
        <v>52.5</v>
      </c>
      <c r="R152" s="44">
        <v>45.333333333333329</v>
      </c>
      <c r="S152" s="44">
        <v>42.857142857142854</v>
      </c>
      <c r="T152" s="44">
        <v>83.950617283950606</v>
      </c>
      <c r="V152" s="70" t="s">
        <v>388</v>
      </c>
      <c r="W152" s="187"/>
      <c r="X152" s="187"/>
      <c r="Y152" s="187"/>
      <c r="Z152" s="187"/>
      <c r="AA152" s="187"/>
      <c r="AB152" s="188"/>
      <c r="AC152" s="41">
        <v>136</v>
      </c>
      <c r="AD152" s="41">
        <v>42</v>
      </c>
      <c r="AE152" s="39">
        <v>27</v>
      </c>
      <c r="AF152" s="103">
        <v>83.950617283950606</v>
      </c>
      <c r="AG152" s="44">
        <v>52.5</v>
      </c>
      <c r="AH152" s="44">
        <v>42.857142857142854</v>
      </c>
      <c r="AI152" s="57"/>
    </row>
    <row r="153" spans="1:35" ht="15" customHeight="1" x14ac:dyDescent="0.2">
      <c r="B153" s="31" t="s">
        <v>389</v>
      </c>
      <c r="H153" s="95"/>
      <c r="I153" s="41">
        <v>126</v>
      </c>
      <c r="J153" s="41">
        <v>93</v>
      </c>
      <c r="K153" s="41">
        <v>33</v>
      </c>
      <c r="L153" s="41">
        <v>29</v>
      </c>
      <c r="M153" s="39">
        <v>20</v>
      </c>
      <c r="N153" s="41">
        <v>102</v>
      </c>
      <c r="O153" s="103">
        <v>54.782608695652172</v>
      </c>
      <c r="P153" s="114">
        <v>62</v>
      </c>
      <c r="Q153" s="44">
        <v>41.25</v>
      </c>
      <c r="R153" s="44">
        <v>38.666666666666664</v>
      </c>
      <c r="S153" s="44">
        <v>31.746031746031743</v>
      </c>
      <c r="T153" s="44">
        <v>62.962962962962962</v>
      </c>
      <c r="V153" s="349" t="s">
        <v>935</v>
      </c>
      <c r="AB153" s="95"/>
      <c r="AC153" s="41">
        <v>102</v>
      </c>
      <c r="AD153" s="41">
        <v>33</v>
      </c>
      <c r="AE153" s="39">
        <v>20</v>
      </c>
      <c r="AF153" s="103">
        <v>62.962962962962962</v>
      </c>
      <c r="AG153" s="44">
        <v>41.25</v>
      </c>
      <c r="AH153" s="44">
        <v>31.746031746031743</v>
      </c>
      <c r="AI153" s="57"/>
    </row>
    <row r="154" spans="1:35" ht="15" customHeight="1" x14ac:dyDescent="0.2">
      <c r="B154" s="72" t="s">
        <v>390</v>
      </c>
      <c r="C154" s="189"/>
      <c r="D154" s="189"/>
      <c r="E154" s="189"/>
      <c r="F154" s="189"/>
      <c r="G154" s="189"/>
      <c r="H154" s="188"/>
      <c r="I154" s="41">
        <v>67</v>
      </c>
      <c r="J154" s="41">
        <v>51</v>
      </c>
      <c r="K154" s="41">
        <v>16</v>
      </c>
      <c r="L154" s="41">
        <v>13</v>
      </c>
      <c r="M154" s="39">
        <v>8</v>
      </c>
      <c r="N154" s="41">
        <v>56</v>
      </c>
      <c r="O154" s="103">
        <v>29.130434782608695</v>
      </c>
      <c r="P154" s="114">
        <v>34</v>
      </c>
      <c r="Q154" s="44">
        <v>20</v>
      </c>
      <c r="R154" s="44">
        <v>17.333333333333336</v>
      </c>
      <c r="S154" s="44">
        <v>12.698412698412698</v>
      </c>
      <c r="T154" s="44">
        <v>34.567901234567898</v>
      </c>
      <c r="V154" s="349" t="s">
        <v>936</v>
      </c>
      <c r="W154" s="189"/>
      <c r="X154" s="189"/>
      <c r="Y154" s="189"/>
      <c r="Z154" s="189"/>
      <c r="AA154" s="189"/>
      <c r="AB154" s="188"/>
      <c r="AC154" s="41">
        <v>56</v>
      </c>
      <c r="AD154" s="41">
        <v>16</v>
      </c>
      <c r="AE154" s="39">
        <v>8</v>
      </c>
      <c r="AF154" s="103">
        <v>34.567901234567898</v>
      </c>
      <c r="AG154" s="44">
        <v>20</v>
      </c>
      <c r="AH154" s="44">
        <v>12.698412698412698</v>
      </c>
      <c r="AI154" s="57"/>
    </row>
    <row r="155" spans="1:35" ht="15" customHeight="1" x14ac:dyDescent="0.2">
      <c r="B155" s="31" t="s">
        <v>391</v>
      </c>
      <c r="H155" s="95"/>
      <c r="I155" s="41">
        <v>138</v>
      </c>
      <c r="J155" s="41">
        <v>104</v>
      </c>
      <c r="K155" s="41">
        <v>34</v>
      </c>
      <c r="L155" s="41">
        <v>32</v>
      </c>
      <c r="M155" s="39">
        <v>23</v>
      </c>
      <c r="N155" s="41">
        <v>113</v>
      </c>
      <c r="O155" s="103">
        <v>60</v>
      </c>
      <c r="P155" s="114">
        <v>69.333333333333343</v>
      </c>
      <c r="Q155" s="44">
        <v>42.5</v>
      </c>
      <c r="R155" s="44">
        <v>42.666666666666671</v>
      </c>
      <c r="S155" s="44">
        <v>36.507936507936506</v>
      </c>
      <c r="T155" s="44">
        <v>69.753086419753089</v>
      </c>
      <c r="V155" s="31" t="s">
        <v>391</v>
      </c>
      <c r="AB155" s="95"/>
      <c r="AC155" s="41">
        <v>113</v>
      </c>
      <c r="AD155" s="41">
        <v>34</v>
      </c>
      <c r="AE155" s="39">
        <v>23</v>
      </c>
      <c r="AF155" s="103">
        <v>69.753086419753089</v>
      </c>
      <c r="AG155" s="44">
        <v>42.5</v>
      </c>
      <c r="AH155" s="44">
        <v>36.507936507936506</v>
      </c>
      <c r="AI155" s="57"/>
    </row>
    <row r="156" spans="1:35" ht="15" customHeight="1" x14ac:dyDescent="0.2">
      <c r="B156" s="72" t="s">
        <v>392</v>
      </c>
      <c r="C156" s="189"/>
      <c r="D156" s="189"/>
      <c r="E156" s="189"/>
      <c r="F156" s="189"/>
      <c r="G156" s="189"/>
      <c r="H156" s="188"/>
      <c r="I156" s="41">
        <v>130</v>
      </c>
      <c r="J156" s="41">
        <v>99</v>
      </c>
      <c r="K156" s="41">
        <v>31</v>
      </c>
      <c r="L156" s="41">
        <v>41</v>
      </c>
      <c r="M156" s="39">
        <v>32</v>
      </c>
      <c r="N156" s="41">
        <v>108</v>
      </c>
      <c r="O156" s="103">
        <v>56.521739130434781</v>
      </c>
      <c r="P156" s="114">
        <v>66</v>
      </c>
      <c r="Q156" s="44">
        <v>38.75</v>
      </c>
      <c r="R156" s="44">
        <v>54.666666666666664</v>
      </c>
      <c r="S156" s="44">
        <v>50.793650793650791</v>
      </c>
      <c r="T156" s="44">
        <v>66.666666666666657</v>
      </c>
      <c r="V156" s="72" t="s">
        <v>392</v>
      </c>
      <c r="W156" s="189"/>
      <c r="X156" s="189"/>
      <c r="Y156" s="189"/>
      <c r="Z156" s="189"/>
      <c r="AA156" s="189"/>
      <c r="AB156" s="188"/>
      <c r="AC156" s="41">
        <v>108</v>
      </c>
      <c r="AD156" s="41">
        <v>31</v>
      </c>
      <c r="AE156" s="39">
        <v>32</v>
      </c>
      <c r="AF156" s="103">
        <v>66.666666666666657</v>
      </c>
      <c r="AG156" s="44">
        <v>38.75</v>
      </c>
      <c r="AH156" s="44">
        <v>50.793650793650791</v>
      </c>
      <c r="AI156" s="57"/>
    </row>
    <row r="157" spans="1:35" ht="15" customHeight="1" x14ac:dyDescent="0.2">
      <c r="B157" s="31" t="s">
        <v>393</v>
      </c>
      <c r="H157" s="95"/>
      <c r="I157" s="41">
        <v>99</v>
      </c>
      <c r="J157" s="41">
        <v>77</v>
      </c>
      <c r="K157" s="41">
        <v>22</v>
      </c>
      <c r="L157" s="41">
        <v>22</v>
      </c>
      <c r="M157" s="39">
        <v>16</v>
      </c>
      <c r="N157" s="41">
        <v>83</v>
      </c>
      <c r="O157" s="103">
        <v>43.04347826086957</v>
      </c>
      <c r="P157" s="114">
        <v>51.333333333333329</v>
      </c>
      <c r="Q157" s="44">
        <v>27.500000000000004</v>
      </c>
      <c r="R157" s="44">
        <v>29.333333333333332</v>
      </c>
      <c r="S157" s="44">
        <v>25.396825396825395</v>
      </c>
      <c r="T157" s="44">
        <v>51.23456790123457</v>
      </c>
      <c r="V157" s="31" t="s">
        <v>393</v>
      </c>
      <c r="AB157" s="95"/>
      <c r="AC157" s="41">
        <v>83</v>
      </c>
      <c r="AD157" s="41">
        <v>22</v>
      </c>
      <c r="AE157" s="39">
        <v>16</v>
      </c>
      <c r="AF157" s="103">
        <v>51.23456790123457</v>
      </c>
      <c r="AG157" s="44">
        <v>27.500000000000004</v>
      </c>
      <c r="AH157" s="44">
        <v>25.396825396825395</v>
      </c>
      <c r="AI157" s="57"/>
    </row>
    <row r="158" spans="1:35" ht="15" customHeight="1" x14ac:dyDescent="0.2">
      <c r="B158" s="31" t="s">
        <v>0</v>
      </c>
      <c r="C158" s="113"/>
      <c r="D158" s="113"/>
      <c r="E158" s="113"/>
      <c r="F158" s="113"/>
      <c r="G158" s="113"/>
      <c r="H158" s="97"/>
      <c r="I158" s="47">
        <v>26</v>
      </c>
      <c r="J158" s="47">
        <v>9</v>
      </c>
      <c r="K158" s="47">
        <v>17</v>
      </c>
      <c r="L158" s="47">
        <v>11</v>
      </c>
      <c r="M158" s="45">
        <v>10</v>
      </c>
      <c r="N158" s="47">
        <v>10</v>
      </c>
      <c r="O158" s="115">
        <v>11.304347826086957</v>
      </c>
      <c r="P158" s="116">
        <v>6</v>
      </c>
      <c r="Q158" s="50">
        <v>21.25</v>
      </c>
      <c r="R158" s="50">
        <v>14.666666666666666</v>
      </c>
      <c r="S158" s="50">
        <v>15.873015873015872</v>
      </c>
      <c r="T158" s="50">
        <v>6.1728395061728394</v>
      </c>
      <c r="V158" s="31" t="s">
        <v>0</v>
      </c>
      <c r="W158" s="113"/>
      <c r="X158" s="113"/>
      <c r="Y158" s="113"/>
      <c r="Z158" s="113"/>
      <c r="AA158" s="113"/>
      <c r="AB158" s="97"/>
      <c r="AC158" s="47">
        <v>10</v>
      </c>
      <c r="AD158" s="47">
        <v>17</v>
      </c>
      <c r="AE158" s="45">
        <v>10</v>
      </c>
      <c r="AF158" s="115">
        <v>6.1728395061728394</v>
      </c>
      <c r="AG158" s="50">
        <v>21.25</v>
      </c>
      <c r="AH158" s="50">
        <v>15.873015873015872</v>
      </c>
      <c r="AI158" s="57"/>
    </row>
    <row r="159" spans="1:35" ht="15" customHeight="1" x14ac:dyDescent="0.2">
      <c r="B159" s="104" t="s">
        <v>1</v>
      </c>
      <c r="C159" s="17"/>
      <c r="D159" s="17"/>
      <c r="E159" s="17"/>
      <c r="F159" s="17"/>
      <c r="G159" s="17"/>
      <c r="H159" s="21"/>
      <c r="I159" s="105">
        <v>757</v>
      </c>
      <c r="J159" s="105">
        <v>562</v>
      </c>
      <c r="K159" s="105">
        <v>195</v>
      </c>
      <c r="L159" s="105">
        <v>182</v>
      </c>
      <c r="M159" s="106">
        <v>136</v>
      </c>
      <c r="N159" s="105">
        <v>608</v>
      </c>
      <c r="O159" s="107" t="s">
        <v>555</v>
      </c>
      <c r="P159" s="133" t="s">
        <v>555</v>
      </c>
      <c r="Q159" s="108" t="s">
        <v>555</v>
      </c>
      <c r="R159" s="108" t="s">
        <v>555</v>
      </c>
      <c r="S159" s="108" t="s">
        <v>555</v>
      </c>
      <c r="T159" s="108" t="s">
        <v>555</v>
      </c>
      <c r="V159" s="104" t="s">
        <v>1</v>
      </c>
      <c r="W159" s="17"/>
      <c r="X159" s="17"/>
      <c r="Y159" s="17"/>
      <c r="Z159" s="17"/>
      <c r="AA159" s="17"/>
      <c r="AB159" s="21"/>
      <c r="AC159" s="105">
        <v>608</v>
      </c>
      <c r="AD159" s="105">
        <v>195</v>
      </c>
      <c r="AE159" s="106">
        <v>136</v>
      </c>
      <c r="AF159" s="107" t="s">
        <v>555</v>
      </c>
      <c r="AG159" s="108" t="s">
        <v>555</v>
      </c>
      <c r="AH159" s="108" t="s">
        <v>555</v>
      </c>
    </row>
    <row r="160" spans="1:35" ht="15" customHeight="1" x14ac:dyDescent="0.2">
      <c r="B160" s="77"/>
      <c r="C160" s="65"/>
      <c r="D160" s="65"/>
      <c r="E160" s="65"/>
      <c r="F160" s="136"/>
      <c r="G160" s="136"/>
      <c r="H160" s="136"/>
      <c r="I160" s="136"/>
      <c r="M160" s="9"/>
      <c r="N160" s="136"/>
      <c r="O160" s="9"/>
      <c r="P160" s="9"/>
      <c r="V160" s="77"/>
      <c r="W160" s="65"/>
      <c r="X160" s="65"/>
      <c r="Y160" s="65"/>
      <c r="Z160" s="136"/>
      <c r="AA160" s="136"/>
      <c r="AB160" s="136"/>
      <c r="AC160" s="136"/>
    </row>
    <row r="161" spans="1:37" ht="13.75" customHeight="1" x14ac:dyDescent="0.2">
      <c r="A161" s="9" t="s">
        <v>438</v>
      </c>
      <c r="B161" s="13"/>
      <c r="H161" s="11"/>
      <c r="M161" s="9"/>
      <c r="N161" s="9"/>
      <c r="O161" s="9"/>
      <c r="P161" s="9"/>
      <c r="V161" s="13"/>
      <c r="AB161" s="11"/>
    </row>
    <row r="162" spans="1:37" ht="15" customHeight="1" x14ac:dyDescent="0.2">
      <c r="A162" s="9" t="s">
        <v>526</v>
      </c>
      <c r="B162" s="13"/>
      <c r="H162" s="11"/>
      <c r="I162" s="11"/>
      <c r="L162" s="11"/>
      <c r="M162" s="9"/>
      <c r="N162" s="11"/>
      <c r="O162" s="9"/>
      <c r="P162" s="9"/>
      <c r="V162" s="13"/>
      <c r="AB162" s="11"/>
      <c r="AC162" s="11"/>
    </row>
    <row r="163" spans="1:37" ht="13.75" customHeight="1" x14ac:dyDescent="0.2">
      <c r="B163" s="109"/>
      <c r="C163" s="110"/>
      <c r="D163" s="110"/>
      <c r="E163" s="110"/>
      <c r="F163" s="110"/>
      <c r="G163" s="110"/>
      <c r="H163" s="110"/>
      <c r="I163" s="86"/>
      <c r="J163" s="87"/>
      <c r="K163" s="88" t="s">
        <v>2</v>
      </c>
      <c r="L163" s="88"/>
      <c r="M163" s="87"/>
      <c r="N163" s="87"/>
      <c r="O163" s="89"/>
      <c r="P163" s="87"/>
      <c r="Q163" s="88" t="s">
        <v>3</v>
      </c>
      <c r="R163" s="88"/>
      <c r="S163" s="87"/>
      <c r="T163" s="90"/>
      <c r="V163" s="109"/>
      <c r="W163" s="110"/>
      <c r="X163" s="110"/>
      <c r="Y163" s="110"/>
      <c r="Z163" s="110"/>
      <c r="AA163" s="110"/>
      <c r="AB163" s="110"/>
      <c r="AC163" s="91"/>
      <c r="AD163" s="92" t="s">
        <v>2</v>
      </c>
      <c r="AE163" s="88"/>
      <c r="AF163" s="93"/>
      <c r="AG163" s="92" t="s">
        <v>3</v>
      </c>
      <c r="AH163" s="94"/>
    </row>
    <row r="164" spans="1:37" ht="31" customHeight="1" x14ac:dyDescent="0.2">
      <c r="B164" s="31"/>
      <c r="H164" s="95"/>
      <c r="I164" s="24" t="s">
        <v>398</v>
      </c>
      <c r="J164" s="24" t="s">
        <v>182</v>
      </c>
      <c r="K164" s="24" t="s">
        <v>183</v>
      </c>
      <c r="L164" s="24" t="s">
        <v>399</v>
      </c>
      <c r="M164" s="25" t="s">
        <v>185</v>
      </c>
      <c r="N164" s="24" t="s">
        <v>718</v>
      </c>
      <c r="O164" s="30" t="s">
        <v>398</v>
      </c>
      <c r="P164" s="24" t="s">
        <v>182</v>
      </c>
      <c r="Q164" s="24" t="s">
        <v>183</v>
      </c>
      <c r="R164" s="24" t="s">
        <v>399</v>
      </c>
      <c r="S164" s="24" t="s">
        <v>185</v>
      </c>
      <c r="T164" s="24" t="s">
        <v>718</v>
      </c>
      <c r="V164" s="31"/>
      <c r="AB164" s="95"/>
      <c r="AC164" s="24" t="s">
        <v>620</v>
      </c>
      <c r="AD164" s="24" t="s">
        <v>183</v>
      </c>
      <c r="AE164" s="25" t="s">
        <v>185</v>
      </c>
      <c r="AF164" s="96" t="s">
        <v>620</v>
      </c>
      <c r="AG164" s="24" t="s">
        <v>921</v>
      </c>
      <c r="AH164" s="24" t="s">
        <v>922</v>
      </c>
    </row>
    <row r="165" spans="1:37" ht="12" customHeight="1" x14ac:dyDescent="0.2">
      <c r="B165" s="22"/>
      <c r="C165" s="113"/>
      <c r="D165" s="113"/>
      <c r="E165" s="113"/>
      <c r="F165" s="113"/>
      <c r="G165" s="113"/>
      <c r="H165" s="97"/>
      <c r="I165" s="98"/>
      <c r="J165" s="98"/>
      <c r="K165" s="98"/>
      <c r="L165" s="98"/>
      <c r="M165" s="99"/>
      <c r="N165" s="98"/>
      <c r="O165" s="100">
        <v>549</v>
      </c>
      <c r="P165" s="101">
        <v>299</v>
      </c>
      <c r="Q165" s="101">
        <v>250</v>
      </c>
      <c r="R165" s="101">
        <v>421</v>
      </c>
      <c r="S165" s="101">
        <v>393</v>
      </c>
      <c r="T165" s="101">
        <v>327</v>
      </c>
      <c r="V165" s="22"/>
      <c r="W165" s="113"/>
      <c r="X165" s="113"/>
      <c r="Y165" s="113"/>
      <c r="Z165" s="113"/>
      <c r="AA165" s="113"/>
      <c r="AB165" s="97"/>
      <c r="AC165" s="98"/>
      <c r="AD165" s="98"/>
      <c r="AE165" s="99"/>
      <c r="AF165" s="100">
        <v>327</v>
      </c>
      <c r="AG165" s="101">
        <v>250</v>
      </c>
      <c r="AH165" s="101">
        <v>393</v>
      </c>
    </row>
    <row r="166" spans="1:37" ht="15" customHeight="1" x14ac:dyDescent="0.2">
      <c r="B166" s="31" t="s">
        <v>412</v>
      </c>
      <c r="H166" s="11"/>
      <c r="I166" s="41">
        <v>246</v>
      </c>
      <c r="J166" s="41">
        <v>60</v>
      </c>
      <c r="K166" s="41">
        <v>186</v>
      </c>
      <c r="L166" s="41">
        <v>265</v>
      </c>
      <c r="M166" s="39">
        <v>249</v>
      </c>
      <c r="N166" s="41">
        <v>76</v>
      </c>
      <c r="O166" s="103">
        <v>44.808743169398909</v>
      </c>
      <c r="P166" s="114">
        <v>20.066889632107024</v>
      </c>
      <c r="Q166" s="44">
        <v>74.400000000000006</v>
      </c>
      <c r="R166" s="44">
        <v>62.945368171021379</v>
      </c>
      <c r="S166" s="44">
        <v>63.358778625954194</v>
      </c>
      <c r="T166" s="44">
        <v>23.24159021406728</v>
      </c>
      <c r="V166" s="31" t="s">
        <v>412</v>
      </c>
      <c r="AB166" s="11"/>
      <c r="AC166" s="41">
        <v>76</v>
      </c>
      <c r="AD166" s="41">
        <v>186</v>
      </c>
      <c r="AE166" s="39">
        <v>249</v>
      </c>
      <c r="AF166" s="103">
        <v>23.24159021406728</v>
      </c>
      <c r="AG166" s="44">
        <v>74.400000000000006</v>
      </c>
      <c r="AH166" s="44">
        <v>63.358778625954194</v>
      </c>
      <c r="AK166" s="57"/>
    </row>
    <row r="167" spans="1:37" ht="15" customHeight="1" x14ac:dyDescent="0.2">
      <c r="B167" s="31" t="s">
        <v>413</v>
      </c>
      <c r="H167" s="11"/>
      <c r="I167" s="41">
        <v>39</v>
      </c>
      <c r="J167" s="41">
        <v>18</v>
      </c>
      <c r="K167" s="41">
        <v>21</v>
      </c>
      <c r="L167" s="41">
        <v>36</v>
      </c>
      <c r="M167" s="39">
        <v>34</v>
      </c>
      <c r="N167" s="41">
        <v>20</v>
      </c>
      <c r="O167" s="103">
        <v>7.1038251366120218</v>
      </c>
      <c r="P167" s="114">
        <v>6.0200668896321075</v>
      </c>
      <c r="Q167" s="44">
        <v>8.4</v>
      </c>
      <c r="R167" s="44">
        <v>8.5510688836104514</v>
      </c>
      <c r="S167" s="44">
        <v>8.6513994910941463</v>
      </c>
      <c r="T167" s="44">
        <v>6.1162079510703364</v>
      </c>
      <c r="V167" s="31" t="s">
        <v>413</v>
      </c>
      <c r="AB167" s="11"/>
      <c r="AC167" s="41">
        <v>20</v>
      </c>
      <c r="AD167" s="41">
        <v>21</v>
      </c>
      <c r="AE167" s="39">
        <v>34</v>
      </c>
      <c r="AF167" s="103">
        <v>6.1162079510703364</v>
      </c>
      <c r="AG167" s="44">
        <v>8.4</v>
      </c>
      <c r="AH167" s="44">
        <v>8.6513994910941463</v>
      </c>
      <c r="AK167" s="57"/>
    </row>
    <row r="168" spans="1:37" ht="15" customHeight="1" x14ac:dyDescent="0.2">
      <c r="B168" s="31" t="s">
        <v>414</v>
      </c>
      <c r="H168" s="11"/>
      <c r="I168" s="41">
        <v>94</v>
      </c>
      <c r="J168" s="41">
        <v>66</v>
      </c>
      <c r="K168" s="41">
        <v>28</v>
      </c>
      <c r="L168" s="41">
        <v>43</v>
      </c>
      <c r="M168" s="39">
        <v>35</v>
      </c>
      <c r="N168" s="41">
        <v>74</v>
      </c>
      <c r="O168" s="103">
        <v>17.122040072859747</v>
      </c>
      <c r="P168" s="114">
        <v>22.073578595317723</v>
      </c>
      <c r="Q168" s="44">
        <v>11.200000000000001</v>
      </c>
      <c r="R168" s="44">
        <v>10.213776722090261</v>
      </c>
      <c r="S168" s="44">
        <v>8.9058524173027998</v>
      </c>
      <c r="T168" s="44">
        <v>22.629969418960243</v>
      </c>
      <c r="V168" s="31" t="s">
        <v>414</v>
      </c>
      <c r="AB168" s="11"/>
      <c r="AC168" s="41">
        <v>74</v>
      </c>
      <c r="AD168" s="41">
        <v>28</v>
      </c>
      <c r="AE168" s="39">
        <v>35</v>
      </c>
      <c r="AF168" s="103">
        <v>22.629969418960243</v>
      </c>
      <c r="AG168" s="44">
        <v>11.200000000000001</v>
      </c>
      <c r="AH168" s="44">
        <v>8.9058524173027998</v>
      </c>
      <c r="AK168" s="57"/>
    </row>
    <row r="169" spans="1:37" ht="15" customHeight="1" x14ac:dyDescent="0.2">
      <c r="B169" s="31" t="s">
        <v>0</v>
      </c>
      <c r="C169" s="113"/>
      <c r="D169" s="113"/>
      <c r="E169" s="113"/>
      <c r="F169" s="113"/>
      <c r="G169" s="113"/>
      <c r="H169" s="113"/>
      <c r="I169" s="47">
        <v>170</v>
      </c>
      <c r="J169" s="47">
        <v>155</v>
      </c>
      <c r="K169" s="47">
        <v>15</v>
      </c>
      <c r="L169" s="47">
        <v>77</v>
      </c>
      <c r="M169" s="45">
        <v>75</v>
      </c>
      <c r="N169" s="47">
        <v>157</v>
      </c>
      <c r="O169" s="115">
        <v>30.965391621129324</v>
      </c>
      <c r="P169" s="116">
        <v>51.83946488294314</v>
      </c>
      <c r="Q169" s="50">
        <v>6</v>
      </c>
      <c r="R169" s="50">
        <v>18.289786223277911</v>
      </c>
      <c r="S169" s="50">
        <v>19.083969465648856</v>
      </c>
      <c r="T169" s="50">
        <v>48.01223241590214</v>
      </c>
      <c r="V169" s="31" t="s">
        <v>0</v>
      </c>
      <c r="W169" s="113"/>
      <c r="X169" s="113"/>
      <c r="Y169" s="113"/>
      <c r="Z169" s="113"/>
      <c r="AA169" s="113"/>
      <c r="AB169" s="113"/>
      <c r="AC169" s="47">
        <v>157</v>
      </c>
      <c r="AD169" s="47">
        <v>15</v>
      </c>
      <c r="AE169" s="45">
        <v>75</v>
      </c>
      <c r="AF169" s="115">
        <v>48.01223241590214</v>
      </c>
      <c r="AG169" s="50">
        <v>6</v>
      </c>
      <c r="AH169" s="50">
        <v>19.083969465648856</v>
      </c>
      <c r="AK169" s="57"/>
    </row>
    <row r="170" spans="1:37" ht="15" customHeight="1" x14ac:dyDescent="0.2">
      <c r="B170" s="104" t="s">
        <v>1</v>
      </c>
      <c r="C170" s="17"/>
      <c r="D170" s="17"/>
      <c r="E170" s="17"/>
      <c r="F170" s="17"/>
      <c r="G170" s="17"/>
      <c r="H170" s="21"/>
      <c r="I170" s="105">
        <v>549</v>
      </c>
      <c r="J170" s="105">
        <v>299</v>
      </c>
      <c r="K170" s="105">
        <v>250</v>
      </c>
      <c r="L170" s="105">
        <v>421</v>
      </c>
      <c r="M170" s="106">
        <v>393</v>
      </c>
      <c r="N170" s="105">
        <v>327</v>
      </c>
      <c r="O170" s="107">
        <v>100</v>
      </c>
      <c r="P170" s="133">
        <v>100</v>
      </c>
      <c r="Q170" s="108">
        <v>100.00000000000001</v>
      </c>
      <c r="R170" s="108">
        <v>100</v>
      </c>
      <c r="S170" s="108">
        <v>100</v>
      </c>
      <c r="T170" s="108">
        <v>100</v>
      </c>
      <c r="V170" s="104" t="s">
        <v>1</v>
      </c>
      <c r="W170" s="17"/>
      <c r="X170" s="17"/>
      <c r="Y170" s="17"/>
      <c r="Z170" s="17"/>
      <c r="AA170" s="17"/>
      <c r="AB170" s="21"/>
      <c r="AC170" s="105">
        <v>327</v>
      </c>
      <c r="AD170" s="105">
        <v>250</v>
      </c>
      <c r="AE170" s="106">
        <v>393</v>
      </c>
      <c r="AF170" s="107">
        <v>100</v>
      </c>
      <c r="AG170" s="108">
        <v>100.00000000000001</v>
      </c>
      <c r="AH170" s="108">
        <v>100</v>
      </c>
    </row>
    <row r="171" spans="1:37" ht="15" customHeight="1" x14ac:dyDescent="0.2">
      <c r="B171" s="77"/>
      <c r="C171" s="65"/>
      <c r="D171" s="65"/>
      <c r="E171" s="65"/>
      <c r="F171" s="136"/>
      <c r="G171" s="136"/>
      <c r="H171" s="136"/>
      <c r="I171" s="136"/>
      <c r="J171" s="136"/>
      <c r="M171" s="9"/>
      <c r="N171" s="9"/>
      <c r="O171" s="9"/>
      <c r="P171" s="9"/>
      <c r="V171" s="77"/>
      <c r="W171" s="65"/>
      <c r="X171" s="65"/>
      <c r="Y171" s="65"/>
      <c r="Z171" s="136"/>
      <c r="AA171" s="136"/>
      <c r="AB171" s="136"/>
      <c r="AC171" s="136"/>
      <c r="AD171" s="136"/>
    </row>
    <row r="172" spans="1:37" ht="15" customHeight="1" x14ac:dyDescent="0.2">
      <c r="A172" s="9" t="s">
        <v>527</v>
      </c>
      <c r="B172" s="13"/>
      <c r="H172" s="11"/>
      <c r="I172" s="11"/>
      <c r="L172" s="11"/>
      <c r="M172" s="9"/>
      <c r="N172" s="9"/>
      <c r="O172" s="9"/>
      <c r="P172" s="9"/>
      <c r="V172" s="13"/>
      <c r="AB172" s="11"/>
      <c r="AC172" s="11"/>
      <c r="AF172" s="11"/>
    </row>
    <row r="173" spans="1:37" ht="13.75" customHeight="1" x14ac:dyDescent="0.2">
      <c r="B173" s="109"/>
      <c r="C173" s="110"/>
      <c r="D173" s="110"/>
      <c r="E173" s="110"/>
      <c r="F173" s="86"/>
      <c r="G173" s="87"/>
      <c r="H173" s="88" t="s">
        <v>2</v>
      </c>
      <c r="I173" s="88"/>
      <c r="J173" s="87"/>
      <c r="K173" s="87"/>
      <c r="L173" s="89"/>
      <c r="M173" s="87"/>
      <c r="N173" s="88" t="s">
        <v>3</v>
      </c>
      <c r="O173" s="88"/>
      <c r="P173" s="87"/>
      <c r="Q173" s="90"/>
      <c r="V173" s="109"/>
      <c r="W173" s="110"/>
      <c r="X173" s="110"/>
      <c r="Y173" s="110"/>
      <c r="Z173" s="91"/>
      <c r="AA173" s="92" t="s">
        <v>2</v>
      </c>
      <c r="AB173" s="88"/>
      <c r="AC173" s="93"/>
      <c r="AD173" s="92" t="s">
        <v>3</v>
      </c>
      <c r="AE173" s="94"/>
    </row>
    <row r="174" spans="1:37" ht="37.5" customHeight="1" x14ac:dyDescent="0.2">
      <c r="B174" s="31"/>
      <c r="C174" s="124"/>
      <c r="E174" s="95"/>
      <c r="F174" s="24" t="s">
        <v>398</v>
      </c>
      <c r="G174" s="24" t="s">
        <v>182</v>
      </c>
      <c r="H174" s="24" t="s">
        <v>183</v>
      </c>
      <c r="I174" s="24" t="s">
        <v>399</v>
      </c>
      <c r="J174" s="25" t="s">
        <v>185</v>
      </c>
      <c r="K174" s="24" t="s">
        <v>718</v>
      </c>
      <c r="L174" s="30" t="s">
        <v>398</v>
      </c>
      <c r="M174" s="24" t="s">
        <v>182</v>
      </c>
      <c r="N174" s="24" t="s">
        <v>183</v>
      </c>
      <c r="O174" s="24" t="s">
        <v>399</v>
      </c>
      <c r="P174" s="24" t="s">
        <v>185</v>
      </c>
      <c r="Q174" s="24" t="s">
        <v>718</v>
      </c>
      <c r="V174" s="31"/>
      <c r="W174" s="124"/>
      <c r="Y174" s="95"/>
      <c r="Z174" s="24" t="s">
        <v>620</v>
      </c>
      <c r="AA174" s="24" t="s">
        <v>183</v>
      </c>
      <c r="AB174" s="25" t="s">
        <v>185</v>
      </c>
      <c r="AC174" s="96" t="s">
        <v>620</v>
      </c>
      <c r="AD174" s="24" t="s">
        <v>921</v>
      </c>
      <c r="AE174" s="24" t="s">
        <v>922</v>
      </c>
    </row>
    <row r="175" spans="1:37" ht="12" customHeight="1" x14ac:dyDescent="0.2">
      <c r="B175" s="22"/>
      <c r="C175" s="125"/>
      <c r="D175" s="113"/>
      <c r="E175" s="97"/>
      <c r="F175" s="98"/>
      <c r="G175" s="98"/>
      <c r="H175" s="98"/>
      <c r="I175" s="98"/>
      <c r="J175" s="99"/>
      <c r="K175" s="98"/>
      <c r="L175" s="100">
        <v>1942</v>
      </c>
      <c r="M175" s="101">
        <v>1095</v>
      </c>
      <c r="N175" s="101">
        <v>847</v>
      </c>
      <c r="O175" s="101">
        <v>1137</v>
      </c>
      <c r="P175" s="101">
        <v>994</v>
      </c>
      <c r="Q175" s="101">
        <v>1238</v>
      </c>
      <c r="V175" s="22"/>
      <c r="W175" s="125"/>
      <c r="X175" s="113"/>
      <c r="Y175" s="97"/>
      <c r="Z175" s="98"/>
      <c r="AA175" s="98"/>
      <c r="AB175" s="99"/>
      <c r="AC175" s="100">
        <v>1238</v>
      </c>
      <c r="AD175" s="101">
        <v>847</v>
      </c>
      <c r="AE175" s="101">
        <v>994</v>
      </c>
    </row>
    <row r="176" spans="1:37" ht="15" customHeight="1" x14ac:dyDescent="0.2">
      <c r="B176" s="31" t="s">
        <v>165</v>
      </c>
      <c r="C176" s="124"/>
      <c r="F176" s="41">
        <v>1357</v>
      </c>
      <c r="G176" s="41">
        <v>735</v>
      </c>
      <c r="H176" s="41">
        <v>622</v>
      </c>
      <c r="I176" s="41">
        <v>832</v>
      </c>
      <c r="J176" s="39">
        <v>740</v>
      </c>
      <c r="K176" s="41">
        <v>827</v>
      </c>
      <c r="L176" s="103">
        <v>69.876416065911428</v>
      </c>
      <c r="M176" s="114">
        <v>67.123287671232873</v>
      </c>
      <c r="N176" s="44">
        <v>73.435655253837069</v>
      </c>
      <c r="O176" s="44">
        <v>73.17502198768689</v>
      </c>
      <c r="P176" s="44">
        <v>74.446680080482892</v>
      </c>
      <c r="Q176" s="44">
        <v>66.801292407108235</v>
      </c>
      <c r="R176" s="57"/>
      <c r="V176" s="31" t="s">
        <v>165</v>
      </c>
      <c r="W176" s="124"/>
      <c r="Z176" s="41">
        <v>827</v>
      </c>
      <c r="AA176" s="41">
        <v>622</v>
      </c>
      <c r="AB176" s="39">
        <v>740</v>
      </c>
      <c r="AC176" s="351">
        <v>66.801292407108235</v>
      </c>
      <c r="AD176" s="357">
        <v>73.435655253837069</v>
      </c>
      <c r="AE176" s="357">
        <v>74.446680080482892</v>
      </c>
      <c r="AH176" s="57"/>
    </row>
    <row r="177" spans="1:34" ht="15" customHeight="1" x14ac:dyDescent="0.2">
      <c r="B177" s="31" t="s">
        <v>627</v>
      </c>
      <c r="C177" s="124"/>
      <c r="F177" s="41">
        <v>175</v>
      </c>
      <c r="G177" s="41">
        <v>122</v>
      </c>
      <c r="H177" s="41">
        <v>53</v>
      </c>
      <c r="I177" s="41">
        <v>62</v>
      </c>
      <c r="J177" s="39">
        <v>51</v>
      </c>
      <c r="K177" s="41">
        <v>133</v>
      </c>
      <c r="L177" s="103">
        <v>9.0113285272914521</v>
      </c>
      <c r="M177" s="114">
        <v>11.141552511415526</v>
      </c>
      <c r="N177" s="44">
        <v>6.2573789846517123</v>
      </c>
      <c r="O177" s="44">
        <v>5.452946350043975</v>
      </c>
      <c r="P177" s="44">
        <v>5.1307847082494975</v>
      </c>
      <c r="Q177" s="44">
        <v>10.743134087237479</v>
      </c>
      <c r="R177" s="57"/>
      <c r="V177" s="31" t="s">
        <v>627</v>
      </c>
      <c r="W177" s="124"/>
      <c r="Z177" s="41">
        <v>133</v>
      </c>
      <c r="AA177" s="41">
        <v>53</v>
      </c>
      <c r="AB177" s="39">
        <v>51</v>
      </c>
      <c r="AC177" s="351">
        <v>10.743134087237479</v>
      </c>
      <c r="AD177" s="357">
        <v>6.2573789846517123</v>
      </c>
      <c r="AE177" s="357">
        <v>5.1307847082494975</v>
      </c>
      <c r="AH177" s="57"/>
    </row>
    <row r="178" spans="1:34" ht="15" customHeight="1" x14ac:dyDescent="0.2">
      <c r="B178" s="31" t="s">
        <v>628</v>
      </c>
      <c r="C178" s="124"/>
      <c r="F178" s="41">
        <v>90</v>
      </c>
      <c r="G178" s="41">
        <v>70</v>
      </c>
      <c r="H178" s="41">
        <v>20</v>
      </c>
      <c r="I178" s="41">
        <v>38</v>
      </c>
      <c r="J178" s="39">
        <v>31</v>
      </c>
      <c r="K178" s="41">
        <v>77</v>
      </c>
      <c r="L178" s="103">
        <v>4.6343975283213181</v>
      </c>
      <c r="M178" s="114">
        <v>6.3926940639269407</v>
      </c>
      <c r="N178" s="44">
        <v>2.3612750885478158</v>
      </c>
      <c r="O178" s="44">
        <v>3.3421284080914688</v>
      </c>
      <c r="P178" s="44">
        <v>3.1187122736418509</v>
      </c>
      <c r="Q178" s="44">
        <v>6.219709208400646</v>
      </c>
      <c r="R178" s="57"/>
      <c r="V178" s="31" t="s">
        <v>628</v>
      </c>
      <c r="W178" s="124"/>
      <c r="Z178" s="41">
        <v>77</v>
      </c>
      <c r="AA178" s="41">
        <v>20</v>
      </c>
      <c r="AB178" s="39">
        <v>31</v>
      </c>
      <c r="AC178" s="351">
        <v>6.219709208400646</v>
      </c>
      <c r="AD178" s="357">
        <v>2.3612750885478158</v>
      </c>
      <c r="AE178" s="357">
        <v>3.1187122736418509</v>
      </c>
      <c r="AH178" s="57"/>
    </row>
    <row r="179" spans="1:34" ht="15" customHeight="1" x14ac:dyDescent="0.2">
      <c r="B179" s="31" t="s">
        <v>629</v>
      </c>
      <c r="C179" s="124"/>
      <c r="F179" s="41">
        <v>47</v>
      </c>
      <c r="G179" s="41">
        <v>32</v>
      </c>
      <c r="H179" s="41">
        <v>15</v>
      </c>
      <c r="I179" s="41">
        <v>27</v>
      </c>
      <c r="J179" s="39">
        <v>19</v>
      </c>
      <c r="K179" s="41">
        <v>40</v>
      </c>
      <c r="L179" s="103">
        <v>2.4201853759011329</v>
      </c>
      <c r="M179" s="114">
        <v>2.9223744292237441</v>
      </c>
      <c r="N179" s="44">
        <v>1.7709563164108619</v>
      </c>
      <c r="O179" s="44">
        <v>2.3746701846965697</v>
      </c>
      <c r="P179" s="44">
        <v>1.9114688128772637</v>
      </c>
      <c r="Q179" s="44">
        <v>3.2310177705977381</v>
      </c>
      <c r="R179" s="57"/>
      <c r="V179" s="31" t="s">
        <v>629</v>
      </c>
      <c r="W179" s="124"/>
      <c r="Z179" s="41">
        <v>40</v>
      </c>
      <c r="AA179" s="41">
        <v>15</v>
      </c>
      <c r="AB179" s="39">
        <v>19</v>
      </c>
      <c r="AC179" s="351">
        <v>3.2310177705977381</v>
      </c>
      <c r="AD179" s="357">
        <v>1.7709563164108619</v>
      </c>
      <c r="AE179" s="357">
        <v>1.9114688128772637</v>
      </c>
      <c r="AH179" s="57"/>
    </row>
    <row r="180" spans="1:34" ht="15" customHeight="1" x14ac:dyDescent="0.2">
      <c r="B180" s="31" t="s">
        <v>630</v>
      </c>
      <c r="C180" s="124"/>
      <c r="F180" s="41">
        <v>38</v>
      </c>
      <c r="G180" s="41">
        <v>30</v>
      </c>
      <c r="H180" s="41">
        <v>8</v>
      </c>
      <c r="I180" s="41">
        <v>17</v>
      </c>
      <c r="J180" s="39">
        <v>12</v>
      </c>
      <c r="K180" s="41">
        <v>35</v>
      </c>
      <c r="L180" s="103">
        <v>1.956745623069001</v>
      </c>
      <c r="M180" s="114">
        <v>2.7397260273972601</v>
      </c>
      <c r="N180" s="44">
        <v>0.94451003541912626</v>
      </c>
      <c r="O180" s="44">
        <v>1.4951627088830255</v>
      </c>
      <c r="P180" s="44">
        <v>1.2072434607645874</v>
      </c>
      <c r="Q180" s="44">
        <v>2.8271405492730208</v>
      </c>
      <c r="R180" s="57"/>
      <c r="V180" s="31" t="s">
        <v>630</v>
      </c>
      <c r="W180" s="124"/>
      <c r="Z180" s="41">
        <v>35</v>
      </c>
      <c r="AA180" s="41">
        <v>8</v>
      </c>
      <c r="AB180" s="39">
        <v>12</v>
      </c>
      <c r="AC180" s="351">
        <v>2.8271405492730208</v>
      </c>
      <c r="AD180" s="357">
        <v>0.94451003541912626</v>
      </c>
      <c r="AE180" s="357">
        <v>1.2072434607645874</v>
      </c>
      <c r="AH180" s="57"/>
    </row>
    <row r="181" spans="1:34" ht="15" customHeight="1" x14ac:dyDescent="0.2">
      <c r="B181" s="31" t="s">
        <v>631</v>
      </c>
      <c r="C181" s="124"/>
      <c r="F181" s="41">
        <v>22</v>
      </c>
      <c r="G181" s="41">
        <v>17</v>
      </c>
      <c r="H181" s="41">
        <v>5</v>
      </c>
      <c r="I181" s="41">
        <v>8</v>
      </c>
      <c r="J181" s="39">
        <v>6</v>
      </c>
      <c r="K181" s="41">
        <v>19</v>
      </c>
      <c r="L181" s="103">
        <v>1.1328527291452111</v>
      </c>
      <c r="M181" s="114">
        <v>1.5525114155251141</v>
      </c>
      <c r="N181" s="44">
        <v>0.59031877213695394</v>
      </c>
      <c r="O181" s="44">
        <v>0.70360598065083557</v>
      </c>
      <c r="P181" s="44">
        <v>0.60362173038229372</v>
      </c>
      <c r="Q181" s="44">
        <v>1.5347334410339257</v>
      </c>
      <c r="R181" s="57"/>
      <c r="V181" s="31" t="s">
        <v>631</v>
      </c>
      <c r="W181" s="124"/>
      <c r="Z181" s="41">
        <v>19</v>
      </c>
      <c r="AA181" s="41">
        <v>5</v>
      </c>
      <c r="AB181" s="39">
        <v>6</v>
      </c>
      <c r="AC181" s="351">
        <v>1.5347334410339257</v>
      </c>
      <c r="AD181" s="357">
        <v>0.59031877213695394</v>
      </c>
      <c r="AE181" s="357">
        <v>0.60362173038229372</v>
      </c>
      <c r="AH181" s="57"/>
    </row>
    <row r="182" spans="1:34" ht="15" customHeight="1" x14ac:dyDescent="0.2">
      <c r="B182" s="31" t="s">
        <v>633</v>
      </c>
      <c r="C182" s="124"/>
      <c r="F182" s="41">
        <v>34</v>
      </c>
      <c r="G182" s="41">
        <v>24</v>
      </c>
      <c r="H182" s="41">
        <v>10</v>
      </c>
      <c r="I182" s="41">
        <v>17</v>
      </c>
      <c r="J182" s="39">
        <v>9</v>
      </c>
      <c r="K182" s="41">
        <v>32</v>
      </c>
      <c r="L182" s="103">
        <v>1.7507723995880538</v>
      </c>
      <c r="M182" s="114">
        <v>2.1917808219178081</v>
      </c>
      <c r="N182" s="44">
        <v>1.1806375442739079</v>
      </c>
      <c r="O182" s="44">
        <v>1.4951627088830255</v>
      </c>
      <c r="P182" s="44">
        <v>0.90543259557344069</v>
      </c>
      <c r="Q182" s="44">
        <v>2.5848142164781907</v>
      </c>
      <c r="R182" s="57"/>
      <c r="V182" s="31" t="s">
        <v>633</v>
      </c>
      <c r="W182" s="124"/>
      <c r="Z182" s="41">
        <v>32</v>
      </c>
      <c r="AA182" s="41">
        <v>10</v>
      </c>
      <c r="AB182" s="39">
        <v>9</v>
      </c>
      <c r="AC182" s="351">
        <v>2.5848142164781907</v>
      </c>
      <c r="AD182" s="357">
        <v>1.1806375442739079</v>
      </c>
      <c r="AE182" s="357">
        <v>0.90543259557344069</v>
      </c>
      <c r="AH182" s="57"/>
    </row>
    <row r="183" spans="1:34" ht="15" customHeight="1" x14ac:dyDescent="0.2">
      <c r="B183" s="31" t="s">
        <v>77</v>
      </c>
      <c r="C183" s="124"/>
      <c r="F183" s="41">
        <v>31</v>
      </c>
      <c r="G183" s="41">
        <v>19</v>
      </c>
      <c r="H183" s="41">
        <v>12</v>
      </c>
      <c r="I183" s="41">
        <v>16</v>
      </c>
      <c r="J183" s="39">
        <v>15</v>
      </c>
      <c r="K183" s="41">
        <v>20</v>
      </c>
      <c r="L183" s="103">
        <v>1.596292481977343</v>
      </c>
      <c r="M183" s="114">
        <v>1.7351598173515983</v>
      </c>
      <c r="N183" s="44">
        <v>1.4167650531286895</v>
      </c>
      <c r="O183" s="44">
        <v>1.4072119613016711</v>
      </c>
      <c r="P183" s="44">
        <v>1.5090543259557343</v>
      </c>
      <c r="Q183" s="44">
        <v>1.615508885298869</v>
      </c>
      <c r="R183" s="57"/>
      <c r="V183" s="31" t="s">
        <v>77</v>
      </c>
      <c r="W183" s="124"/>
      <c r="Z183" s="41">
        <v>20</v>
      </c>
      <c r="AA183" s="41">
        <v>12</v>
      </c>
      <c r="AB183" s="39">
        <v>15</v>
      </c>
      <c r="AC183" s="351">
        <v>1.615508885298869</v>
      </c>
      <c r="AD183" s="357">
        <v>1.4167650531286895</v>
      </c>
      <c r="AE183" s="357">
        <v>1.5090543259557343</v>
      </c>
      <c r="AH183" s="57"/>
    </row>
    <row r="184" spans="1:34" ht="15" customHeight="1" x14ac:dyDescent="0.2">
      <c r="B184" s="31" t="s">
        <v>141</v>
      </c>
      <c r="C184" s="124"/>
      <c r="D184" s="113"/>
      <c r="E184" s="113"/>
      <c r="F184" s="47">
        <v>148</v>
      </c>
      <c r="G184" s="47">
        <v>46</v>
      </c>
      <c r="H184" s="47">
        <v>102</v>
      </c>
      <c r="I184" s="47">
        <v>120</v>
      </c>
      <c r="J184" s="45">
        <v>111</v>
      </c>
      <c r="K184" s="47">
        <v>55</v>
      </c>
      <c r="L184" s="115">
        <v>7.6210092687950564</v>
      </c>
      <c r="M184" s="116">
        <v>4.2009132420091326</v>
      </c>
      <c r="N184" s="50">
        <v>12.04250295159386</v>
      </c>
      <c r="O184" s="50">
        <v>10.554089709762533</v>
      </c>
      <c r="P184" s="50">
        <v>11.167002012072434</v>
      </c>
      <c r="Q184" s="50">
        <v>4.4426494345718899</v>
      </c>
      <c r="R184" s="57"/>
      <c r="V184" s="31" t="s">
        <v>141</v>
      </c>
      <c r="W184" s="124"/>
      <c r="X184" s="113"/>
      <c r="Y184" s="113"/>
      <c r="Z184" s="47">
        <v>55</v>
      </c>
      <c r="AA184" s="47">
        <v>102</v>
      </c>
      <c r="AB184" s="45">
        <v>111</v>
      </c>
      <c r="AC184" s="358">
        <v>4.4426494345718899</v>
      </c>
      <c r="AD184" s="359">
        <v>12.04250295159386</v>
      </c>
      <c r="AE184" s="359">
        <v>11.167002012072434</v>
      </c>
      <c r="AH184" s="57"/>
    </row>
    <row r="185" spans="1:34" ht="15" customHeight="1" x14ac:dyDescent="0.2">
      <c r="B185" s="104" t="s">
        <v>1</v>
      </c>
      <c r="C185" s="184"/>
      <c r="D185" s="17"/>
      <c r="E185" s="21"/>
      <c r="F185" s="105">
        <v>1942</v>
      </c>
      <c r="G185" s="105">
        <v>1095</v>
      </c>
      <c r="H185" s="105">
        <v>847</v>
      </c>
      <c r="I185" s="105">
        <v>1137</v>
      </c>
      <c r="J185" s="106">
        <v>994</v>
      </c>
      <c r="K185" s="105">
        <v>1238</v>
      </c>
      <c r="L185" s="107">
        <v>100</v>
      </c>
      <c r="M185" s="133">
        <v>100</v>
      </c>
      <c r="N185" s="108">
        <v>99.999999999999986</v>
      </c>
      <c r="O185" s="108">
        <v>100</v>
      </c>
      <c r="P185" s="108">
        <v>99.999999999999972</v>
      </c>
      <c r="Q185" s="108">
        <v>99.999999999999986</v>
      </c>
      <c r="V185" s="104" t="s">
        <v>1</v>
      </c>
      <c r="W185" s="184"/>
      <c r="X185" s="17"/>
      <c r="Y185" s="21"/>
      <c r="Z185" s="105">
        <v>1238</v>
      </c>
      <c r="AA185" s="105">
        <v>847</v>
      </c>
      <c r="AB185" s="106">
        <v>994</v>
      </c>
      <c r="AC185" s="107">
        <v>99.999999999999986</v>
      </c>
      <c r="AD185" s="108">
        <v>99.999999999999986</v>
      </c>
      <c r="AE185" s="108">
        <v>99.999999999999972</v>
      </c>
    </row>
    <row r="186" spans="1:34" ht="15" customHeight="1" x14ac:dyDescent="0.2">
      <c r="B186" s="104" t="s">
        <v>448</v>
      </c>
      <c r="C186" s="184"/>
      <c r="D186" s="17"/>
      <c r="E186" s="21"/>
      <c r="F186" s="134">
        <v>0.81605351170568563</v>
      </c>
      <c r="G186" s="134">
        <v>0.96186844613918021</v>
      </c>
      <c r="H186" s="134">
        <v>0.61073825503355705</v>
      </c>
      <c r="I186" s="134">
        <v>0.69026548672566368</v>
      </c>
      <c r="J186" s="134">
        <v>0.62740656851642129</v>
      </c>
      <c r="K186" s="134">
        <v>0.97802197802197799</v>
      </c>
      <c r="M186" s="9"/>
      <c r="N186" s="9"/>
      <c r="O186" s="9"/>
      <c r="P186" s="9"/>
      <c r="V186" s="104" t="s">
        <v>448</v>
      </c>
      <c r="W186" s="184"/>
      <c r="X186" s="17"/>
      <c r="Y186" s="21"/>
      <c r="Z186" s="364">
        <v>0.97802197802197799</v>
      </c>
      <c r="AA186" s="364">
        <v>0.61073825503355705</v>
      </c>
      <c r="AB186" s="364">
        <v>0.62740656851642129</v>
      </c>
    </row>
    <row r="187" spans="1:34" ht="15" customHeight="1" x14ac:dyDescent="0.2">
      <c r="B187" s="104" t="s">
        <v>449</v>
      </c>
      <c r="C187" s="184"/>
      <c r="D187" s="17"/>
      <c r="E187" s="21"/>
      <c r="F187" s="134">
        <v>3.3501144164759724</v>
      </c>
      <c r="G187" s="134">
        <v>3.2133757961783438</v>
      </c>
      <c r="H187" s="134">
        <v>3.6991869918699187</v>
      </c>
      <c r="I187" s="134">
        <v>3.7945945945945945</v>
      </c>
      <c r="J187" s="134">
        <v>3.8741258741258742</v>
      </c>
      <c r="K187" s="134">
        <v>3.25</v>
      </c>
      <c r="M187" s="9"/>
      <c r="N187" s="9"/>
      <c r="O187" s="9"/>
      <c r="P187" s="9"/>
      <c r="V187" s="104" t="s">
        <v>449</v>
      </c>
      <c r="W187" s="184"/>
      <c r="X187" s="17"/>
      <c r="Y187" s="21"/>
      <c r="Z187" s="134">
        <v>3.25</v>
      </c>
      <c r="AA187" s="134">
        <v>3.6991869918699187</v>
      </c>
      <c r="AB187" s="134">
        <v>3.8741258741258742</v>
      </c>
    </row>
    <row r="188" spans="1:34" ht="15" customHeight="1" x14ac:dyDescent="0.2">
      <c r="B188" s="104" t="s">
        <v>100</v>
      </c>
      <c r="C188" s="184"/>
      <c r="D188" s="17"/>
      <c r="E188" s="21"/>
      <c r="F188" s="135">
        <v>28</v>
      </c>
      <c r="G188" s="135">
        <v>26</v>
      </c>
      <c r="H188" s="135">
        <v>28</v>
      </c>
      <c r="I188" s="135">
        <v>30</v>
      </c>
      <c r="J188" s="135">
        <v>30</v>
      </c>
      <c r="K188" s="135">
        <v>26</v>
      </c>
      <c r="M188" s="9"/>
      <c r="N188" s="9"/>
      <c r="O188" s="9"/>
      <c r="P188" s="9"/>
      <c r="V188" s="104" t="s">
        <v>100</v>
      </c>
      <c r="W188" s="184"/>
      <c r="X188" s="17"/>
      <c r="Y188" s="21"/>
      <c r="Z188" s="135">
        <v>26</v>
      </c>
      <c r="AA188" s="135">
        <v>28</v>
      </c>
      <c r="AB188" s="135">
        <v>30</v>
      </c>
    </row>
    <row r="189" spans="1:34" ht="15" customHeight="1" x14ac:dyDescent="0.2">
      <c r="B189" s="77"/>
      <c r="C189" s="77"/>
      <c r="D189" s="65"/>
      <c r="E189" s="65"/>
      <c r="F189" s="136"/>
      <c r="G189" s="136"/>
      <c r="H189" s="136"/>
      <c r="I189" s="136"/>
      <c r="J189" s="136"/>
      <c r="K189" s="136"/>
      <c r="M189" s="9"/>
      <c r="N189" s="9"/>
      <c r="O189" s="9"/>
      <c r="P189" s="9"/>
      <c r="V189" s="77"/>
      <c r="W189" s="77"/>
      <c r="X189" s="65"/>
      <c r="Y189" s="65"/>
      <c r="Z189" s="136"/>
      <c r="AA189" s="136"/>
      <c r="AB189" s="136"/>
    </row>
    <row r="190" spans="1:34" ht="15" customHeight="1" x14ac:dyDescent="0.2">
      <c r="A190" s="9" t="s">
        <v>528</v>
      </c>
      <c r="B190" s="13"/>
      <c r="C190" s="13"/>
      <c r="H190" s="11"/>
      <c r="I190" s="11"/>
      <c r="K190" s="11"/>
      <c r="M190" s="11"/>
      <c r="N190" s="9"/>
      <c r="O190" s="9"/>
      <c r="P190" s="9"/>
      <c r="V190" s="13"/>
      <c r="W190" s="13"/>
    </row>
    <row r="191" spans="1:34" ht="13.75" customHeight="1" x14ac:dyDescent="0.2">
      <c r="B191" s="109"/>
      <c r="C191" s="110"/>
      <c r="D191" s="110"/>
      <c r="E191" s="110"/>
      <c r="F191" s="86"/>
      <c r="G191" s="87"/>
      <c r="H191" s="88" t="s">
        <v>2</v>
      </c>
      <c r="I191" s="88"/>
      <c r="J191" s="87"/>
      <c r="K191" s="87"/>
      <c r="L191" s="89"/>
      <c r="M191" s="87"/>
      <c r="N191" s="88" t="s">
        <v>3</v>
      </c>
      <c r="O191" s="88"/>
      <c r="P191" s="87"/>
      <c r="Q191" s="90"/>
      <c r="V191" s="109"/>
      <c r="W191" s="110"/>
      <c r="X191" s="110"/>
      <c r="Y191" s="110"/>
      <c r="Z191" s="91"/>
      <c r="AA191" s="92" t="s">
        <v>2</v>
      </c>
      <c r="AB191" s="88"/>
      <c r="AC191" s="93"/>
      <c r="AD191" s="92" t="s">
        <v>3</v>
      </c>
      <c r="AE191" s="94"/>
    </row>
    <row r="192" spans="1:34" ht="37.5" customHeight="1" x14ac:dyDescent="0.2">
      <c r="B192" s="31"/>
      <c r="C192" s="124"/>
      <c r="E192" s="95"/>
      <c r="F192" s="24" t="s">
        <v>398</v>
      </c>
      <c r="G192" s="24" t="s">
        <v>182</v>
      </c>
      <c r="H192" s="24" t="s">
        <v>183</v>
      </c>
      <c r="I192" s="24" t="s">
        <v>399</v>
      </c>
      <c r="J192" s="25" t="s">
        <v>185</v>
      </c>
      <c r="K192" s="24" t="s">
        <v>718</v>
      </c>
      <c r="L192" s="30" t="s">
        <v>398</v>
      </c>
      <c r="M192" s="24" t="s">
        <v>182</v>
      </c>
      <c r="N192" s="24" t="s">
        <v>183</v>
      </c>
      <c r="O192" s="24" t="s">
        <v>399</v>
      </c>
      <c r="P192" s="24" t="s">
        <v>185</v>
      </c>
      <c r="Q192" s="24" t="s">
        <v>718</v>
      </c>
      <c r="V192" s="31"/>
      <c r="W192" s="124"/>
      <c r="Y192" s="95"/>
      <c r="Z192" s="24" t="s">
        <v>620</v>
      </c>
      <c r="AA192" s="24" t="s">
        <v>183</v>
      </c>
      <c r="AB192" s="25" t="s">
        <v>185</v>
      </c>
      <c r="AC192" s="96" t="s">
        <v>620</v>
      </c>
      <c r="AD192" s="24" t="s">
        <v>921</v>
      </c>
      <c r="AE192" s="24" t="s">
        <v>922</v>
      </c>
    </row>
    <row r="193" spans="1:34" ht="12" customHeight="1" x14ac:dyDescent="0.2">
      <c r="B193" s="22"/>
      <c r="C193" s="125"/>
      <c r="D193" s="113"/>
      <c r="E193" s="97"/>
      <c r="F193" s="98"/>
      <c r="G193" s="98"/>
      <c r="H193" s="98"/>
      <c r="I193" s="98"/>
      <c r="J193" s="99"/>
      <c r="K193" s="98"/>
      <c r="L193" s="100">
        <v>1942</v>
      </c>
      <c r="M193" s="101">
        <v>1095</v>
      </c>
      <c r="N193" s="101">
        <v>847</v>
      </c>
      <c r="O193" s="101">
        <v>1137</v>
      </c>
      <c r="P193" s="101">
        <v>994</v>
      </c>
      <c r="Q193" s="101">
        <v>1238</v>
      </c>
      <c r="V193" s="22"/>
      <c r="W193" s="125"/>
      <c r="X193" s="113"/>
      <c r="Y193" s="97"/>
      <c r="Z193" s="98"/>
      <c r="AA193" s="98"/>
      <c r="AB193" s="99"/>
      <c r="AC193" s="100">
        <v>1238</v>
      </c>
      <c r="AD193" s="101">
        <v>847</v>
      </c>
      <c r="AE193" s="101">
        <v>994</v>
      </c>
    </row>
    <row r="194" spans="1:34" ht="15" customHeight="1" x14ac:dyDescent="0.2">
      <c r="B194" s="31" t="s">
        <v>165</v>
      </c>
      <c r="C194" s="124"/>
      <c r="F194" s="41">
        <v>1385</v>
      </c>
      <c r="G194" s="41">
        <v>755</v>
      </c>
      <c r="H194" s="41">
        <v>630</v>
      </c>
      <c r="I194" s="41">
        <v>842</v>
      </c>
      <c r="J194" s="39">
        <v>750</v>
      </c>
      <c r="K194" s="41">
        <v>847</v>
      </c>
      <c r="L194" s="103">
        <v>71.318228630278071</v>
      </c>
      <c r="M194" s="114">
        <v>68.949771689497723</v>
      </c>
      <c r="N194" s="44">
        <v>74.380165289256198</v>
      </c>
      <c r="O194" s="44">
        <v>74.054529463500444</v>
      </c>
      <c r="P194" s="44">
        <v>75.452716297786708</v>
      </c>
      <c r="Q194" s="44">
        <v>68.416801292407101</v>
      </c>
      <c r="R194" s="57"/>
      <c r="V194" s="31" t="s">
        <v>165</v>
      </c>
      <c r="W194" s="124"/>
      <c r="Z194" s="41">
        <v>847</v>
      </c>
      <c r="AA194" s="41">
        <v>630</v>
      </c>
      <c r="AB194" s="39">
        <v>750</v>
      </c>
      <c r="AC194" s="351">
        <v>68.416801292407101</v>
      </c>
      <c r="AD194" s="357">
        <v>74.380165289256198</v>
      </c>
      <c r="AE194" s="357">
        <v>75.452716297786708</v>
      </c>
      <c r="AH194" s="57"/>
    </row>
    <row r="195" spans="1:34" ht="15" customHeight="1" x14ac:dyDescent="0.2">
      <c r="B195" s="31" t="s">
        <v>66</v>
      </c>
      <c r="C195" s="124"/>
      <c r="F195" s="41">
        <v>207</v>
      </c>
      <c r="G195" s="41">
        <v>147</v>
      </c>
      <c r="H195" s="41">
        <v>60</v>
      </c>
      <c r="I195" s="41">
        <v>79</v>
      </c>
      <c r="J195" s="39">
        <v>65</v>
      </c>
      <c r="K195" s="41">
        <v>161</v>
      </c>
      <c r="L195" s="103">
        <v>10.659114315139032</v>
      </c>
      <c r="M195" s="114">
        <v>13.424657534246576</v>
      </c>
      <c r="N195" s="44">
        <v>7.0838252656434477</v>
      </c>
      <c r="O195" s="44">
        <v>6.9481090589270007</v>
      </c>
      <c r="P195" s="44">
        <v>6.5392354124748486</v>
      </c>
      <c r="Q195" s="44">
        <v>13.004846526655896</v>
      </c>
      <c r="R195" s="57"/>
      <c r="V195" s="31" t="s">
        <v>66</v>
      </c>
      <c r="W195" s="124"/>
      <c r="Z195" s="41">
        <v>161</v>
      </c>
      <c r="AA195" s="41">
        <v>60</v>
      </c>
      <c r="AB195" s="39">
        <v>65</v>
      </c>
      <c r="AC195" s="351">
        <v>13.004846526655896</v>
      </c>
      <c r="AD195" s="357">
        <v>7.0838252656434477</v>
      </c>
      <c r="AE195" s="357">
        <v>6.5392354124748486</v>
      </c>
      <c r="AH195" s="57"/>
    </row>
    <row r="196" spans="1:34" ht="15" customHeight="1" x14ac:dyDescent="0.2">
      <c r="B196" s="31" t="s">
        <v>73</v>
      </c>
      <c r="C196" s="124"/>
      <c r="F196" s="41">
        <v>47</v>
      </c>
      <c r="G196" s="41">
        <v>36</v>
      </c>
      <c r="H196" s="41">
        <v>11</v>
      </c>
      <c r="I196" s="41">
        <v>22</v>
      </c>
      <c r="J196" s="39">
        <v>12</v>
      </c>
      <c r="K196" s="41">
        <v>46</v>
      </c>
      <c r="L196" s="103">
        <v>2.4201853759011329</v>
      </c>
      <c r="M196" s="114">
        <v>3.2876712328767121</v>
      </c>
      <c r="N196" s="44">
        <v>1.2987012987012987</v>
      </c>
      <c r="O196" s="44">
        <v>1.9349164467897977</v>
      </c>
      <c r="P196" s="44">
        <v>1.2072434607645874</v>
      </c>
      <c r="Q196" s="44">
        <v>3.7156704361873989</v>
      </c>
      <c r="R196" s="57"/>
      <c r="V196" s="31" t="s">
        <v>73</v>
      </c>
      <c r="W196" s="124"/>
      <c r="Z196" s="41">
        <v>46</v>
      </c>
      <c r="AA196" s="41">
        <v>11</v>
      </c>
      <c r="AB196" s="39">
        <v>12</v>
      </c>
      <c r="AC196" s="351">
        <v>3.7156704361873989</v>
      </c>
      <c r="AD196" s="357">
        <v>1.2987012987012987</v>
      </c>
      <c r="AE196" s="357">
        <v>1.2072434607645874</v>
      </c>
      <c r="AH196" s="57"/>
    </row>
    <row r="197" spans="1:34" ht="15" customHeight="1" x14ac:dyDescent="0.2">
      <c r="B197" s="31" t="s">
        <v>74</v>
      </c>
      <c r="C197" s="124"/>
      <c r="F197" s="41">
        <v>39</v>
      </c>
      <c r="G197" s="41">
        <v>33</v>
      </c>
      <c r="H197" s="41">
        <v>6</v>
      </c>
      <c r="I197" s="41">
        <v>15</v>
      </c>
      <c r="J197" s="39">
        <v>8</v>
      </c>
      <c r="K197" s="41">
        <v>40</v>
      </c>
      <c r="L197" s="103">
        <v>2.0082389289392379</v>
      </c>
      <c r="M197" s="114">
        <v>3.0136986301369864</v>
      </c>
      <c r="N197" s="44">
        <v>0.70838252656434475</v>
      </c>
      <c r="O197" s="44">
        <v>1.3192612137203166</v>
      </c>
      <c r="P197" s="44">
        <v>0.8048289738430584</v>
      </c>
      <c r="Q197" s="44">
        <v>3.2310177705977381</v>
      </c>
      <c r="R197" s="57"/>
      <c r="V197" s="31" t="s">
        <v>74</v>
      </c>
      <c r="W197" s="124"/>
      <c r="Z197" s="41">
        <v>40</v>
      </c>
      <c r="AA197" s="41">
        <v>6</v>
      </c>
      <c r="AB197" s="39">
        <v>8</v>
      </c>
      <c r="AC197" s="351">
        <v>3.2310177705977381</v>
      </c>
      <c r="AD197" s="357">
        <v>0.70838252656434475</v>
      </c>
      <c r="AE197" s="357">
        <v>0.8048289738430584</v>
      </c>
      <c r="AH197" s="57"/>
    </row>
    <row r="198" spans="1:34" ht="15" customHeight="1" x14ac:dyDescent="0.2">
      <c r="B198" s="31" t="s">
        <v>75</v>
      </c>
      <c r="C198" s="124"/>
      <c r="F198" s="41">
        <v>22</v>
      </c>
      <c r="G198" s="41">
        <v>19</v>
      </c>
      <c r="H198" s="41">
        <v>3</v>
      </c>
      <c r="I198" s="41">
        <v>8</v>
      </c>
      <c r="J198" s="39">
        <v>7</v>
      </c>
      <c r="K198" s="41">
        <v>20</v>
      </c>
      <c r="L198" s="103">
        <v>1.1328527291452111</v>
      </c>
      <c r="M198" s="114">
        <v>1.7351598173515983</v>
      </c>
      <c r="N198" s="44">
        <v>0.35419126328217237</v>
      </c>
      <c r="O198" s="44">
        <v>0.70360598065083557</v>
      </c>
      <c r="P198" s="44">
        <v>0.70422535211267612</v>
      </c>
      <c r="Q198" s="44">
        <v>1.615508885298869</v>
      </c>
      <c r="R198" s="57"/>
      <c r="V198" s="31" t="s">
        <v>75</v>
      </c>
      <c r="W198" s="124"/>
      <c r="Z198" s="41">
        <v>20</v>
      </c>
      <c r="AA198" s="41">
        <v>3</v>
      </c>
      <c r="AB198" s="39">
        <v>7</v>
      </c>
      <c r="AC198" s="351">
        <v>1.615508885298869</v>
      </c>
      <c r="AD198" s="357">
        <v>0.35419126328217237</v>
      </c>
      <c r="AE198" s="357">
        <v>0.70422535211267612</v>
      </c>
      <c r="AH198" s="57"/>
    </row>
    <row r="199" spans="1:34" ht="15" customHeight="1" x14ac:dyDescent="0.2">
      <c r="B199" s="31" t="s">
        <v>293</v>
      </c>
      <c r="C199" s="124"/>
      <c r="F199" s="41">
        <v>15</v>
      </c>
      <c r="G199" s="41">
        <v>11</v>
      </c>
      <c r="H199" s="41">
        <v>4</v>
      </c>
      <c r="I199" s="41">
        <v>5</v>
      </c>
      <c r="J199" s="39">
        <v>2</v>
      </c>
      <c r="K199" s="41">
        <v>14</v>
      </c>
      <c r="L199" s="103">
        <v>0.77239958805355302</v>
      </c>
      <c r="M199" s="114">
        <v>1.004566210045662</v>
      </c>
      <c r="N199" s="44">
        <v>0.47225501770956313</v>
      </c>
      <c r="O199" s="44">
        <v>0.43975373790677225</v>
      </c>
      <c r="P199" s="44">
        <v>0.2012072434607646</v>
      </c>
      <c r="Q199" s="44">
        <v>1.1308562197092082</v>
      </c>
      <c r="R199" s="57"/>
      <c r="V199" s="31" t="s">
        <v>293</v>
      </c>
      <c r="W199" s="124"/>
      <c r="Z199" s="41">
        <v>14</v>
      </c>
      <c r="AA199" s="41">
        <v>4</v>
      </c>
      <c r="AB199" s="39">
        <v>2</v>
      </c>
      <c r="AC199" s="351">
        <v>1.1308562197092082</v>
      </c>
      <c r="AD199" s="357">
        <v>0.47225501770956313</v>
      </c>
      <c r="AE199" s="357">
        <v>0.2012072434607646</v>
      </c>
      <c r="AH199" s="57"/>
    </row>
    <row r="200" spans="1:34" ht="15" customHeight="1" x14ac:dyDescent="0.2">
      <c r="B200" s="31" t="s">
        <v>76</v>
      </c>
      <c r="C200" s="124"/>
      <c r="F200" s="41">
        <v>20</v>
      </c>
      <c r="G200" s="41">
        <v>14</v>
      </c>
      <c r="H200" s="41">
        <v>6</v>
      </c>
      <c r="I200" s="41">
        <v>10</v>
      </c>
      <c r="J200" s="39">
        <v>5</v>
      </c>
      <c r="K200" s="41">
        <v>19</v>
      </c>
      <c r="L200" s="103">
        <v>1.0298661174047374</v>
      </c>
      <c r="M200" s="114">
        <v>1.2785388127853883</v>
      </c>
      <c r="N200" s="44">
        <v>0.70838252656434475</v>
      </c>
      <c r="O200" s="44">
        <v>0.87950747581354449</v>
      </c>
      <c r="P200" s="44">
        <v>0.50301810865191143</v>
      </c>
      <c r="Q200" s="44">
        <v>1.5347334410339257</v>
      </c>
      <c r="R200" s="57"/>
      <c r="V200" s="31" t="s">
        <v>76</v>
      </c>
      <c r="W200" s="124"/>
      <c r="Z200" s="41">
        <v>19</v>
      </c>
      <c r="AA200" s="41">
        <v>6</v>
      </c>
      <c r="AB200" s="39">
        <v>5</v>
      </c>
      <c r="AC200" s="351">
        <v>1.5347334410339257</v>
      </c>
      <c r="AD200" s="357">
        <v>0.70838252656434475</v>
      </c>
      <c r="AE200" s="357">
        <v>0.50301810865191143</v>
      </c>
      <c r="AH200" s="57"/>
    </row>
    <row r="201" spans="1:34" ht="15" customHeight="1" x14ac:dyDescent="0.2">
      <c r="B201" s="31" t="s">
        <v>77</v>
      </c>
      <c r="C201" s="124"/>
      <c r="F201" s="41">
        <v>11</v>
      </c>
      <c r="G201" s="41">
        <v>8</v>
      </c>
      <c r="H201" s="41">
        <v>3</v>
      </c>
      <c r="I201" s="41">
        <v>3</v>
      </c>
      <c r="J201" s="39">
        <v>3</v>
      </c>
      <c r="K201" s="41">
        <v>8</v>
      </c>
      <c r="L201" s="103">
        <v>0.56642636457260553</v>
      </c>
      <c r="M201" s="114">
        <v>0.73059360730593603</v>
      </c>
      <c r="N201" s="44">
        <v>0.35419126328217237</v>
      </c>
      <c r="O201" s="44">
        <v>0.26385224274406333</v>
      </c>
      <c r="P201" s="44">
        <v>0.30181086519114686</v>
      </c>
      <c r="Q201" s="44">
        <v>0.64620355411954766</v>
      </c>
      <c r="R201" s="57"/>
      <c r="V201" s="31" t="s">
        <v>77</v>
      </c>
      <c r="W201" s="124"/>
      <c r="Z201" s="41">
        <v>8</v>
      </c>
      <c r="AA201" s="41">
        <v>3</v>
      </c>
      <c r="AB201" s="39">
        <v>3</v>
      </c>
      <c r="AC201" s="351">
        <v>0.64620355411954766</v>
      </c>
      <c r="AD201" s="357">
        <v>0.35419126328217237</v>
      </c>
      <c r="AE201" s="357">
        <v>0.30181086519114686</v>
      </c>
      <c r="AH201" s="57"/>
    </row>
    <row r="202" spans="1:34" ht="15" customHeight="1" x14ac:dyDescent="0.2">
      <c r="B202" s="31" t="s">
        <v>141</v>
      </c>
      <c r="C202" s="124"/>
      <c r="D202" s="113"/>
      <c r="E202" s="113"/>
      <c r="F202" s="47">
        <v>196</v>
      </c>
      <c r="G202" s="47">
        <v>72</v>
      </c>
      <c r="H202" s="47">
        <v>124</v>
      </c>
      <c r="I202" s="47">
        <v>153</v>
      </c>
      <c r="J202" s="45">
        <v>142</v>
      </c>
      <c r="K202" s="47">
        <v>83</v>
      </c>
      <c r="L202" s="115">
        <v>10.092687950566425</v>
      </c>
      <c r="M202" s="116">
        <v>6.5753424657534243</v>
      </c>
      <c r="N202" s="50">
        <v>14.639905548996456</v>
      </c>
      <c r="O202" s="50">
        <v>13.456464379947231</v>
      </c>
      <c r="P202" s="50">
        <v>14.285714285714285</v>
      </c>
      <c r="Q202" s="50">
        <v>6.7043618739903073</v>
      </c>
      <c r="R202" s="57"/>
      <c r="V202" s="31" t="s">
        <v>141</v>
      </c>
      <c r="W202" s="124"/>
      <c r="X202" s="113"/>
      <c r="Y202" s="113"/>
      <c r="Z202" s="47">
        <v>83</v>
      </c>
      <c r="AA202" s="47">
        <v>124</v>
      </c>
      <c r="AB202" s="45">
        <v>142</v>
      </c>
      <c r="AC202" s="358">
        <v>6.7043618739903073</v>
      </c>
      <c r="AD202" s="359">
        <v>14.639905548996456</v>
      </c>
      <c r="AE202" s="359">
        <v>14.285714285714285</v>
      </c>
      <c r="AH202" s="57"/>
    </row>
    <row r="203" spans="1:34" ht="15" customHeight="1" x14ac:dyDescent="0.2">
      <c r="B203" s="104" t="s">
        <v>1</v>
      </c>
      <c r="C203" s="184"/>
      <c r="D203" s="17"/>
      <c r="E203" s="21"/>
      <c r="F203" s="105">
        <v>1942</v>
      </c>
      <c r="G203" s="105">
        <v>1095</v>
      </c>
      <c r="H203" s="105">
        <v>847</v>
      </c>
      <c r="I203" s="105">
        <v>1137</v>
      </c>
      <c r="J203" s="106">
        <v>994</v>
      </c>
      <c r="K203" s="105">
        <v>1238</v>
      </c>
      <c r="L203" s="107">
        <v>100.00000000000001</v>
      </c>
      <c r="M203" s="133">
        <v>100.00000000000001</v>
      </c>
      <c r="N203" s="108">
        <v>100.00000000000001</v>
      </c>
      <c r="O203" s="108">
        <v>100</v>
      </c>
      <c r="P203" s="108">
        <v>100</v>
      </c>
      <c r="Q203" s="108">
        <v>99.999999999999972</v>
      </c>
      <c r="V203" s="104" t="s">
        <v>1</v>
      </c>
      <c r="W203" s="184"/>
      <c r="X203" s="17"/>
      <c r="Y203" s="21"/>
      <c r="Z203" s="105">
        <v>1238</v>
      </c>
      <c r="AA203" s="105">
        <v>847</v>
      </c>
      <c r="AB203" s="106">
        <v>994</v>
      </c>
      <c r="AC203" s="107">
        <v>99.999999999999972</v>
      </c>
      <c r="AD203" s="108">
        <v>100.00000000000001</v>
      </c>
      <c r="AE203" s="108">
        <v>100</v>
      </c>
    </row>
    <row r="204" spans="1:34" ht="15" customHeight="1" x14ac:dyDescent="0.2">
      <c r="B204" s="104" t="s">
        <v>448</v>
      </c>
      <c r="C204" s="184"/>
      <c r="D204" s="17"/>
      <c r="E204" s="21"/>
      <c r="F204" s="134">
        <v>0.53884149007254623</v>
      </c>
      <c r="G204" s="134">
        <v>0.69776856467904824</v>
      </c>
      <c r="H204" s="134">
        <v>0.31396957123098213</v>
      </c>
      <c r="I204" s="134">
        <v>0.3473042489353465</v>
      </c>
      <c r="J204" s="134">
        <v>0.26209548960429235</v>
      </c>
      <c r="K204" s="134">
        <v>0.72057079262007784</v>
      </c>
      <c r="M204" s="9"/>
      <c r="N204" s="9"/>
      <c r="O204" s="9"/>
      <c r="P204" s="9"/>
      <c r="V204" s="104" t="s">
        <v>448</v>
      </c>
      <c r="W204" s="184"/>
      <c r="X204" s="17"/>
      <c r="Y204" s="21"/>
      <c r="Z204" s="364">
        <v>0.72057079262007784</v>
      </c>
      <c r="AA204" s="364">
        <v>0.31396957123098213</v>
      </c>
      <c r="AB204" s="364">
        <v>0.26209548960429235</v>
      </c>
    </row>
    <row r="205" spans="1:34" ht="15" customHeight="1" x14ac:dyDescent="0.2">
      <c r="B205" s="104" t="s">
        <v>449</v>
      </c>
      <c r="C205" s="184"/>
      <c r="D205" s="17"/>
      <c r="E205" s="21"/>
      <c r="F205" s="134">
        <v>2.6061419436749742</v>
      </c>
      <c r="G205" s="134">
        <v>2.663497170398009</v>
      </c>
      <c r="H205" s="134">
        <v>2.4408602150537639</v>
      </c>
      <c r="I205" s="134">
        <v>2.4066716968477535</v>
      </c>
      <c r="J205" s="134">
        <v>2.1892682072829128</v>
      </c>
      <c r="K205" s="134">
        <v>2.7021404723252922</v>
      </c>
      <c r="M205" s="9"/>
      <c r="N205" s="9"/>
      <c r="O205" s="9"/>
      <c r="P205" s="9"/>
      <c r="V205" s="104" t="s">
        <v>449</v>
      </c>
      <c r="W205" s="184"/>
      <c r="X205" s="17"/>
      <c r="Y205" s="21"/>
      <c r="Z205" s="134">
        <v>2.7021404723252922</v>
      </c>
      <c r="AA205" s="134">
        <v>2.4408602150537639</v>
      </c>
      <c r="AB205" s="134">
        <v>2.1892682072829128</v>
      </c>
    </row>
    <row r="206" spans="1:34" ht="15" customHeight="1" x14ac:dyDescent="0.2">
      <c r="B206" s="104" t="s">
        <v>100</v>
      </c>
      <c r="C206" s="184"/>
      <c r="D206" s="17"/>
      <c r="E206" s="21"/>
      <c r="F206" s="177">
        <v>25</v>
      </c>
      <c r="G206" s="177">
        <v>20.5</v>
      </c>
      <c r="H206" s="177">
        <v>25</v>
      </c>
      <c r="I206" s="177">
        <v>14.3</v>
      </c>
      <c r="J206" s="177">
        <v>14.3</v>
      </c>
      <c r="K206" s="177">
        <v>20.5</v>
      </c>
      <c r="M206" s="9"/>
      <c r="N206" s="9"/>
      <c r="O206" s="9"/>
      <c r="P206" s="9"/>
      <c r="V206" s="104" t="s">
        <v>100</v>
      </c>
      <c r="W206" s="184"/>
      <c r="X206" s="17"/>
      <c r="Y206" s="21"/>
      <c r="Z206" s="135">
        <v>20.5</v>
      </c>
      <c r="AA206" s="135">
        <v>25</v>
      </c>
      <c r="AB206" s="135">
        <v>14.3</v>
      </c>
    </row>
    <row r="207" spans="1:34" ht="15" customHeight="1" x14ac:dyDescent="0.2">
      <c r="B207" s="77"/>
      <c r="C207" s="77"/>
      <c r="D207" s="65"/>
      <c r="E207" s="65"/>
      <c r="F207" s="136"/>
      <c r="G207" s="136"/>
      <c r="H207" s="136"/>
      <c r="I207" s="136"/>
      <c r="J207" s="136"/>
      <c r="K207" s="136"/>
      <c r="M207" s="9"/>
      <c r="N207" s="9"/>
      <c r="O207" s="9"/>
      <c r="P207" s="9"/>
      <c r="V207" s="77"/>
      <c r="W207" s="77"/>
      <c r="X207" s="65"/>
      <c r="Y207" s="65"/>
      <c r="Z207" s="136"/>
      <c r="AA207" s="136"/>
      <c r="AB207" s="136"/>
    </row>
    <row r="208" spans="1:34" ht="15" customHeight="1" x14ac:dyDescent="0.2">
      <c r="A208" s="9" t="s">
        <v>529</v>
      </c>
      <c r="B208" s="13"/>
      <c r="C208" s="13"/>
      <c r="H208" s="11"/>
      <c r="I208" s="11"/>
      <c r="K208" s="11"/>
      <c r="M208" s="11"/>
      <c r="N208" s="9"/>
      <c r="O208" s="9"/>
      <c r="P208" s="9"/>
      <c r="V208" s="13"/>
      <c r="W208" s="13"/>
    </row>
    <row r="209" spans="2:34" ht="13.75" customHeight="1" x14ac:dyDescent="0.2">
      <c r="B209" s="109"/>
      <c r="C209" s="110"/>
      <c r="D209" s="110"/>
      <c r="E209" s="110"/>
      <c r="F209" s="86"/>
      <c r="G209" s="87"/>
      <c r="H209" s="88" t="s">
        <v>2</v>
      </c>
      <c r="I209" s="88"/>
      <c r="J209" s="87"/>
      <c r="K209" s="87"/>
      <c r="L209" s="89"/>
      <c r="M209" s="87"/>
      <c r="N209" s="88" t="s">
        <v>3</v>
      </c>
      <c r="O209" s="88"/>
      <c r="P209" s="87"/>
      <c r="Q209" s="90"/>
      <c r="V209" s="109"/>
      <c r="W209" s="110"/>
      <c r="X209" s="110"/>
      <c r="Y209" s="110"/>
      <c r="Z209" s="91"/>
      <c r="AA209" s="92" t="s">
        <v>2</v>
      </c>
      <c r="AB209" s="88"/>
      <c r="AC209" s="93"/>
      <c r="AD209" s="92" t="s">
        <v>3</v>
      </c>
      <c r="AE209" s="94"/>
    </row>
    <row r="210" spans="2:34" ht="36" customHeight="1" x14ac:dyDescent="0.2">
      <c r="B210" s="31"/>
      <c r="C210" s="124"/>
      <c r="E210" s="95"/>
      <c r="F210" s="24" t="s">
        <v>398</v>
      </c>
      <c r="G210" s="24" t="s">
        <v>182</v>
      </c>
      <c r="H210" s="24" t="s">
        <v>183</v>
      </c>
      <c r="I210" s="24" t="s">
        <v>399</v>
      </c>
      <c r="J210" s="25" t="s">
        <v>185</v>
      </c>
      <c r="K210" s="24" t="s">
        <v>718</v>
      </c>
      <c r="L210" s="30" t="s">
        <v>398</v>
      </c>
      <c r="M210" s="24" t="s">
        <v>182</v>
      </c>
      <c r="N210" s="24" t="s">
        <v>183</v>
      </c>
      <c r="O210" s="24" t="s">
        <v>399</v>
      </c>
      <c r="P210" s="24" t="s">
        <v>185</v>
      </c>
      <c r="Q210" s="24" t="s">
        <v>718</v>
      </c>
      <c r="V210" s="31"/>
      <c r="W210" s="124"/>
      <c r="Y210" s="95"/>
      <c r="Z210" s="24" t="s">
        <v>620</v>
      </c>
      <c r="AA210" s="24" t="s">
        <v>183</v>
      </c>
      <c r="AB210" s="25" t="s">
        <v>185</v>
      </c>
      <c r="AC210" s="96" t="s">
        <v>620</v>
      </c>
      <c r="AD210" s="24" t="s">
        <v>921</v>
      </c>
      <c r="AE210" s="24" t="s">
        <v>922</v>
      </c>
    </row>
    <row r="211" spans="2:34" ht="12" customHeight="1" x14ac:dyDescent="0.2">
      <c r="B211" s="22"/>
      <c r="C211" s="125"/>
      <c r="D211" s="113"/>
      <c r="E211" s="97"/>
      <c r="F211" s="98"/>
      <c r="G211" s="98"/>
      <c r="H211" s="98"/>
      <c r="I211" s="98"/>
      <c r="J211" s="99"/>
      <c r="K211" s="98"/>
      <c r="L211" s="100">
        <v>1942</v>
      </c>
      <c r="M211" s="101">
        <v>1095</v>
      </c>
      <c r="N211" s="101">
        <v>847</v>
      </c>
      <c r="O211" s="101">
        <v>1137</v>
      </c>
      <c r="P211" s="101">
        <v>994</v>
      </c>
      <c r="Q211" s="101">
        <v>1238</v>
      </c>
      <c r="V211" s="22"/>
      <c r="W211" s="125"/>
      <c r="X211" s="113"/>
      <c r="Y211" s="97"/>
      <c r="Z211" s="98"/>
      <c r="AA211" s="98"/>
      <c r="AB211" s="99"/>
      <c r="AC211" s="100">
        <v>1238</v>
      </c>
      <c r="AD211" s="101">
        <v>847</v>
      </c>
      <c r="AE211" s="101">
        <v>994</v>
      </c>
    </row>
    <row r="212" spans="2:34" ht="15" customHeight="1" x14ac:dyDescent="0.2">
      <c r="B212" s="31" t="s">
        <v>165</v>
      </c>
      <c r="C212" s="124"/>
      <c r="F212" s="41">
        <v>1550</v>
      </c>
      <c r="G212" s="41">
        <v>857</v>
      </c>
      <c r="H212" s="41">
        <v>693</v>
      </c>
      <c r="I212" s="41">
        <v>962</v>
      </c>
      <c r="J212" s="39">
        <v>851</v>
      </c>
      <c r="K212" s="41">
        <v>968</v>
      </c>
      <c r="L212" s="103">
        <v>79.814624098867142</v>
      </c>
      <c r="M212" s="114">
        <v>78.264840182648399</v>
      </c>
      <c r="N212" s="44">
        <v>81.818181818181827</v>
      </c>
      <c r="O212" s="44">
        <v>84.60861917326298</v>
      </c>
      <c r="P212" s="44">
        <v>85.613682092555337</v>
      </c>
      <c r="Q212" s="44">
        <v>78.190630048465266</v>
      </c>
      <c r="R212" s="57"/>
      <c r="V212" s="31" t="s">
        <v>165</v>
      </c>
      <c r="W212" s="124"/>
      <c r="Z212" s="41">
        <v>968</v>
      </c>
      <c r="AA212" s="41">
        <v>693</v>
      </c>
      <c r="AB212" s="39">
        <v>851</v>
      </c>
      <c r="AC212" s="351">
        <v>78.190630048465266</v>
      </c>
      <c r="AD212" s="357">
        <v>81.818181818181827</v>
      </c>
      <c r="AE212" s="357">
        <v>85.613682092555337</v>
      </c>
      <c r="AH212" s="57"/>
    </row>
    <row r="213" spans="2:34" ht="15" customHeight="1" x14ac:dyDescent="0.2">
      <c r="B213" s="31" t="s">
        <v>627</v>
      </c>
      <c r="C213" s="124"/>
      <c r="F213" s="41">
        <v>109</v>
      </c>
      <c r="G213" s="41">
        <v>89</v>
      </c>
      <c r="H213" s="41">
        <v>20</v>
      </c>
      <c r="I213" s="41">
        <v>22</v>
      </c>
      <c r="J213" s="39">
        <v>13</v>
      </c>
      <c r="K213" s="41">
        <v>98</v>
      </c>
      <c r="L213" s="103">
        <v>5.6127703398558184</v>
      </c>
      <c r="M213" s="114">
        <v>8.1278538812785399</v>
      </c>
      <c r="N213" s="44">
        <v>2.3612750885478158</v>
      </c>
      <c r="O213" s="44">
        <v>1.9349164467897977</v>
      </c>
      <c r="P213" s="44">
        <v>1.3078470824949699</v>
      </c>
      <c r="Q213" s="44">
        <v>7.915993537964459</v>
      </c>
      <c r="R213" s="57"/>
      <c r="V213" s="31" t="s">
        <v>627</v>
      </c>
      <c r="W213" s="124"/>
      <c r="Z213" s="41">
        <v>98</v>
      </c>
      <c r="AA213" s="41">
        <v>20</v>
      </c>
      <c r="AB213" s="39">
        <v>13</v>
      </c>
      <c r="AC213" s="351">
        <v>7.915993537964459</v>
      </c>
      <c r="AD213" s="357">
        <v>2.3612750885478158</v>
      </c>
      <c r="AE213" s="357">
        <v>1.3078470824949699</v>
      </c>
      <c r="AH213" s="57"/>
    </row>
    <row r="214" spans="2:34" ht="15" customHeight="1" x14ac:dyDescent="0.2">
      <c r="B214" s="31" t="s">
        <v>628</v>
      </c>
      <c r="C214" s="124"/>
      <c r="F214" s="41">
        <v>36</v>
      </c>
      <c r="G214" s="41">
        <v>29</v>
      </c>
      <c r="H214" s="41">
        <v>7</v>
      </c>
      <c r="I214" s="41">
        <v>11</v>
      </c>
      <c r="J214" s="39">
        <v>2</v>
      </c>
      <c r="K214" s="41">
        <v>38</v>
      </c>
      <c r="L214" s="103">
        <v>1.8537590113285274</v>
      </c>
      <c r="M214" s="114">
        <v>2.6484018264840183</v>
      </c>
      <c r="N214" s="44">
        <v>0.82644628099173556</v>
      </c>
      <c r="O214" s="44">
        <v>0.96745822339489884</v>
      </c>
      <c r="P214" s="44">
        <v>0.2012072434607646</v>
      </c>
      <c r="Q214" s="44">
        <v>3.0694668820678515</v>
      </c>
      <c r="R214" s="57"/>
      <c r="V214" s="31" t="s">
        <v>628</v>
      </c>
      <c r="W214" s="124"/>
      <c r="Z214" s="41">
        <v>38</v>
      </c>
      <c r="AA214" s="41">
        <v>7</v>
      </c>
      <c r="AB214" s="39">
        <v>2</v>
      </c>
      <c r="AC214" s="351">
        <v>3.0694668820678515</v>
      </c>
      <c r="AD214" s="357">
        <v>0.82644628099173556</v>
      </c>
      <c r="AE214" s="357">
        <v>0.2012072434607646</v>
      </c>
      <c r="AH214" s="57"/>
    </row>
    <row r="215" spans="2:34" ht="15" customHeight="1" x14ac:dyDescent="0.2">
      <c r="B215" s="31" t="s">
        <v>629</v>
      </c>
      <c r="C215" s="124"/>
      <c r="F215" s="41">
        <v>13</v>
      </c>
      <c r="G215" s="41">
        <v>13</v>
      </c>
      <c r="H215" s="41">
        <v>0</v>
      </c>
      <c r="I215" s="41">
        <v>1</v>
      </c>
      <c r="J215" s="39">
        <v>1</v>
      </c>
      <c r="K215" s="41">
        <v>13</v>
      </c>
      <c r="L215" s="103">
        <v>0.66941297631307928</v>
      </c>
      <c r="M215" s="114">
        <v>1.1872146118721461</v>
      </c>
      <c r="N215" s="44">
        <v>0</v>
      </c>
      <c r="O215" s="44">
        <v>8.7950747581354446E-2</v>
      </c>
      <c r="P215" s="44">
        <v>0.1006036217303823</v>
      </c>
      <c r="Q215" s="44">
        <v>1.0500807754442649</v>
      </c>
      <c r="R215" s="57"/>
      <c r="V215" s="31" t="s">
        <v>629</v>
      </c>
      <c r="W215" s="124"/>
      <c r="Z215" s="41">
        <v>13</v>
      </c>
      <c r="AA215" s="41">
        <v>0</v>
      </c>
      <c r="AB215" s="39">
        <v>1</v>
      </c>
      <c r="AC215" s="351">
        <v>1.0500807754442649</v>
      </c>
      <c r="AD215" s="357">
        <v>0</v>
      </c>
      <c r="AE215" s="357">
        <v>0.1006036217303823</v>
      </c>
      <c r="AH215" s="57"/>
    </row>
    <row r="216" spans="2:34" ht="15" customHeight="1" x14ac:dyDescent="0.2">
      <c r="B216" s="31" t="s">
        <v>630</v>
      </c>
      <c r="C216" s="124"/>
      <c r="F216" s="41">
        <v>7</v>
      </c>
      <c r="G216" s="41">
        <v>4</v>
      </c>
      <c r="H216" s="41">
        <v>3</v>
      </c>
      <c r="I216" s="41">
        <v>0</v>
      </c>
      <c r="J216" s="39">
        <v>0</v>
      </c>
      <c r="K216" s="41">
        <v>4</v>
      </c>
      <c r="L216" s="103">
        <v>0.3604531410916581</v>
      </c>
      <c r="M216" s="114">
        <v>0.36529680365296802</v>
      </c>
      <c r="N216" s="44">
        <v>0.35419126328217237</v>
      </c>
      <c r="O216" s="44">
        <v>0</v>
      </c>
      <c r="P216" s="44">
        <v>0</v>
      </c>
      <c r="Q216" s="44">
        <v>0.32310177705977383</v>
      </c>
      <c r="R216" s="57"/>
      <c r="V216" s="31" t="s">
        <v>630</v>
      </c>
      <c r="W216" s="124"/>
      <c r="Z216" s="41">
        <v>4</v>
      </c>
      <c r="AA216" s="41">
        <v>3</v>
      </c>
      <c r="AB216" s="39">
        <v>0</v>
      </c>
      <c r="AC216" s="351">
        <v>0.32310177705977383</v>
      </c>
      <c r="AD216" s="357">
        <v>0.35419126328217237</v>
      </c>
      <c r="AE216" s="357">
        <v>0</v>
      </c>
      <c r="AH216" s="57"/>
    </row>
    <row r="217" spans="2:34" ht="15" customHeight="1" x14ac:dyDescent="0.2">
      <c r="B217" s="31" t="s">
        <v>631</v>
      </c>
      <c r="C217" s="124"/>
      <c r="F217" s="41">
        <v>7</v>
      </c>
      <c r="G217" s="41">
        <v>6</v>
      </c>
      <c r="H217" s="41">
        <v>1</v>
      </c>
      <c r="I217" s="41">
        <v>1</v>
      </c>
      <c r="J217" s="39">
        <v>1</v>
      </c>
      <c r="K217" s="41">
        <v>6</v>
      </c>
      <c r="L217" s="103">
        <v>0.3604531410916581</v>
      </c>
      <c r="M217" s="114">
        <v>0.54794520547945202</v>
      </c>
      <c r="N217" s="44">
        <v>0.11806375442739078</v>
      </c>
      <c r="O217" s="44">
        <v>8.7950747581354446E-2</v>
      </c>
      <c r="P217" s="44">
        <v>0.1006036217303823</v>
      </c>
      <c r="Q217" s="44">
        <v>0.48465266558966075</v>
      </c>
      <c r="R217" s="57"/>
      <c r="V217" s="31" t="s">
        <v>631</v>
      </c>
      <c r="W217" s="124"/>
      <c r="Z217" s="41">
        <v>6</v>
      </c>
      <c r="AA217" s="41">
        <v>1</v>
      </c>
      <c r="AB217" s="39">
        <v>1</v>
      </c>
      <c r="AC217" s="351">
        <v>0.48465266558966075</v>
      </c>
      <c r="AD217" s="357">
        <v>0.11806375442739078</v>
      </c>
      <c r="AE217" s="357">
        <v>0.1006036217303823</v>
      </c>
      <c r="AH217" s="57"/>
    </row>
    <row r="218" spans="2:34" ht="15" customHeight="1" x14ac:dyDescent="0.2">
      <c r="B218" s="31" t="s">
        <v>633</v>
      </c>
      <c r="C218" s="124"/>
      <c r="F218" s="41">
        <v>3</v>
      </c>
      <c r="G218" s="41">
        <v>2</v>
      </c>
      <c r="H218" s="41">
        <v>1</v>
      </c>
      <c r="I218" s="41">
        <v>2</v>
      </c>
      <c r="J218" s="39">
        <v>2</v>
      </c>
      <c r="K218" s="41">
        <v>2</v>
      </c>
      <c r="L218" s="103">
        <v>0.15447991761071062</v>
      </c>
      <c r="M218" s="114">
        <v>0.18264840182648401</v>
      </c>
      <c r="N218" s="44">
        <v>0.11806375442739078</v>
      </c>
      <c r="O218" s="44">
        <v>0.17590149516270889</v>
      </c>
      <c r="P218" s="44">
        <v>0.2012072434607646</v>
      </c>
      <c r="Q218" s="44">
        <v>0.16155088852988692</v>
      </c>
      <c r="R218" s="57"/>
      <c r="V218" s="31" t="s">
        <v>633</v>
      </c>
      <c r="W218" s="124"/>
      <c r="Z218" s="41">
        <v>2</v>
      </c>
      <c r="AA218" s="41">
        <v>1</v>
      </c>
      <c r="AB218" s="39">
        <v>2</v>
      </c>
      <c r="AC218" s="351">
        <v>0.16155088852988692</v>
      </c>
      <c r="AD218" s="357">
        <v>0.11806375442739078</v>
      </c>
      <c r="AE218" s="357">
        <v>0.2012072434607646</v>
      </c>
      <c r="AH218" s="57"/>
    </row>
    <row r="219" spans="2:34" ht="15" customHeight="1" x14ac:dyDescent="0.2">
      <c r="B219" s="31" t="s">
        <v>77</v>
      </c>
      <c r="C219" s="124"/>
      <c r="F219" s="41">
        <v>4</v>
      </c>
      <c r="G219" s="41">
        <v>4</v>
      </c>
      <c r="H219" s="41">
        <v>0</v>
      </c>
      <c r="I219" s="41">
        <v>0</v>
      </c>
      <c r="J219" s="39">
        <v>0</v>
      </c>
      <c r="K219" s="41">
        <v>4</v>
      </c>
      <c r="L219" s="103">
        <v>0.20597322348094746</v>
      </c>
      <c r="M219" s="114">
        <v>0.36529680365296802</v>
      </c>
      <c r="N219" s="44">
        <v>0</v>
      </c>
      <c r="O219" s="44">
        <v>0</v>
      </c>
      <c r="P219" s="44">
        <v>0</v>
      </c>
      <c r="Q219" s="44">
        <v>0.32310177705977383</v>
      </c>
      <c r="R219" s="57"/>
      <c r="V219" s="31" t="s">
        <v>77</v>
      </c>
      <c r="W219" s="124"/>
      <c r="Z219" s="41">
        <v>4</v>
      </c>
      <c r="AA219" s="41">
        <v>0</v>
      </c>
      <c r="AB219" s="39">
        <v>0</v>
      </c>
      <c r="AC219" s="351">
        <v>0.32310177705977383</v>
      </c>
      <c r="AD219" s="357">
        <v>0</v>
      </c>
      <c r="AE219" s="357">
        <v>0</v>
      </c>
      <c r="AH219" s="57"/>
    </row>
    <row r="220" spans="2:34" ht="15" customHeight="1" x14ac:dyDescent="0.2">
      <c r="B220" s="31" t="s">
        <v>141</v>
      </c>
      <c r="C220" s="124"/>
      <c r="D220" s="113"/>
      <c r="E220" s="113"/>
      <c r="F220" s="47">
        <v>213</v>
      </c>
      <c r="G220" s="47">
        <v>91</v>
      </c>
      <c r="H220" s="47">
        <v>122</v>
      </c>
      <c r="I220" s="47">
        <v>138</v>
      </c>
      <c r="J220" s="45">
        <v>124</v>
      </c>
      <c r="K220" s="47">
        <v>105</v>
      </c>
      <c r="L220" s="115">
        <v>10.968074150360453</v>
      </c>
      <c r="M220" s="116">
        <v>8.3105022831050235</v>
      </c>
      <c r="N220" s="50">
        <v>14.403778040141676</v>
      </c>
      <c r="O220" s="50">
        <v>12.137203166226913</v>
      </c>
      <c r="P220" s="50">
        <v>12.474849094567404</v>
      </c>
      <c r="Q220" s="50">
        <v>8.4814216478190616</v>
      </c>
      <c r="R220" s="57"/>
      <c r="V220" s="31" t="s">
        <v>141</v>
      </c>
      <c r="W220" s="124"/>
      <c r="X220" s="113"/>
      <c r="Y220" s="113"/>
      <c r="Z220" s="47">
        <v>105</v>
      </c>
      <c r="AA220" s="47">
        <v>122</v>
      </c>
      <c r="AB220" s="45">
        <v>124</v>
      </c>
      <c r="AC220" s="358">
        <v>8.4814216478190616</v>
      </c>
      <c r="AD220" s="359">
        <v>14.403778040141676</v>
      </c>
      <c r="AE220" s="359">
        <v>12.474849094567404</v>
      </c>
      <c r="AH220" s="57"/>
    </row>
    <row r="221" spans="2:34" ht="15" customHeight="1" x14ac:dyDescent="0.2">
      <c r="B221" s="104" t="s">
        <v>1</v>
      </c>
      <c r="C221" s="184"/>
      <c r="D221" s="17"/>
      <c r="E221" s="21"/>
      <c r="F221" s="105">
        <v>1942</v>
      </c>
      <c r="G221" s="105">
        <v>1095</v>
      </c>
      <c r="H221" s="105">
        <v>847</v>
      </c>
      <c r="I221" s="105">
        <v>1137</v>
      </c>
      <c r="J221" s="106">
        <v>994</v>
      </c>
      <c r="K221" s="105">
        <v>1238</v>
      </c>
      <c r="L221" s="107">
        <v>99.999999999999986</v>
      </c>
      <c r="M221" s="133">
        <v>100</v>
      </c>
      <c r="N221" s="108">
        <v>100.00000000000001</v>
      </c>
      <c r="O221" s="108">
        <v>100.00000000000001</v>
      </c>
      <c r="P221" s="108">
        <v>100.00000000000003</v>
      </c>
      <c r="Q221" s="108">
        <v>100.00000000000001</v>
      </c>
      <c r="V221" s="104" t="s">
        <v>1</v>
      </c>
      <c r="W221" s="184"/>
      <c r="X221" s="17"/>
      <c r="Y221" s="21"/>
      <c r="Z221" s="105">
        <v>1238</v>
      </c>
      <c r="AA221" s="105">
        <v>847</v>
      </c>
      <c r="AB221" s="106">
        <v>994</v>
      </c>
      <c r="AC221" s="107">
        <v>100.00000000000001</v>
      </c>
      <c r="AD221" s="108">
        <v>100.00000000000001</v>
      </c>
      <c r="AE221" s="108">
        <v>100.00000000000003</v>
      </c>
    </row>
    <row r="222" spans="2:34" ht="15" customHeight="1" x14ac:dyDescent="0.2">
      <c r="B222" s="104" t="s">
        <v>448</v>
      </c>
      <c r="C222" s="184"/>
      <c r="D222" s="17"/>
      <c r="E222" s="21"/>
      <c r="F222" s="134">
        <v>0.19953730480046269</v>
      </c>
      <c r="G222" s="134">
        <v>0.28685258964143429</v>
      </c>
      <c r="H222" s="134">
        <v>7.862068965517241E-2</v>
      </c>
      <c r="I222" s="134">
        <v>6.7067067067067068E-2</v>
      </c>
      <c r="J222" s="134">
        <v>4.5977011494252873E-2</v>
      </c>
      <c r="K222" s="134">
        <v>0.27802294792586052</v>
      </c>
      <c r="M222" s="9"/>
      <c r="N222" s="9"/>
      <c r="O222" s="9"/>
      <c r="P222" s="9"/>
      <c r="V222" s="104" t="s">
        <v>448</v>
      </c>
      <c r="W222" s="184"/>
      <c r="X222" s="17"/>
      <c r="Y222" s="21"/>
      <c r="Z222" s="365">
        <v>0.27802294792586052</v>
      </c>
      <c r="AA222" s="365">
        <v>7.862068965517241E-2</v>
      </c>
      <c r="AB222" s="365">
        <v>4.5977011494252873E-2</v>
      </c>
    </row>
    <row r="223" spans="2:34" ht="15" customHeight="1" x14ac:dyDescent="0.2">
      <c r="B223" s="104" t="s">
        <v>449</v>
      </c>
      <c r="C223" s="184"/>
      <c r="D223" s="17"/>
      <c r="E223" s="21"/>
      <c r="F223" s="134">
        <v>1.9273743016759777</v>
      </c>
      <c r="G223" s="134">
        <v>1.9591836734693877</v>
      </c>
      <c r="H223" s="134">
        <v>1.78125</v>
      </c>
      <c r="I223" s="134">
        <v>1.8108108108108107</v>
      </c>
      <c r="J223" s="134">
        <v>2.1052631578947367</v>
      </c>
      <c r="K223" s="134">
        <v>1.9090909090909092</v>
      </c>
      <c r="M223" s="9"/>
      <c r="N223" s="9"/>
      <c r="O223" s="9"/>
      <c r="P223" s="9"/>
      <c r="V223" s="104" t="s">
        <v>449</v>
      </c>
      <c r="W223" s="184"/>
      <c r="X223" s="17"/>
      <c r="Y223" s="21"/>
      <c r="Z223" s="134">
        <v>1.9090909090909092</v>
      </c>
      <c r="AA223" s="134">
        <v>1.78125</v>
      </c>
      <c r="AB223" s="134">
        <v>2.1052631578947367</v>
      </c>
    </row>
    <row r="224" spans="2:34" ht="15" customHeight="1" x14ac:dyDescent="0.2">
      <c r="B224" s="104" t="s">
        <v>100</v>
      </c>
      <c r="C224" s="184"/>
      <c r="D224" s="17"/>
      <c r="E224" s="21"/>
      <c r="F224" s="135">
        <v>14</v>
      </c>
      <c r="G224" s="135">
        <v>14</v>
      </c>
      <c r="H224" s="135">
        <v>6</v>
      </c>
      <c r="I224" s="135">
        <v>8</v>
      </c>
      <c r="J224" s="135">
        <v>8</v>
      </c>
      <c r="K224" s="135">
        <v>14</v>
      </c>
      <c r="M224" s="9"/>
      <c r="N224" s="9"/>
      <c r="O224" s="9"/>
      <c r="P224" s="9"/>
      <c r="V224" s="104" t="s">
        <v>100</v>
      </c>
      <c r="W224" s="184"/>
      <c r="X224" s="17"/>
      <c r="Y224" s="21"/>
      <c r="Z224" s="135">
        <v>14</v>
      </c>
      <c r="AA224" s="135">
        <v>6</v>
      </c>
      <c r="AB224" s="135">
        <v>8</v>
      </c>
    </row>
    <row r="225" spans="1:34" ht="15" customHeight="1" x14ac:dyDescent="0.2">
      <c r="B225" s="77"/>
      <c r="C225" s="77"/>
      <c r="D225" s="65"/>
      <c r="E225" s="65"/>
      <c r="F225" s="136"/>
      <c r="G225" s="136"/>
      <c r="H225" s="136"/>
      <c r="I225" s="136"/>
      <c r="J225" s="136"/>
      <c r="K225" s="136"/>
      <c r="M225" s="9"/>
      <c r="N225" s="9"/>
      <c r="O225" s="9"/>
      <c r="P225" s="9"/>
      <c r="V225" s="77"/>
      <c r="W225" s="77"/>
      <c r="X225" s="65"/>
      <c r="Y225" s="65"/>
      <c r="Z225" s="136"/>
      <c r="AA225" s="136"/>
      <c r="AB225" s="136"/>
    </row>
    <row r="226" spans="1:34" ht="15" customHeight="1" x14ac:dyDescent="0.2">
      <c r="A226" s="9" t="s">
        <v>735</v>
      </c>
      <c r="B226" s="13"/>
      <c r="C226" s="13"/>
      <c r="H226" s="11"/>
      <c r="I226" s="11"/>
      <c r="K226" s="11"/>
      <c r="M226" s="11"/>
      <c r="N226" s="9"/>
      <c r="O226" s="9"/>
      <c r="P226" s="9"/>
      <c r="V226" s="13"/>
      <c r="W226" s="13"/>
    </row>
    <row r="227" spans="1:34" ht="13.75" customHeight="1" x14ac:dyDescent="0.2">
      <c r="B227" s="109"/>
      <c r="C227" s="110"/>
      <c r="D227" s="110"/>
      <c r="E227" s="110"/>
      <c r="F227" s="86"/>
      <c r="G227" s="87"/>
      <c r="H227" s="88" t="s">
        <v>2</v>
      </c>
      <c r="I227" s="88"/>
      <c r="J227" s="87"/>
      <c r="K227" s="87"/>
      <c r="L227" s="89"/>
      <c r="M227" s="87"/>
      <c r="N227" s="88" t="s">
        <v>3</v>
      </c>
      <c r="O227" s="88"/>
      <c r="P227" s="87"/>
      <c r="Q227" s="90"/>
      <c r="V227" s="109"/>
      <c r="W227" s="110"/>
      <c r="X227" s="110"/>
      <c r="Y227" s="110"/>
      <c r="Z227" s="91"/>
      <c r="AA227" s="92" t="s">
        <v>2</v>
      </c>
      <c r="AB227" s="88"/>
      <c r="AC227" s="93"/>
      <c r="AD227" s="92" t="s">
        <v>3</v>
      </c>
      <c r="AE227" s="94"/>
    </row>
    <row r="228" spans="1:34" ht="35" customHeight="1" x14ac:dyDescent="0.2">
      <c r="B228" s="31"/>
      <c r="C228" s="124"/>
      <c r="E228" s="95"/>
      <c r="F228" s="24" t="s">
        <v>398</v>
      </c>
      <c r="G228" s="24" t="s">
        <v>182</v>
      </c>
      <c r="H228" s="24" t="s">
        <v>183</v>
      </c>
      <c r="I228" s="24" t="s">
        <v>399</v>
      </c>
      <c r="J228" s="25" t="s">
        <v>185</v>
      </c>
      <c r="K228" s="24" t="s">
        <v>718</v>
      </c>
      <c r="L228" s="30" t="s">
        <v>398</v>
      </c>
      <c r="M228" s="24" t="s">
        <v>182</v>
      </c>
      <c r="N228" s="24" t="s">
        <v>183</v>
      </c>
      <c r="O228" s="24" t="s">
        <v>399</v>
      </c>
      <c r="P228" s="24" t="s">
        <v>185</v>
      </c>
      <c r="Q228" s="24" t="s">
        <v>718</v>
      </c>
      <c r="V228" s="31"/>
      <c r="W228" s="124"/>
      <c r="Y228" s="95"/>
      <c r="Z228" s="24" t="s">
        <v>620</v>
      </c>
      <c r="AA228" s="24" t="s">
        <v>183</v>
      </c>
      <c r="AB228" s="25" t="s">
        <v>185</v>
      </c>
      <c r="AC228" s="96" t="s">
        <v>620</v>
      </c>
      <c r="AD228" s="24" t="s">
        <v>921</v>
      </c>
      <c r="AE228" s="24" t="s">
        <v>922</v>
      </c>
    </row>
    <row r="229" spans="1:34" ht="12" customHeight="1" x14ac:dyDescent="0.2">
      <c r="B229" s="22"/>
      <c r="C229" s="125"/>
      <c r="D229" s="113"/>
      <c r="E229" s="97"/>
      <c r="F229" s="98"/>
      <c r="G229" s="98"/>
      <c r="H229" s="98"/>
      <c r="I229" s="98"/>
      <c r="J229" s="99"/>
      <c r="K229" s="98"/>
      <c r="L229" s="100">
        <v>1942</v>
      </c>
      <c r="M229" s="101">
        <v>1095</v>
      </c>
      <c r="N229" s="101">
        <v>847</v>
      </c>
      <c r="O229" s="101">
        <v>1137</v>
      </c>
      <c r="P229" s="101">
        <v>994</v>
      </c>
      <c r="Q229" s="101">
        <v>1238</v>
      </c>
      <c r="V229" s="22"/>
      <c r="W229" s="125"/>
      <c r="X229" s="113"/>
      <c r="Y229" s="97"/>
      <c r="Z229" s="98"/>
      <c r="AA229" s="98"/>
      <c r="AB229" s="99"/>
      <c r="AC229" s="100">
        <v>1238</v>
      </c>
      <c r="AD229" s="101">
        <v>847</v>
      </c>
      <c r="AE229" s="101">
        <v>994</v>
      </c>
    </row>
    <row r="230" spans="1:34" ht="15" customHeight="1" x14ac:dyDescent="0.2">
      <c r="B230" s="31" t="s">
        <v>165</v>
      </c>
      <c r="C230" s="124"/>
      <c r="F230" s="41">
        <v>1570</v>
      </c>
      <c r="G230" s="41">
        <v>874</v>
      </c>
      <c r="H230" s="41">
        <v>696</v>
      </c>
      <c r="I230" s="41">
        <v>962</v>
      </c>
      <c r="J230" s="39">
        <v>851</v>
      </c>
      <c r="K230" s="41">
        <v>985</v>
      </c>
      <c r="L230" s="103">
        <v>80.844490216271879</v>
      </c>
      <c r="M230" s="114">
        <v>79.817351598173516</v>
      </c>
      <c r="N230" s="44">
        <v>82.172373081463988</v>
      </c>
      <c r="O230" s="44">
        <v>84.60861917326298</v>
      </c>
      <c r="P230" s="44">
        <v>85.613682092555337</v>
      </c>
      <c r="Q230" s="44">
        <v>79.563812600969314</v>
      </c>
      <c r="R230" s="57"/>
      <c r="V230" s="31" t="s">
        <v>165</v>
      </c>
      <c r="W230" s="124"/>
      <c r="Z230" s="41">
        <v>985</v>
      </c>
      <c r="AA230" s="41">
        <v>696</v>
      </c>
      <c r="AB230" s="39">
        <v>851</v>
      </c>
      <c r="AC230" s="351">
        <v>79.563812600969314</v>
      </c>
      <c r="AD230" s="357">
        <v>82.172373081463988</v>
      </c>
      <c r="AE230" s="357">
        <v>85.613682092555337</v>
      </c>
      <c r="AH230" s="57"/>
    </row>
    <row r="231" spans="1:34" ht="15" customHeight="1" x14ac:dyDescent="0.2">
      <c r="B231" s="31" t="s">
        <v>66</v>
      </c>
      <c r="C231" s="124"/>
      <c r="F231" s="41">
        <v>152</v>
      </c>
      <c r="G231" s="41">
        <v>129</v>
      </c>
      <c r="H231" s="41">
        <v>23</v>
      </c>
      <c r="I231" s="41">
        <v>24</v>
      </c>
      <c r="J231" s="39">
        <v>10</v>
      </c>
      <c r="K231" s="41">
        <v>143</v>
      </c>
      <c r="L231" s="103">
        <v>7.8269824922760041</v>
      </c>
      <c r="M231" s="114">
        <v>11.78082191780822</v>
      </c>
      <c r="N231" s="44">
        <v>2.715466351829988</v>
      </c>
      <c r="O231" s="44">
        <v>2.1108179419525066</v>
      </c>
      <c r="P231" s="44">
        <v>1.0060362173038229</v>
      </c>
      <c r="Q231" s="44">
        <v>11.550888529886914</v>
      </c>
      <c r="R231" s="57"/>
      <c r="V231" s="31" t="s">
        <v>66</v>
      </c>
      <c r="W231" s="124"/>
      <c r="Z231" s="41">
        <v>143</v>
      </c>
      <c r="AA231" s="41">
        <v>23</v>
      </c>
      <c r="AB231" s="39">
        <v>10</v>
      </c>
      <c r="AC231" s="351">
        <v>11.550888529886914</v>
      </c>
      <c r="AD231" s="357">
        <v>2.715466351829988</v>
      </c>
      <c r="AE231" s="357">
        <v>1.0060362173038229</v>
      </c>
      <c r="AH231" s="57"/>
    </row>
    <row r="232" spans="1:34" ht="15" customHeight="1" x14ac:dyDescent="0.2">
      <c r="B232" s="31" t="s">
        <v>73</v>
      </c>
      <c r="C232" s="124"/>
      <c r="F232" s="41">
        <v>18</v>
      </c>
      <c r="G232" s="41">
        <v>15</v>
      </c>
      <c r="H232" s="41">
        <v>3</v>
      </c>
      <c r="I232" s="41">
        <v>3</v>
      </c>
      <c r="J232" s="39">
        <v>2</v>
      </c>
      <c r="K232" s="41">
        <v>16</v>
      </c>
      <c r="L232" s="103">
        <v>0.92687950566426369</v>
      </c>
      <c r="M232" s="114">
        <v>1.3698630136986301</v>
      </c>
      <c r="N232" s="44">
        <v>0.35419126328217237</v>
      </c>
      <c r="O232" s="44">
        <v>0.26385224274406333</v>
      </c>
      <c r="P232" s="44">
        <v>0.2012072434607646</v>
      </c>
      <c r="Q232" s="44">
        <v>1.2924071082390953</v>
      </c>
      <c r="R232" s="57"/>
      <c r="V232" s="31" t="s">
        <v>73</v>
      </c>
      <c r="W232" s="124"/>
      <c r="Z232" s="41">
        <v>16</v>
      </c>
      <c r="AA232" s="41">
        <v>3</v>
      </c>
      <c r="AB232" s="39">
        <v>2</v>
      </c>
      <c r="AC232" s="351">
        <v>1.2924071082390953</v>
      </c>
      <c r="AD232" s="357">
        <v>0.35419126328217237</v>
      </c>
      <c r="AE232" s="357">
        <v>0.2012072434607646</v>
      </c>
      <c r="AH232" s="57"/>
    </row>
    <row r="233" spans="1:34" ht="15" customHeight="1" x14ac:dyDescent="0.2">
      <c r="B233" s="31" t="s">
        <v>74</v>
      </c>
      <c r="C233" s="124"/>
      <c r="F233" s="41">
        <v>6</v>
      </c>
      <c r="G233" s="41">
        <v>5</v>
      </c>
      <c r="H233" s="41">
        <v>1</v>
      </c>
      <c r="I233" s="41">
        <v>0</v>
      </c>
      <c r="J233" s="39">
        <v>0</v>
      </c>
      <c r="K233" s="41">
        <v>5</v>
      </c>
      <c r="L233" s="103">
        <v>0.30895983522142123</v>
      </c>
      <c r="M233" s="114">
        <v>0.45662100456621002</v>
      </c>
      <c r="N233" s="44">
        <v>0.11806375442739078</v>
      </c>
      <c r="O233" s="44">
        <v>0</v>
      </c>
      <c r="P233" s="44">
        <v>0</v>
      </c>
      <c r="Q233" s="44">
        <v>0.40387722132471726</v>
      </c>
      <c r="R233" s="57"/>
      <c r="V233" s="31" t="s">
        <v>74</v>
      </c>
      <c r="W233" s="124"/>
      <c r="Z233" s="41">
        <v>5</v>
      </c>
      <c r="AA233" s="41">
        <v>1</v>
      </c>
      <c r="AB233" s="39">
        <v>0</v>
      </c>
      <c r="AC233" s="351">
        <v>0.40387722132471726</v>
      </c>
      <c r="AD233" s="357">
        <v>0.11806375442739078</v>
      </c>
      <c r="AE233" s="357">
        <v>0</v>
      </c>
      <c r="AH233" s="57"/>
    </row>
    <row r="234" spans="1:34" ht="15" customHeight="1" x14ac:dyDescent="0.2">
      <c r="B234" s="31" t="s">
        <v>75</v>
      </c>
      <c r="C234" s="124"/>
      <c r="F234" s="41">
        <v>0</v>
      </c>
      <c r="G234" s="41">
        <v>0</v>
      </c>
      <c r="H234" s="41">
        <v>0</v>
      </c>
      <c r="I234" s="41">
        <v>2</v>
      </c>
      <c r="J234" s="39">
        <v>2</v>
      </c>
      <c r="K234" s="41">
        <v>0</v>
      </c>
      <c r="L234" s="103">
        <v>0</v>
      </c>
      <c r="M234" s="114">
        <v>0</v>
      </c>
      <c r="N234" s="44">
        <v>0</v>
      </c>
      <c r="O234" s="44">
        <v>0.17590149516270889</v>
      </c>
      <c r="P234" s="44">
        <v>0.2012072434607646</v>
      </c>
      <c r="Q234" s="44">
        <v>0</v>
      </c>
      <c r="R234" s="57"/>
      <c r="V234" s="31" t="s">
        <v>75</v>
      </c>
      <c r="W234" s="124"/>
      <c r="Z234" s="41">
        <v>0</v>
      </c>
      <c r="AA234" s="41">
        <v>0</v>
      </c>
      <c r="AB234" s="39">
        <v>2</v>
      </c>
      <c r="AC234" s="351">
        <v>0</v>
      </c>
      <c r="AD234" s="357">
        <v>0</v>
      </c>
      <c r="AE234" s="357">
        <v>0.2012072434607646</v>
      </c>
      <c r="AH234" s="57"/>
    </row>
    <row r="235" spans="1:34" ht="15" customHeight="1" x14ac:dyDescent="0.2">
      <c r="B235" s="31" t="s">
        <v>293</v>
      </c>
      <c r="C235" s="124"/>
      <c r="F235" s="41">
        <v>2</v>
      </c>
      <c r="G235" s="41">
        <v>1</v>
      </c>
      <c r="H235" s="41">
        <v>1</v>
      </c>
      <c r="I235" s="41">
        <v>0</v>
      </c>
      <c r="J235" s="39">
        <v>0</v>
      </c>
      <c r="K235" s="41">
        <v>1</v>
      </c>
      <c r="L235" s="103">
        <v>0.10298661174047373</v>
      </c>
      <c r="M235" s="114">
        <v>9.1324200913242004E-2</v>
      </c>
      <c r="N235" s="44">
        <v>0.11806375442739078</v>
      </c>
      <c r="O235" s="44">
        <v>0</v>
      </c>
      <c r="P235" s="44">
        <v>0</v>
      </c>
      <c r="Q235" s="44">
        <v>8.0775444264943458E-2</v>
      </c>
      <c r="R235" s="57"/>
      <c r="V235" s="31" t="s">
        <v>293</v>
      </c>
      <c r="W235" s="124"/>
      <c r="Z235" s="41">
        <v>1</v>
      </c>
      <c r="AA235" s="41">
        <v>1</v>
      </c>
      <c r="AB235" s="39">
        <v>0</v>
      </c>
      <c r="AC235" s="351">
        <v>8.0775444264943458E-2</v>
      </c>
      <c r="AD235" s="357">
        <v>0.11806375442739078</v>
      </c>
      <c r="AE235" s="357">
        <v>0</v>
      </c>
      <c r="AH235" s="57"/>
    </row>
    <row r="236" spans="1:34" ht="15" customHeight="1" x14ac:dyDescent="0.2">
      <c r="B236" s="31" t="s">
        <v>76</v>
      </c>
      <c r="C236" s="124"/>
      <c r="F236" s="41">
        <v>1</v>
      </c>
      <c r="G236" s="41">
        <v>1</v>
      </c>
      <c r="H236" s="41">
        <v>0</v>
      </c>
      <c r="I236" s="41">
        <v>0</v>
      </c>
      <c r="J236" s="39">
        <v>0</v>
      </c>
      <c r="K236" s="41">
        <v>1</v>
      </c>
      <c r="L236" s="103">
        <v>5.1493305870236865E-2</v>
      </c>
      <c r="M236" s="114">
        <v>9.1324200913242004E-2</v>
      </c>
      <c r="N236" s="44">
        <v>0</v>
      </c>
      <c r="O236" s="44">
        <v>0</v>
      </c>
      <c r="P236" s="44">
        <v>0</v>
      </c>
      <c r="Q236" s="44">
        <v>8.0775444264943458E-2</v>
      </c>
      <c r="R236" s="57"/>
      <c r="V236" s="31" t="s">
        <v>76</v>
      </c>
      <c r="W236" s="124"/>
      <c r="Z236" s="41">
        <v>1</v>
      </c>
      <c r="AA236" s="41">
        <v>0</v>
      </c>
      <c r="AB236" s="39">
        <v>0</v>
      </c>
      <c r="AC236" s="351">
        <v>8.0775444264943458E-2</v>
      </c>
      <c r="AD236" s="357">
        <v>0</v>
      </c>
      <c r="AE236" s="357">
        <v>0</v>
      </c>
      <c r="AH236" s="57"/>
    </row>
    <row r="237" spans="1:34" ht="15" customHeight="1" x14ac:dyDescent="0.2">
      <c r="B237" s="31" t="s">
        <v>77</v>
      </c>
      <c r="C237" s="124"/>
      <c r="F237" s="41">
        <v>0</v>
      </c>
      <c r="G237" s="41">
        <v>0</v>
      </c>
      <c r="H237" s="41">
        <v>0</v>
      </c>
      <c r="I237" s="41">
        <v>0</v>
      </c>
      <c r="J237" s="39">
        <v>0</v>
      </c>
      <c r="K237" s="41">
        <v>0</v>
      </c>
      <c r="L237" s="103">
        <v>0</v>
      </c>
      <c r="M237" s="114">
        <v>0</v>
      </c>
      <c r="N237" s="44">
        <v>0</v>
      </c>
      <c r="O237" s="44">
        <v>0</v>
      </c>
      <c r="P237" s="44">
        <v>0</v>
      </c>
      <c r="Q237" s="44">
        <v>0</v>
      </c>
      <c r="R237" s="57"/>
      <c r="V237" s="31" t="s">
        <v>77</v>
      </c>
      <c r="W237" s="124"/>
      <c r="Z237" s="41">
        <v>0</v>
      </c>
      <c r="AA237" s="41">
        <v>0</v>
      </c>
      <c r="AB237" s="39">
        <v>0</v>
      </c>
      <c r="AC237" s="351">
        <v>0</v>
      </c>
      <c r="AD237" s="357">
        <v>0</v>
      </c>
      <c r="AE237" s="357">
        <v>0</v>
      </c>
      <c r="AH237" s="57"/>
    </row>
    <row r="238" spans="1:34" ht="15" customHeight="1" x14ac:dyDescent="0.2">
      <c r="B238" s="31" t="s">
        <v>141</v>
      </c>
      <c r="C238" s="124"/>
      <c r="D238" s="113"/>
      <c r="E238" s="113"/>
      <c r="F238" s="47">
        <v>193</v>
      </c>
      <c r="G238" s="47">
        <v>70</v>
      </c>
      <c r="H238" s="47">
        <v>123</v>
      </c>
      <c r="I238" s="47">
        <v>146</v>
      </c>
      <c r="J238" s="45">
        <v>129</v>
      </c>
      <c r="K238" s="47">
        <v>87</v>
      </c>
      <c r="L238" s="115">
        <v>9.9382080329557159</v>
      </c>
      <c r="M238" s="116">
        <v>6.3926940639269407</v>
      </c>
      <c r="N238" s="50">
        <v>14.521841794569069</v>
      </c>
      <c r="O238" s="50">
        <v>12.840809146877749</v>
      </c>
      <c r="P238" s="50">
        <v>12.977867203219315</v>
      </c>
      <c r="Q238" s="50">
        <v>7.0274636510500805</v>
      </c>
      <c r="R238" s="57"/>
      <c r="V238" s="31" t="s">
        <v>141</v>
      </c>
      <c r="W238" s="124"/>
      <c r="X238" s="113"/>
      <c r="Y238" s="113"/>
      <c r="Z238" s="47">
        <v>87</v>
      </c>
      <c r="AA238" s="47">
        <v>123</v>
      </c>
      <c r="AB238" s="45">
        <v>129</v>
      </c>
      <c r="AC238" s="358">
        <v>7.0274636510500805</v>
      </c>
      <c r="AD238" s="359">
        <v>14.521841794569069</v>
      </c>
      <c r="AE238" s="359">
        <v>12.977867203219315</v>
      </c>
      <c r="AH238" s="57"/>
    </row>
    <row r="239" spans="1:34" ht="15" customHeight="1" x14ac:dyDescent="0.2">
      <c r="B239" s="104" t="s">
        <v>1</v>
      </c>
      <c r="C239" s="184"/>
      <c r="D239" s="17"/>
      <c r="E239" s="21"/>
      <c r="F239" s="105">
        <v>1942</v>
      </c>
      <c r="G239" s="105">
        <v>1095</v>
      </c>
      <c r="H239" s="105">
        <v>847</v>
      </c>
      <c r="I239" s="105">
        <v>1137</v>
      </c>
      <c r="J239" s="106">
        <v>994</v>
      </c>
      <c r="K239" s="105">
        <v>1238</v>
      </c>
      <c r="L239" s="107">
        <v>99.999999999999986</v>
      </c>
      <c r="M239" s="133">
        <v>100.00000000000003</v>
      </c>
      <c r="N239" s="108">
        <v>100.00000000000001</v>
      </c>
      <c r="O239" s="108">
        <v>100</v>
      </c>
      <c r="P239" s="108">
        <v>100.00000000000003</v>
      </c>
      <c r="Q239" s="108">
        <v>100.00000000000001</v>
      </c>
      <c r="V239" s="104" t="s">
        <v>1</v>
      </c>
      <c r="W239" s="184"/>
      <c r="X239" s="17"/>
      <c r="Y239" s="21"/>
      <c r="Z239" s="105">
        <v>1238</v>
      </c>
      <c r="AA239" s="105">
        <v>847</v>
      </c>
      <c r="AB239" s="106">
        <v>994</v>
      </c>
      <c r="AC239" s="107">
        <v>100.00000000000001</v>
      </c>
      <c r="AD239" s="108">
        <v>100.00000000000001</v>
      </c>
      <c r="AE239" s="108">
        <v>100.00000000000003</v>
      </c>
    </row>
    <row r="240" spans="1:34" ht="15" customHeight="1" x14ac:dyDescent="0.2">
      <c r="B240" s="104" t="s">
        <v>448</v>
      </c>
      <c r="C240" s="184"/>
      <c r="D240" s="17"/>
      <c r="E240" s="21"/>
      <c r="F240" s="134">
        <v>0.12167264479929579</v>
      </c>
      <c r="G240" s="134">
        <v>0.17429800561362763</v>
      </c>
      <c r="H240" s="134">
        <v>4.7168508287292812E-2</v>
      </c>
      <c r="I240" s="134">
        <v>4.0975926192878757E-2</v>
      </c>
      <c r="J240" s="134">
        <v>2.445086705202312E-2</v>
      </c>
      <c r="K240" s="134">
        <v>0.17212215344145196</v>
      </c>
      <c r="M240" s="9"/>
      <c r="N240" s="9"/>
      <c r="O240" s="9"/>
      <c r="P240" s="9"/>
      <c r="V240" s="104" t="s">
        <v>448</v>
      </c>
      <c r="W240" s="184"/>
      <c r="X240" s="17"/>
      <c r="Y240" s="21"/>
      <c r="Z240" s="365">
        <v>0.17212215344145196</v>
      </c>
      <c r="AA240" s="365">
        <v>4.7168508287292812E-2</v>
      </c>
      <c r="AB240" s="365">
        <v>2.445086705202312E-2</v>
      </c>
    </row>
    <row r="241" spans="1:34" ht="15" customHeight="1" x14ac:dyDescent="0.2">
      <c r="B241" s="104" t="s">
        <v>449</v>
      </c>
      <c r="C241" s="184"/>
      <c r="D241" s="17"/>
      <c r="E241" s="21"/>
      <c r="F241" s="134">
        <v>1.188857294714907</v>
      </c>
      <c r="G241" s="134">
        <v>1.1831487136024392</v>
      </c>
      <c r="H241" s="134">
        <v>1.219642857142857</v>
      </c>
      <c r="I241" s="134">
        <v>1.4002463054187189</v>
      </c>
      <c r="J241" s="134">
        <v>1.5107142857142857</v>
      </c>
      <c r="K241" s="134">
        <v>1.1934493892235614</v>
      </c>
      <c r="M241" s="9"/>
      <c r="N241" s="9"/>
      <c r="O241" s="9"/>
      <c r="P241" s="9"/>
      <c r="V241" s="104" t="s">
        <v>449</v>
      </c>
      <c r="W241" s="184"/>
      <c r="X241" s="17"/>
      <c r="Y241" s="21"/>
      <c r="Z241" s="134">
        <v>1.1934493892235614</v>
      </c>
      <c r="AA241" s="134">
        <v>1.219642857142857</v>
      </c>
      <c r="AB241" s="134">
        <v>1.5107142857142857</v>
      </c>
    </row>
    <row r="242" spans="1:34" ht="15" customHeight="1" x14ac:dyDescent="0.2">
      <c r="B242" s="104" t="s">
        <v>100</v>
      </c>
      <c r="C242" s="184"/>
      <c r="D242" s="17"/>
      <c r="E242" s="21"/>
      <c r="F242" s="177">
        <v>6</v>
      </c>
      <c r="G242" s="177">
        <v>6</v>
      </c>
      <c r="H242" s="177">
        <v>5</v>
      </c>
      <c r="I242" s="177">
        <v>4.5999999999999996</v>
      </c>
      <c r="J242" s="177">
        <v>4.5999999999999996</v>
      </c>
      <c r="K242" s="177">
        <v>6</v>
      </c>
      <c r="M242" s="9"/>
      <c r="N242" s="9"/>
      <c r="O242" s="9"/>
      <c r="P242" s="9"/>
      <c r="V242" s="104" t="s">
        <v>100</v>
      </c>
      <c r="W242" s="184"/>
      <c r="X242" s="17"/>
      <c r="Y242" s="21"/>
      <c r="Z242" s="135">
        <v>6</v>
      </c>
      <c r="AA242" s="135">
        <v>5</v>
      </c>
      <c r="AB242" s="135">
        <v>4.5999999999999996</v>
      </c>
    </row>
    <row r="243" spans="1:34" ht="15" customHeight="1" x14ac:dyDescent="0.2">
      <c r="B243" s="77"/>
      <c r="C243" s="65"/>
      <c r="D243" s="65"/>
      <c r="E243" s="65"/>
      <c r="F243" s="136"/>
      <c r="G243" s="136"/>
      <c r="H243" s="136"/>
      <c r="I243" s="136"/>
      <c r="J243" s="136"/>
      <c r="K243" s="136"/>
      <c r="M243" s="9"/>
      <c r="N243" s="9"/>
      <c r="O243" s="9"/>
      <c r="P243" s="9"/>
      <c r="V243" s="77"/>
      <c r="W243" s="65"/>
      <c r="X243" s="65"/>
      <c r="Y243" s="65"/>
      <c r="Z243" s="136"/>
      <c r="AA243" s="136"/>
      <c r="AB243" s="136"/>
    </row>
    <row r="244" spans="1:34" ht="15" customHeight="1" x14ac:dyDescent="0.2">
      <c r="A244" s="9" t="s">
        <v>440</v>
      </c>
      <c r="B244" s="13"/>
      <c r="C244" s="9"/>
      <c r="D244" s="9"/>
      <c r="E244" s="9"/>
      <c r="K244" s="11"/>
      <c r="M244" s="9"/>
      <c r="N244" s="9"/>
      <c r="O244" s="9"/>
      <c r="P244" s="9"/>
      <c r="V244" s="13"/>
      <c r="W244" s="9"/>
      <c r="X244" s="9"/>
      <c r="Y244" s="9"/>
      <c r="AA244" s="9"/>
    </row>
    <row r="245" spans="1:34" ht="13.75" customHeight="1" x14ac:dyDescent="0.2">
      <c r="B245" s="109"/>
      <c r="C245" s="110"/>
      <c r="D245" s="110"/>
      <c r="E245" s="110"/>
      <c r="F245" s="86"/>
      <c r="G245" s="87"/>
      <c r="H245" s="88" t="s">
        <v>2</v>
      </c>
      <c r="I245" s="88"/>
      <c r="J245" s="87"/>
      <c r="K245" s="87"/>
      <c r="L245" s="89"/>
      <c r="M245" s="87"/>
      <c r="N245" s="88" t="s">
        <v>3</v>
      </c>
      <c r="O245" s="88"/>
      <c r="P245" s="87"/>
      <c r="Q245" s="90"/>
      <c r="V245" s="109"/>
      <c r="W245" s="110"/>
      <c r="X245" s="110"/>
      <c r="Y245" s="110"/>
      <c r="Z245" s="91"/>
      <c r="AA245" s="92" t="s">
        <v>2</v>
      </c>
      <c r="AB245" s="88"/>
      <c r="AC245" s="93"/>
      <c r="AD245" s="92" t="s">
        <v>3</v>
      </c>
      <c r="AE245" s="94"/>
    </row>
    <row r="246" spans="1:34" ht="35" customHeight="1" x14ac:dyDescent="0.2">
      <c r="B246" s="31"/>
      <c r="C246" s="124"/>
      <c r="E246" s="95"/>
      <c r="F246" s="24" t="s">
        <v>398</v>
      </c>
      <c r="G246" s="24" t="s">
        <v>182</v>
      </c>
      <c r="H246" s="24" t="s">
        <v>183</v>
      </c>
      <c r="I246" s="24" t="s">
        <v>399</v>
      </c>
      <c r="J246" s="25" t="s">
        <v>185</v>
      </c>
      <c r="K246" s="24" t="s">
        <v>718</v>
      </c>
      <c r="L246" s="30" t="s">
        <v>398</v>
      </c>
      <c r="M246" s="24" t="s">
        <v>182</v>
      </c>
      <c r="N246" s="24" t="s">
        <v>183</v>
      </c>
      <c r="O246" s="24" t="s">
        <v>399</v>
      </c>
      <c r="P246" s="24" t="s">
        <v>185</v>
      </c>
      <c r="Q246" s="24" t="s">
        <v>718</v>
      </c>
      <c r="V246" s="31"/>
      <c r="W246" s="124"/>
      <c r="Y246" s="95"/>
      <c r="Z246" s="24" t="s">
        <v>620</v>
      </c>
      <c r="AA246" s="24" t="s">
        <v>183</v>
      </c>
      <c r="AB246" s="25" t="s">
        <v>185</v>
      </c>
      <c r="AC246" s="96" t="s">
        <v>620</v>
      </c>
      <c r="AD246" s="24" t="s">
        <v>921</v>
      </c>
      <c r="AE246" s="24" t="s">
        <v>922</v>
      </c>
    </row>
    <row r="247" spans="1:34" ht="12" customHeight="1" x14ac:dyDescent="0.2">
      <c r="B247" s="22"/>
      <c r="C247" s="125"/>
      <c r="D247" s="113"/>
      <c r="E247" s="97"/>
      <c r="F247" s="98"/>
      <c r="G247" s="98"/>
      <c r="H247" s="98"/>
      <c r="I247" s="98"/>
      <c r="J247" s="99"/>
      <c r="K247" s="98"/>
      <c r="L247" s="100">
        <v>1942</v>
      </c>
      <c r="M247" s="101">
        <v>1095</v>
      </c>
      <c r="N247" s="101">
        <v>847</v>
      </c>
      <c r="O247" s="101">
        <v>1137</v>
      </c>
      <c r="P247" s="101">
        <v>994</v>
      </c>
      <c r="Q247" s="101">
        <v>1238</v>
      </c>
      <c r="V247" s="22"/>
      <c r="W247" s="125"/>
      <c r="X247" s="113"/>
      <c r="Y247" s="97"/>
      <c r="Z247" s="98"/>
      <c r="AA247" s="98"/>
      <c r="AB247" s="99"/>
      <c r="AC247" s="100">
        <v>1238</v>
      </c>
      <c r="AD247" s="101">
        <v>847</v>
      </c>
      <c r="AE247" s="101">
        <v>994</v>
      </c>
    </row>
    <row r="248" spans="1:34" ht="15" customHeight="1" x14ac:dyDescent="0.2">
      <c r="B248" s="31" t="s">
        <v>441</v>
      </c>
      <c r="C248" s="124"/>
      <c r="F248" s="41">
        <v>372</v>
      </c>
      <c r="G248" s="41">
        <v>288</v>
      </c>
      <c r="H248" s="41">
        <v>84</v>
      </c>
      <c r="I248" s="41">
        <v>128</v>
      </c>
      <c r="J248" s="39">
        <v>83</v>
      </c>
      <c r="K248" s="41">
        <v>333</v>
      </c>
      <c r="L248" s="103">
        <v>19.155509783728114</v>
      </c>
      <c r="M248" s="114">
        <v>26.301369863013697</v>
      </c>
      <c r="N248" s="44">
        <v>9.9173553719008272</v>
      </c>
      <c r="O248" s="44">
        <v>11.257695690413369</v>
      </c>
      <c r="P248" s="44">
        <v>8.3501006036217316</v>
      </c>
      <c r="Q248" s="44">
        <v>26.898222940226169</v>
      </c>
      <c r="R248" s="57"/>
      <c r="V248" s="31" t="s">
        <v>441</v>
      </c>
      <c r="W248" s="124"/>
      <c r="Z248" s="41">
        <v>333</v>
      </c>
      <c r="AA248" s="41">
        <v>84</v>
      </c>
      <c r="AB248" s="39">
        <v>83</v>
      </c>
      <c r="AC248" s="351">
        <v>26.898222940226169</v>
      </c>
      <c r="AD248" s="357">
        <v>9.9173553719008272</v>
      </c>
      <c r="AE248" s="357">
        <v>8.3501006036217316</v>
      </c>
      <c r="AH248" s="57"/>
    </row>
    <row r="249" spans="1:34" ht="15" customHeight="1" x14ac:dyDescent="0.2">
      <c r="B249" s="31" t="s">
        <v>442</v>
      </c>
      <c r="C249" s="124"/>
      <c r="F249" s="41">
        <v>1521</v>
      </c>
      <c r="G249" s="41">
        <v>785</v>
      </c>
      <c r="H249" s="41">
        <v>736</v>
      </c>
      <c r="I249" s="41">
        <v>970</v>
      </c>
      <c r="J249" s="39">
        <v>872</v>
      </c>
      <c r="K249" s="41">
        <v>883</v>
      </c>
      <c r="L249" s="103">
        <v>78.321318228630275</v>
      </c>
      <c r="M249" s="114">
        <v>71.689497716894977</v>
      </c>
      <c r="N249" s="44">
        <v>86.894923258559615</v>
      </c>
      <c r="O249" s="44">
        <v>85.312225153913815</v>
      </c>
      <c r="P249" s="44">
        <v>87.726358148893354</v>
      </c>
      <c r="Q249" s="44">
        <v>71.32471728594507</v>
      </c>
      <c r="R249" s="57"/>
      <c r="V249" s="31" t="s">
        <v>442</v>
      </c>
      <c r="W249" s="124"/>
      <c r="Z249" s="41">
        <v>883</v>
      </c>
      <c r="AA249" s="41">
        <v>736</v>
      </c>
      <c r="AB249" s="39">
        <v>872</v>
      </c>
      <c r="AC249" s="351">
        <v>71.32471728594507</v>
      </c>
      <c r="AD249" s="357">
        <v>86.894923258559615</v>
      </c>
      <c r="AE249" s="357">
        <v>87.726358148893354</v>
      </c>
      <c r="AH249" s="57"/>
    </row>
    <row r="250" spans="1:34" ht="15" customHeight="1" x14ac:dyDescent="0.2">
      <c r="B250" s="31" t="s">
        <v>0</v>
      </c>
      <c r="C250" s="124"/>
      <c r="D250" s="113"/>
      <c r="E250" s="113"/>
      <c r="F250" s="47">
        <v>49</v>
      </c>
      <c r="G250" s="47">
        <v>22</v>
      </c>
      <c r="H250" s="47">
        <v>27</v>
      </c>
      <c r="I250" s="47">
        <v>39</v>
      </c>
      <c r="J250" s="45">
        <v>39</v>
      </c>
      <c r="K250" s="47">
        <v>22</v>
      </c>
      <c r="L250" s="115">
        <v>2.5231719876416063</v>
      </c>
      <c r="M250" s="116">
        <v>2.0091324200913241</v>
      </c>
      <c r="N250" s="50">
        <v>3.1877213695395512</v>
      </c>
      <c r="O250" s="50">
        <v>3.4300791556728232</v>
      </c>
      <c r="P250" s="50">
        <v>3.9235412474849096</v>
      </c>
      <c r="Q250" s="50">
        <v>1.7770597738287561</v>
      </c>
      <c r="R250" s="57"/>
      <c r="V250" s="31" t="s">
        <v>0</v>
      </c>
      <c r="W250" s="124"/>
      <c r="X250" s="113"/>
      <c r="Y250" s="113"/>
      <c r="Z250" s="47">
        <v>22</v>
      </c>
      <c r="AA250" s="47">
        <v>27</v>
      </c>
      <c r="AB250" s="45">
        <v>39</v>
      </c>
      <c r="AC250" s="358">
        <v>1.7770597738287561</v>
      </c>
      <c r="AD250" s="359">
        <v>3.1877213695395512</v>
      </c>
      <c r="AE250" s="359">
        <v>3.9235412474849096</v>
      </c>
      <c r="AH250" s="57"/>
    </row>
    <row r="251" spans="1:34" ht="15" customHeight="1" x14ac:dyDescent="0.2">
      <c r="B251" s="104" t="s">
        <v>1</v>
      </c>
      <c r="C251" s="184"/>
      <c r="D251" s="17"/>
      <c r="E251" s="21"/>
      <c r="F251" s="105">
        <v>1942</v>
      </c>
      <c r="G251" s="105">
        <v>1095</v>
      </c>
      <c r="H251" s="105">
        <v>847</v>
      </c>
      <c r="I251" s="105">
        <v>1137</v>
      </c>
      <c r="J251" s="106">
        <v>994</v>
      </c>
      <c r="K251" s="105">
        <v>1238</v>
      </c>
      <c r="L251" s="107">
        <v>100</v>
      </c>
      <c r="M251" s="133">
        <v>99.999999999999986</v>
      </c>
      <c r="N251" s="108">
        <v>99.999999999999986</v>
      </c>
      <c r="O251" s="108">
        <v>100.00000000000001</v>
      </c>
      <c r="P251" s="108">
        <v>99.999999999999986</v>
      </c>
      <c r="Q251" s="108">
        <v>99.999999999999986</v>
      </c>
      <c r="V251" s="104" t="s">
        <v>1</v>
      </c>
      <c r="W251" s="184"/>
      <c r="X251" s="17"/>
      <c r="Y251" s="21"/>
      <c r="Z251" s="105">
        <v>1238</v>
      </c>
      <c r="AA251" s="105">
        <v>847</v>
      </c>
      <c r="AB251" s="106">
        <v>994</v>
      </c>
      <c r="AC251" s="107">
        <v>99.999999999999986</v>
      </c>
      <c r="AD251" s="108">
        <v>99.999999999999986</v>
      </c>
      <c r="AE251" s="108">
        <v>99.999999999999986</v>
      </c>
    </row>
    <row r="252" spans="1:34" ht="15" customHeight="1" x14ac:dyDescent="0.2">
      <c r="B252" s="77"/>
      <c r="C252" s="77"/>
      <c r="D252" s="65"/>
      <c r="E252" s="65"/>
      <c r="F252" s="136"/>
      <c r="G252" s="136"/>
      <c r="H252" s="136"/>
      <c r="I252" s="136"/>
      <c r="J252" s="136"/>
      <c r="K252" s="136"/>
      <c r="M252" s="9"/>
      <c r="N252" s="9"/>
      <c r="O252" s="9"/>
      <c r="P252" s="9"/>
      <c r="V252" s="77"/>
      <c r="W252" s="77"/>
      <c r="X252" s="65"/>
      <c r="Y252" s="65"/>
      <c r="Z252" s="136"/>
      <c r="AA252" s="136"/>
      <c r="AB252" s="136"/>
    </row>
    <row r="253" spans="1:34" ht="15" customHeight="1" x14ac:dyDescent="0.2">
      <c r="A253" s="9" t="s">
        <v>443</v>
      </c>
      <c r="B253" s="13"/>
      <c r="C253" s="13"/>
      <c r="D253" s="9"/>
      <c r="E253" s="9"/>
      <c r="K253" s="11"/>
      <c r="M253" s="9"/>
      <c r="N253" s="9"/>
      <c r="O253" s="9"/>
      <c r="P253" s="9"/>
      <c r="V253" s="13"/>
      <c r="W253" s="13"/>
      <c r="X253" s="9"/>
      <c r="Y253" s="9"/>
      <c r="AA253" s="9"/>
    </row>
    <row r="254" spans="1:34" ht="13.75" customHeight="1" x14ac:dyDescent="0.2">
      <c r="B254" s="109"/>
      <c r="C254" s="110"/>
      <c r="D254" s="110"/>
      <c r="E254" s="110"/>
      <c r="F254" s="86"/>
      <c r="G254" s="87"/>
      <c r="H254" s="88" t="s">
        <v>2</v>
      </c>
      <c r="I254" s="88"/>
      <c r="J254" s="87"/>
      <c r="K254" s="87"/>
      <c r="L254" s="89"/>
      <c r="M254" s="87"/>
      <c r="N254" s="88" t="s">
        <v>3</v>
      </c>
      <c r="O254" s="88"/>
      <c r="P254" s="87"/>
      <c r="Q254" s="90"/>
      <c r="V254" s="109"/>
      <c r="W254" s="110"/>
      <c r="X254" s="110"/>
      <c r="Y254" s="110"/>
      <c r="Z254" s="91"/>
      <c r="AA254" s="92" t="s">
        <v>2</v>
      </c>
      <c r="AB254" s="88"/>
      <c r="AC254" s="93"/>
      <c r="AD254" s="92" t="s">
        <v>3</v>
      </c>
      <c r="AE254" s="94"/>
    </row>
    <row r="255" spans="1:34" ht="35" customHeight="1" x14ac:dyDescent="0.2">
      <c r="B255" s="31"/>
      <c r="C255" s="124"/>
      <c r="E255" s="95"/>
      <c r="F255" s="24" t="s">
        <v>398</v>
      </c>
      <c r="G255" s="24" t="s">
        <v>182</v>
      </c>
      <c r="H255" s="24" t="s">
        <v>183</v>
      </c>
      <c r="I255" s="24" t="s">
        <v>399</v>
      </c>
      <c r="J255" s="25" t="s">
        <v>185</v>
      </c>
      <c r="K255" s="24" t="s">
        <v>718</v>
      </c>
      <c r="L255" s="30" t="s">
        <v>398</v>
      </c>
      <c r="M255" s="24" t="s">
        <v>182</v>
      </c>
      <c r="N255" s="24" t="s">
        <v>183</v>
      </c>
      <c r="O255" s="24" t="s">
        <v>399</v>
      </c>
      <c r="P255" s="24" t="s">
        <v>185</v>
      </c>
      <c r="Q255" s="24" t="s">
        <v>718</v>
      </c>
      <c r="V255" s="31"/>
      <c r="W255" s="124"/>
      <c r="Y255" s="95"/>
      <c r="Z255" s="24" t="s">
        <v>620</v>
      </c>
      <c r="AA255" s="24" t="s">
        <v>183</v>
      </c>
      <c r="AB255" s="25" t="s">
        <v>185</v>
      </c>
      <c r="AC255" s="96" t="s">
        <v>620</v>
      </c>
      <c r="AD255" s="24" t="s">
        <v>921</v>
      </c>
      <c r="AE255" s="24" t="s">
        <v>922</v>
      </c>
    </row>
    <row r="256" spans="1:34" ht="12" customHeight="1" x14ac:dyDescent="0.2">
      <c r="B256" s="22"/>
      <c r="C256" s="125"/>
      <c r="D256" s="113"/>
      <c r="E256" s="97"/>
      <c r="F256" s="98"/>
      <c r="G256" s="98"/>
      <c r="H256" s="98"/>
      <c r="I256" s="98"/>
      <c r="J256" s="99"/>
      <c r="K256" s="98"/>
      <c r="L256" s="100">
        <v>1942</v>
      </c>
      <c r="M256" s="101">
        <v>1095</v>
      </c>
      <c r="N256" s="101">
        <v>847</v>
      </c>
      <c r="O256" s="101">
        <v>1137</v>
      </c>
      <c r="P256" s="101">
        <v>994</v>
      </c>
      <c r="Q256" s="101">
        <v>1238</v>
      </c>
      <c r="V256" s="22"/>
      <c r="W256" s="125"/>
      <c r="X256" s="113"/>
      <c r="Y256" s="97"/>
      <c r="Z256" s="98"/>
      <c r="AA256" s="98"/>
      <c r="AB256" s="99"/>
      <c r="AC256" s="100">
        <v>1238</v>
      </c>
      <c r="AD256" s="101">
        <v>847</v>
      </c>
      <c r="AE256" s="101">
        <v>994</v>
      </c>
    </row>
    <row r="257" spans="1:34" ht="15" customHeight="1" x14ac:dyDescent="0.2">
      <c r="B257" s="31" t="s">
        <v>441</v>
      </c>
      <c r="C257" s="124"/>
      <c r="F257" s="41">
        <v>516</v>
      </c>
      <c r="G257" s="41">
        <v>384</v>
      </c>
      <c r="H257" s="41">
        <v>132</v>
      </c>
      <c r="I257" s="41">
        <v>170</v>
      </c>
      <c r="J257" s="39">
        <v>126</v>
      </c>
      <c r="K257" s="41">
        <v>428</v>
      </c>
      <c r="L257" s="103">
        <v>26.570545829042224</v>
      </c>
      <c r="M257" s="114">
        <v>35.06849315068493</v>
      </c>
      <c r="N257" s="44">
        <v>15.584415584415584</v>
      </c>
      <c r="O257" s="44">
        <v>14.951627088830255</v>
      </c>
      <c r="P257" s="44">
        <v>12.676056338028168</v>
      </c>
      <c r="Q257" s="44">
        <v>34.571890145395798</v>
      </c>
      <c r="R257" s="57"/>
      <c r="V257" s="31" t="s">
        <v>441</v>
      </c>
      <c r="W257" s="124"/>
      <c r="Z257" s="41">
        <v>428</v>
      </c>
      <c r="AA257" s="41">
        <v>132</v>
      </c>
      <c r="AB257" s="39">
        <v>126</v>
      </c>
      <c r="AC257" s="351">
        <v>34.571890145395798</v>
      </c>
      <c r="AD257" s="357">
        <v>15.584415584415584</v>
      </c>
      <c r="AE257" s="357">
        <v>12.676056338028168</v>
      </c>
      <c r="AH257" s="57"/>
    </row>
    <row r="258" spans="1:34" ht="15" customHeight="1" x14ac:dyDescent="0.2">
      <c r="B258" s="31" t="s">
        <v>442</v>
      </c>
      <c r="C258" s="124"/>
      <c r="F258" s="41">
        <v>1363</v>
      </c>
      <c r="G258" s="41">
        <v>685</v>
      </c>
      <c r="H258" s="41">
        <v>678</v>
      </c>
      <c r="I258" s="41">
        <v>913</v>
      </c>
      <c r="J258" s="39">
        <v>814</v>
      </c>
      <c r="K258" s="41">
        <v>784</v>
      </c>
      <c r="L258" s="103">
        <v>70.185375901132858</v>
      </c>
      <c r="M258" s="114">
        <v>62.557077625570777</v>
      </c>
      <c r="N258" s="44">
        <v>80.047225501770953</v>
      </c>
      <c r="O258" s="44">
        <v>80.299032541776612</v>
      </c>
      <c r="P258" s="44">
        <v>81.891348088531188</v>
      </c>
      <c r="Q258" s="44">
        <v>63.327948303715672</v>
      </c>
      <c r="R258" s="57"/>
      <c r="V258" s="31" t="s">
        <v>442</v>
      </c>
      <c r="W258" s="124"/>
      <c r="Z258" s="41">
        <v>784</v>
      </c>
      <c r="AA258" s="41">
        <v>678</v>
      </c>
      <c r="AB258" s="39">
        <v>814</v>
      </c>
      <c r="AC258" s="351">
        <v>63.327948303715672</v>
      </c>
      <c r="AD258" s="357">
        <v>80.047225501770953</v>
      </c>
      <c r="AE258" s="357">
        <v>81.891348088531188</v>
      </c>
      <c r="AH258" s="57"/>
    </row>
    <row r="259" spans="1:34" ht="15" customHeight="1" x14ac:dyDescent="0.2">
      <c r="B259" s="31" t="s">
        <v>0</v>
      </c>
      <c r="C259" s="124"/>
      <c r="D259" s="113"/>
      <c r="E259" s="113"/>
      <c r="F259" s="47">
        <v>63</v>
      </c>
      <c r="G259" s="47">
        <v>26</v>
      </c>
      <c r="H259" s="47">
        <v>37</v>
      </c>
      <c r="I259" s="47">
        <v>54</v>
      </c>
      <c r="J259" s="45">
        <v>54</v>
      </c>
      <c r="K259" s="47">
        <v>26</v>
      </c>
      <c r="L259" s="115">
        <v>3.2440782698249229</v>
      </c>
      <c r="M259" s="116">
        <v>2.3744292237442921</v>
      </c>
      <c r="N259" s="50">
        <v>4.3683589138134593</v>
      </c>
      <c r="O259" s="50">
        <v>4.7493403693931393</v>
      </c>
      <c r="P259" s="50">
        <v>5.4325955734406444</v>
      </c>
      <c r="Q259" s="50">
        <v>2.1001615508885298</v>
      </c>
      <c r="R259" s="57"/>
      <c r="V259" s="31" t="s">
        <v>0</v>
      </c>
      <c r="W259" s="124"/>
      <c r="X259" s="113"/>
      <c r="Y259" s="113"/>
      <c r="Z259" s="47">
        <v>26</v>
      </c>
      <c r="AA259" s="47">
        <v>37</v>
      </c>
      <c r="AB259" s="45">
        <v>54</v>
      </c>
      <c r="AC259" s="358">
        <v>2.1001615508885298</v>
      </c>
      <c r="AD259" s="359">
        <v>4.3683589138134593</v>
      </c>
      <c r="AE259" s="359">
        <v>5.4325955734406444</v>
      </c>
      <c r="AH259" s="57"/>
    </row>
    <row r="260" spans="1:34" ht="15" customHeight="1" x14ac:dyDescent="0.2">
      <c r="B260" s="104" t="s">
        <v>1</v>
      </c>
      <c r="C260" s="184"/>
      <c r="D260" s="17"/>
      <c r="E260" s="21"/>
      <c r="F260" s="105">
        <v>1942</v>
      </c>
      <c r="G260" s="105">
        <v>1095</v>
      </c>
      <c r="H260" s="105">
        <v>847</v>
      </c>
      <c r="I260" s="105">
        <v>1137</v>
      </c>
      <c r="J260" s="106">
        <v>994</v>
      </c>
      <c r="K260" s="105">
        <v>1238</v>
      </c>
      <c r="L260" s="107">
        <v>100.00000000000001</v>
      </c>
      <c r="M260" s="133">
        <v>99.999999999999986</v>
      </c>
      <c r="N260" s="108">
        <v>100</v>
      </c>
      <c r="O260" s="108">
        <v>100</v>
      </c>
      <c r="P260" s="108">
        <v>100.00000000000001</v>
      </c>
      <c r="Q260" s="108">
        <v>100</v>
      </c>
      <c r="V260" s="104" t="s">
        <v>1</v>
      </c>
      <c r="W260" s="184"/>
      <c r="X260" s="17"/>
      <c r="Y260" s="21"/>
      <c r="Z260" s="105">
        <v>1238</v>
      </c>
      <c r="AA260" s="105">
        <v>847</v>
      </c>
      <c r="AB260" s="106">
        <v>994</v>
      </c>
      <c r="AC260" s="107">
        <v>100</v>
      </c>
      <c r="AD260" s="108">
        <v>100</v>
      </c>
      <c r="AE260" s="108">
        <v>100.00000000000001</v>
      </c>
    </row>
    <row r="261" spans="1:34" ht="15" customHeight="1" x14ac:dyDescent="0.2">
      <c r="B261" s="77"/>
      <c r="C261" s="65"/>
      <c r="D261" s="65"/>
      <c r="E261" s="65"/>
      <c r="F261" s="136"/>
      <c r="G261" s="136"/>
      <c r="H261" s="136"/>
      <c r="I261" s="136"/>
      <c r="J261" s="136"/>
      <c r="M261" s="9"/>
      <c r="N261" s="9"/>
      <c r="O261" s="9"/>
      <c r="P261" s="9"/>
      <c r="V261" s="77"/>
      <c r="W261" s="65"/>
      <c r="X261" s="65"/>
      <c r="Y261" s="65"/>
      <c r="Z261" s="136"/>
      <c r="AA261" s="136"/>
      <c r="AB261" s="136"/>
      <c r="AC261" s="136"/>
      <c r="AD261" s="136"/>
    </row>
    <row r="262" spans="1:34" ht="15" customHeight="1" x14ac:dyDescent="0.2">
      <c r="A262" s="2" t="s">
        <v>733</v>
      </c>
      <c r="B262" s="8"/>
      <c r="C262" s="8"/>
      <c r="D262" s="9"/>
      <c r="E262" s="9"/>
      <c r="H262" s="11"/>
      <c r="I262" s="11"/>
      <c r="J262" s="11"/>
      <c r="K262" s="11"/>
      <c r="M262" s="9"/>
      <c r="N262" s="9"/>
      <c r="O262" s="9"/>
      <c r="P262" s="9"/>
      <c r="V262" s="77"/>
      <c r="W262" s="65"/>
      <c r="X262" s="65"/>
      <c r="Y262" s="65"/>
      <c r="Z262" s="136"/>
      <c r="AA262" s="136"/>
      <c r="AB262" s="136"/>
      <c r="AC262" s="136"/>
      <c r="AD262" s="136"/>
    </row>
    <row r="263" spans="1:34" ht="15" customHeight="1" x14ac:dyDescent="0.2">
      <c r="A263" s="9" t="s">
        <v>734</v>
      </c>
      <c r="B263" s="13"/>
      <c r="C263" s="9"/>
      <c r="D263" s="9"/>
      <c r="E263" s="9"/>
      <c r="G263" s="9"/>
      <c r="M263" s="9"/>
      <c r="N263" s="9"/>
      <c r="O263" s="9"/>
      <c r="P263" s="9"/>
      <c r="V263" s="77"/>
      <c r="W263" s="65"/>
      <c r="X263" s="65"/>
      <c r="Y263" s="65"/>
      <c r="Z263" s="136"/>
      <c r="AA263" s="136"/>
      <c r="AB263" s="136"/>
      <c r="AC263" s="136"/>
      <c r="AD263" s="136"/>
    </row>
    <row r="264" spans="1:34" ht="15" customHeight="1" x14ac:dyDescent="0.2">
      <c r="B264" s="109"/>
      <c r="C264" s="110"/>
      <c r="D264" s="110"/>
      <c r="E264" s="110"/>
      <c r="F264" s="91"/>
      <c r="G264" s="92" t="s">
        <v>2</v>
      </c>
      <c r="H264" s="88"/>
      <c r="I264" s="93"/>
      <c r="J264" s="92" t="s">
        <v>3</v>
      </c>
      <c r="K264" s="94"/>
      <c r="M264" s="9"/>
      <c r="N264" s="9"/>
      <c r="O264" s="9"/>
      <c r="P264" s="9"/>
      <c r="V264" s="77"/>
      <c r="W264" s="65"/>
      <c r="X264" s="65"/>
      <c r="Y264" s="65"/>
      <c r="Z264" s="136"/>
      <c r="AA264" s="136"/>
      <c r="AB264" s="136"/>
      <c r="AC264" s="136"/>
      <c r="AD264" s="136"/>
    </row>
    <row r="265" spans="1:34" ht="34" customHeight="1" x14ac:dyDescent="0.2">
      <c r="B265" s="111"/>
      <c r="F265" s="24" t="s">
        <v>4</v>
      </c>
      <c r="G265" s="24" t="s">
        <v>183</v>
      </c>
      <c r="H265" s="25" t="s">
        <v>185</v>
      </c>
      <c r="I265" s="30" t="s">
        <v>971</v>
      </c>
      <c r="J265" s="24" t="s">
        <v>921</v>
      </c>
      <c r="K265" s="24" t="s">
        <v>922</v>
      </c>
      <c r="M265" s="9"/>
      <c r="N265" s="9"/>
      <c r="O265" s="9"/>
      <c r="P265" s="9"/>
      <c r="V265" s="77"/>
      <c r="W265" s="65"/>
      <c r="X265" s="65"/>
      <c r="Y265" s="65"/>
      <c r="Z265" s="136"/>
      <c r="AA265" s="136"/>
      <c r="AB265" s="136"/>
      <c r="AC265" s="136"/>
      <c r="AD265" s="136"/>
    </row>
    <row r="266" spans="1:34" ht="15" customHeight="1" x14ac:dyDescent="0.2">
      <c r="B266" s="22"/>
      <c r="C266" s="125"/>
      <c r="D266" s="125"/>
      <c r="E266" s="113"/>
      <c r="F266" s="98"/>
      <c r="G266" s="98"/>
      <c r="H266" s="99"/>
      <c r="I266" s="100">
        <v>1841</v>
      </c>
      <c r="J266" s="101">
        <v>847</v>
      </c>
      <c r="K266" s="101">
        <v>994</v>
      </c>
      <c r="L266" s="174"/>
      <c r="M266" s="9"/>
      <c r="N266" s="9"/>
      <c r="O266" s="9"/>
      <c r="P266" s="9"/>
      <c r="V266" s="77"/>
      <c r="W266" s="65"/>
      <c r="X266" s="65"/>
      <c r="Y266" s="65"/>
      <c r="Z266" s="136"/>
      <c r="AA266" s="136"/>
      <c r="AB266" s="136"/>
      <c r="AC266" s="136"/>
      <c r="AD266" s="136"/>
    </row>
    <row r="267" spans="1:34" ht="15" customHeight="1" x14ac:dyDescent="0.2">
      <c r="B267" s="31" t="s">
        <v>165</v>
      </c>
      <c r="C267" s="124"/>
      <c r="D267" s="124"/>
      <c r="F267" s="41">
        <v>101</v>
      </c>
      <c r="G267" s="41">
        <v>46</v>
      </c>
      <c r="H267" s="39">
        <v>55</v>
      </c>
      <c r="I267" s="103">
        <v>5.4861488321564362</v>
      </c>
      <c r="J267" s="44">
        <v>5.4309327036599759</v>
      </c>
      <c r="K267" s="44">
        <v>5.5331991951710267</v>
      </c>
      <c r="L267" s="175"/>
      <c r="M267" s="9"/>
      <c r="N267" s="9"/>
      <c r="O267" s="9"/>
      <c r="P267" s="9"/>
      <c r="V267" s="77"/>
      <c r="W267" s="65"/>
      <c r="X267" s="65"/>
      <c r="Y267" s="65"/>
      <c r="Z267" s="136"/>
      <c r="AA267" s="136"/>
      <c r="AB267" s="136"/>
      <c r="AC267" s="136"/>
      <c r="AD267" s="136"/>
    </row>
    <row r="268" spans="1:34" ht="15" customHeight="1" x14ac:dyDescent="0.2">
      <c r="B268" s="31" t="s">
        <v>856</v>
      </c>
      <c r="C268" s="124"/>
      <c r="D268" s="124"/>
      <c r="F268" s="41">
        <v>209</v>
      </c>
      <c r="G268" s="41">
        <v>82</v>
      </c>
      <c r="H268" s="39">
        <v>127</v>
      </c>
      <c r="I268" s="103">
        <v>11.352525801195004</v>
      </c>
      <c r="J268" s="44">
        <v>9.6812278630460451</v>
      </c>
      <c r="K268" s="44">
        <v>12.776659959758552</v>
      </c>
      <c r="L268" s="175"/>
      <c r="M268" s="9"/>
      <c r="N268" s="9"/>
      <c r="O268" s="9"/>
      <c r="P268" s="9"/>
      <c r="V268" s="77"/>
      <c r="W268" s="65"/>
      <c r="X268" s="65"/>
      <c r="Y268" s="65"/>
      <c r="Z268" s="136"/>
      <c r="AA268" s="136"/>
      <c r="AB268" s="136"/>
      <c r="AC268" s="136"/>
      <c r="AD268" s="136"/>
    </row>
    <row r="269" spans="1:34" ht="15" customHeight="1" x14ac:dyDescent="0.2">
      <c r="B269" s="31" t="s">
        <v>857</v>
      </c>
      <c r="C269" s="124"/>
      <c r="D269" s="124"/>
      <c r="F269" s="41">
        <v>260</v>
      </c>
      <c r="G269" s="41">
        <v>118</v>
      </c>
      <c r="H269" s="39">
        <v>142</v>
      </c>
      <c r="I269" s="103">
        <v>14.122759369907659</v>
      </c>
      <c r="J269" s="44">
        <v>13.931523022432113</v>
      </c>
      <c r="K269" s="44">
        <v>14.285714285714285</v>
      </c>
      <c r="L269" s="175"/>
      <c r="M269" s="9"/>
      <c r="N269" s="9"/>
      <c r="O269" s="9"/>
      <c r="P269" s="9"/>
      <c r="V269" s="77"/>
      <c r="W269" s="65"/>
      <c r="X269" s="65"/>
      <c r="Y269" s="65"/>
      <c r="Z269" s="136"/>
      <c r="AA269" s="136"/>
      <c r="AB269" s="136"/>
      <c r="AC269" s="136"/>
      <c r="AD269" s="136"/>
    </row>
    <row r="270" spans="1:34" ht="15" customHeight="1" x14ac:dyDescent="0.2">
      <c r="B270" s="31" t="s">
        <v>858</v>
      </c>
      <c r="C270" s="124"/>
      <c r="D270" s="124"/>
      <c r="F270" s="41">
        <v>342</v>
      </c>
      <c r="G270" s="41">
        <v>170</v>
      </c>
      <c r="H270" s="39">
        <v>172</v>
      </c>
      <c r="I270" s="103">
        <v>18.576860401955457</v>
      </c>
      <c r="J270" s="44">
        <v>20.070838252656433</v>
      </c>
      <c r="K270" s="44">
        <v>17.303822937625753</v>
      </c>
      <c r="L270" s="175"/>
      <c r="M270" s="9"/>
      <c r="N270" s="9"/>
      <c r="O270" s="9"/>
      <c r="P270" s="9"/>
      <c r="V270" s="77"/>
      <c r="W270" s="65"/>
      <c r="X270" s="65"/>
      <c r="Y270" s="65"/>
      <c r="Z270" s="136"/>
      <c r="AA270" s="136"/>
      <c r="AB270" s="136"/>
      <c r="AC270" s="136"/>
      <c r="AD270" s="136"/>
    </row>
    <row r="271" spans="1:34" ht="15" customHeight="1" x14ac:dyDescent="0.2">
      <c r="B271" s="31" t="s">
        <v>625</v>
      </c>
      <c r="C271" s="124"/>
      <c r="D271" s="124"/>
      <c r="F271" s="41">
        <v>358</v>
      </c>
      <c r="G271" s="41">
        <v>164</v>
      </c>
      <c r="H271" s="39">
        <v>194</v>
      </c>
      <c r="I271" s="103">
        <v>19.44595328625747</v>
      </c>
      <c r="J271" s="44">
        <v>19.36245572609209</v>
      </c>
      <c r="K271" s="44">
        <v>19.517102615694164</v>
      </c>
      <c r="L271" s="175"/>
      <c r="M271" s="9"/>
      <c r="N271" s="9"/>
      <c r="O271" s="9"/>
      <c r="P271" s="9"/>
      <c r="V271" s="77"/>
      <c r="W271" s="65"/>
      <c r="X271" s="65"/>
      <c r="Y271" s="65"/>
      <c r="Z271" s="136"/>
      <c r="AA271" s="136"/>
      <c r="AB271" s="136"/>
      <c r="AC271" s="136"/>
      <c r="AD271" s="136"/>
    </row>
    <row r="272" spans="1:34" ht="15" customHeight="1" x14ac:dyDescent="0.2">
      <c r="B272" s="31" t="s">
        <v>395</v>
      </c>
      <c r="C272" s="124"/>
      <c r="D272" s="124"/>
      <c r="F272" s="41">
        <v>334</v>
      </c>
      <c r="G272" s="41">
        <v>155</v>
      </c>
      <c r="H272" s="39">
        <v>179</v>
      </c>
      <c r="I272" s="103">
        <v>18.142313959804454</v>
      </c>
      <c r="J272" s="44">
        <v>18.299881936245573</v>
      </c>
      <c r="K272" s="44">
        <v>18.008048289738433</v>
      </c>
      <c r="L272" s="175"/>
      <c r="M272" s="9"/>
      <c r="N272" s="9"/>
      <c r="O272" s="9"/>
      <c r="P272" s="9"/>
      <c r="V272" s="77"/>
      <c r="W272" s="65"/>
      <c r="X272" s="65"/>
      <c r="Y272" s="65"/>
      <c r="Z272" s="136"/>
      <c r="AA272" s="136"/>
      <c r="AB272" s="136"/>
      <c r="AC272" s="136"/>
      <c r="AD272" s="136"/>
    </row>
    <row r="273" spans="1:30" ht="15" customHeight="1" x14ac:dyDescent="0.2">
      <c r="B273" s="22" t="s">
        <v>141</v>
      </c>
      <c r="C273" s="125"/>
      <c r="D273" s="125"/>
      <c r="E273" s="113"/>
      <c r="F273" s="47">
        <v>237</v>
      </c>
      <c r="G273" s="47">
        <v>112</v>
      </c>
      <c r="H273" s="45">
        <v>125</v>
      </c>
      <c r="I273" s="115">
        <v>12.873438348723521</v>
      </c>
      <c r="J273" s="50">
        <v>13.223140495867769</v>
      </c>
      <c r="K273" s="50">
        <v>12.575452716297786</v>
      </c>
      <c r="L273" s="176"/>
      <c r="M273" s="9"/>
      <c r="N273" s="9"/>
      <c r="O273" s="9"/>
      <c r="P273" s="9"/>
      <c r="V273" s="77"/>
      <c r="W273" s="65"/>
      <c r="X273" s="65"/>
      <c r="Y273" s="65"/>
      <c r="Z273" s="136"/>
      <c r="AA273" s="136"/>
      <c r="AB273" s="136"/>
      <c r="AC273" s="136"/>
      <c r="AD273" s="136"/>
    </row>
    <row r="274" spans="1:30" ht="15" customHeight="1" x14ac:dyDescent="0.2">
      <c r="B274" s="104" t="s">
        <v>1</v>
      </c>
      <c r="C274" s="184"/>
      <c r="D274" s="184"/>
      <c r="E274" s="17"/>
      <c r="F274" s="105">
        <v>1841</v>
      </c>
      <c r="G274" s="105">
        <v>847</v>
      </c>
      <c r="H274" s="106">
        <v>994</v>
      </c>
      <c r="I274" s="107">
        <v>100.00000000000001</v>
      </c>
      <c r="J274" s="108">
        <v>100</v>
      </c>
      <c r="K274" s="108">
        <v>100.00000000000001</v>
      </c>
      <c r="L274" s="176"/>
      <c r="M274" s="9"/>
      <c r="N274" s="9"/>
      <c r="O274" s="9"/>
      <c r="P274" s="9"/>
      <c r="V274" s="77"/>
      <c r="W274" s="65"/>
      <c r="X274" s="65"/>
      <c r="Y274" s="65"/>
      <c r="Z274" s="136"/>
      <c r="AA274" s="136"/>
      <c r="AB274" s="136"/>
      <c r="AC274" s="136"/>
      <c r="AD274" s="136"/>
    </row>
    <row r="275" spans="1:30" ht="15" customHeight="1" x14ac:dyDescent="0.2">
      <c r="B275" s="104" t="s">
        <v>448</v>
      </c>
      <c r="C275" s="184"/>
      <c r="D275" s="17"/>
      <c r="E275" s="21"/>
      <c r="F275" s="366">
        <v>9.2936408977556102</v>
      </c>
      <c r="G275" s="364">
        <v>9.4693877551020407</v>
      </c>
      <c r="H275" s="364">
        <v>9.1449942462600688</v>
      </c>
      <c r="I275" s="143"/>
      <c r="M275" s="9"/>
      <c r="N275" s="9"/>
      <c r="O275" s="9"/>
      <c r="P275" s="9"/>
      <c r="V275" s="77"/>
      <c r="W275" s="65"/>
      <c r="X275" s="65"/>
      <c r="Y275" s="65"/>
      <c r="Z275" s="136"/>
      <c r="AA275" s="136"/>
      <c r="AB275" s="136"/>
      <c r="AC275" s="136"/>
      <c r="AD275" s="136"/>
    </row>
    <row r="276" spans="1:30" ht="15" customHeight="1" x14ac:dyDescent="0.2">
      <c r="B276" s="104" t="s">
        <v>449</v>
      </c>
      <c r="C276" s="184"/>
      <c r="D276" s="17"/>
      <c r="E276" s="21"/>
      <c r="F276" s="190">
        <v>9.9181636726546909</v>
      </c>
      <c r="G276" s="177">
        <v>10.101596516690856</v>
      </c>
      <c r="H276" s="177">
        <v>9.7628992628992624</v>
      </c>
      <c r="I276" s="143"/>
      <c r="M276" s="9"/>
      <c r="N276" s="9"/>
      <c r="O276" s="9"/>
      <c r="P276" s="9"/>
      <c r="V276" s="77"/>
      <c r="W276" s="65"/>
      <c r="X276" s="65"/>
      <c r="Y276" s="65"/>
      <c r="Z276" s="136"/>
      <c r="AA276" s="136"/>
      <c r="AB276" s="136"/>
      <c r="AC276" s="136"/>
      <c r="AD276" s="136"/>
    </row>
    <row r="277" spans="1:30" ht="15" customHeight="1" x14ac:dyDescent="0.2">
      <c r="B277" s="104" t="s">
        <v>100</v>
      </c>
      <c r="C277" s="184"/>
      <c r="D277" s="17"/>
      <c r="E277" s="21"/>
      <c r="F277" s="105">
        <v>51</v>
      </c>
      <c r="G277" s="105">
        <v>46</v>
      </c>
      <c r="H277" s="105">
        <v>51</v>
      </c>
      <c r="I277" s="142"/>
      <c r="M277" s="9"/>
      <c r="N277" s="9"/>
      <c r="O277" s="9"/>
      <c r="P277" s="9"/>
      <c r="V277" s="77"/>
      <c r="W277" s="65"/>
      <c r="X277" s="65"/>
      <c r="Y277" s="65"/>
      <c r="Z277" s="136"/>
      <c r="AA277" s="136"/>
      <c r="AB277" s="136"/>
      <c r="AC277" s="136"/>
      <c r="AD277" s="136"/>
    </row>
    <row r="278" spans="1:30" ht="15" customHeight="1" x14ac:dyDescent="0.2">
      <c r="B278" s="77"/>
      <c r="C278" s="65"/>
      <c r="D278" s="65"/>
      <c r="E278" s="65"/>
      <c r="F278" s="136"/>
      <c r="G278" s="136"/>
      <c r="H278" s="136"/>
      <c r="I278" s="136"/>
      <c r="J278" s="136"/>
      <c r="M278" s="9"/>
      <c r="N278" s="9"/>
      <c r="O278" s="9"/>
      <c r="P278" s="9"/>
      <c r="V278" s="77"/>
      <c r="W278" s="65"/>
      <c r="X278" s="65"/>
      <c r="Y278" s="65"/>
      <c r="Z278" s="136"/>
      <c r="AA278" s="136"/>
      <c r="AB278" s="136"/>
      <c r="AC278" s="136"/>
      <c r="AD278" s="136"/>
    </row>
    <row r="279" spans="1:30" ht="15" customHeight="1" x14ac:dyDescent="0.2">
      <c r="A279" s="9" t="s">
        <v>736</v>
      </c>
      <c r="B279" s="13"/>
      <c r="C279" s="9"/>
      <c r="D279" s="9"/>
      <c r="E279" s="9"/>
      <c r="G279" s="9"/>
      <c r="M279" s="9"/>
      <c r="N279" s="9"/>
      <c r="O279" s="9"/>
      <c r="P279" s="9"/>
      <c r="V279" s="77"/>
      <c r="W279" s="65"/>
      <c r="X279" s="65"/>
      <c r="Y279" s="65"/>
      <c r="Z279" s="136"/>
      <c r="AA279" s="136"/>
      <c r="AB279" s="136"/>
      <c r="AC279" s="136"/>
      <c r="AD279" s="136"/>
    </row>
    <row r="280" spans="1:30" ht="15" customHeight="1" x14ac:dyDescent="0.2">
      <c r="B280" s="109"/>
      <c r="C280" s="110"/>
      <c r="D280" s="110"/>
      <c r="E280" s="110"/>
      <c r="F280" s="91"/>
      <c r="G280" s="92" t="s">
        <v>2</v>
      </c>
      <c r="H280" s="88"/>
      <c r="I280" s="93"/>
      <c r="J280" s="92" t="s">
        <v>3</v>
      </c>
      <c r="K280" s="94"/>
      <c r="M280" s="9"/>
      <c r="N280" s="9"/>
      <c r="O280" s="9"/>
      <c r="P280" s="9"/>
      <c r="V280" s="77"/>
      <c r="W280" s="65"/>
      <c r="X280" s="65"/>
      <c r="Y280" s="65"/>
      <c r="Z280" s="136"/>
      <c r="AA280" s="136"/>
      <c r="AB280" s="136"/>
      <c r="AC280" s="136"/>
      <c r="AD280" s="136"/>
    </row>
    <row r="281" spans="1:30" ht="30.5" customHeight="1" x14ac:dyDescent="0.2">
      <c r="B281" s="111"/>
      <c r="F281" s="24" t="s">
        <v>4</v>
      </c>
      <c r="G281" s="24" t="s">
        <v>183</v>
      </c>
      <c r="H281" s="25" t="s">
        <v>185</v>
      </c>
      <c r="I281" s="30" t="s">
        <v>971</v>
      </c>
      <c r="J281" s="24" t="s">
        <v>921</v>
      </c>
      <c r="K281" s="24" t="s">
        <v>922</v>
      </c>
      <c r="M281" s="9"/>
      <c r="N281" s="9"/>
      <c r="O281" s="9"/>
      <c r="P281" s="9"/>
      <c r="V281" s="77"/>
      <c r="W281" s="65"/>
      <c r="X281" s="65"/>
      <c r="Y281" s="65"/>
      <c r="Z281" s="136"/>
      <c r="AA281" s="136"/>
      <c r="AB281" s="136"/>
      <c r="AC281" s="136"/>
      <c r="AD281" s="136"/>
    </row>
    <row r="282" spans="1:30" ht="15" customHeight="1" x14ac:dyDescent="0.2">
      <c r="B282" s="22"/>
      <c r="C282" s="125"/>
      <c r="D282" s="125"/>
      <c r="E282" s="113"/>
      <c r="F282" s="98"/>
      <c r="G282" s="98"/>
      <c r="H282" s="99"/>
      <c r="I282" s="100">
        <v>1841</v>
      </c>
      <c r="J282" s="101">
        <v>847</v>
      </c>
      <c r="K282" s="101">
        <v>994</v>
      </c>
      <c r="L282" s="174"/>
      <c r="M282" s="9"/>
      <c r="N282" s="9"/>
      <c r="O282" s="9"/>
      <c r="P282" s="9"/>
      <c r="V282" s="77"/>
      <c r="W282" s="65"/>
      <c r="X282" s="65"/>
      <c r="Y282" s="65"/>
      <c r="Z282" s="136"/>
      <c r="AA282" s="136"/>
      <c r="AB282" s="136"/>
      <c r="AC282" s="136"/>
      <c r="AD282" s="136"/>
    </row>
    <row r="283" spans="1:30" ht="15" customHeight="1" x14ac:dyDescent="0.2">
      <c r="B283" s="31" t="s">
        <v>165</v>
      </c>
      <c r="C283" s="124"/>
      <c r="D283" s="124"/>
      <c r="F283" s="41">
        <v>105</v>
      </c>
      <c r="G283" s="41">
        <v>49</v>
      </c>
      <c r="H283" s="39">
        <v>56</v>
      </c>
      <c r="I283" s="103">
        <v>5.7034220532319395</v>
      </c>
      <c r="J283" s="44">
        <v>5.785123966942149</v>
      </c>
      <c r="K283" s="44">
        <v>5.6338028169014089</v>
      </c>
      <c r="L283" s="175"/>
      <c r="M283" s="9"/>
      <c r="N283" s="9"/>
      <c r="O283" s="9"/>
      <c r="P283" s="9"/>
      <c r="V283" s="77"/>
      <c r="W283" s="65"/>
      <c r="X283" s="65"/>
      <c r="Y283" s="65"/>
      <c r="Z283" s="136"/>
      <c r="AA283" s="136"/>
      <c r="AB283" s="136"/>
      <c r="AC283" s="136"/>
      <c r="AD283" s="136"/>
    </row>
    <row r="284" spans="1:30" ht="15" customHeight="1" x14ac:dyDescent="0.2">
      <c r="B284" s="31" t="s">
        <v>859</v>
      </c>
      <c r="C284" s="124"/>
      <c r="D284" s="124"/>
      <c r="F284" s="41">
        <v>339</v>
      </c>
      <c r="G284" s="41">
        <v>148</v>
      </c>
      <c r="H284" s="39">
        <v>191</v>
      </c>
      <c r="I284" s="103">
        <v>18.413905486148831</v>
      </c>
      <c r="J284" s="44">
        <v>17.473435655253837</v>
      </c>
      <c r="K284" s="44">
        <v>19.21529175050302</v>
      </c>
      <c r="L284" s="175"/>
      <c r="M284" s="9"/>
      <c r="N284" s="9"/>
      <c r="O284" s="9"/>
      <c r="P284" s="9"/>
      <c r="V284" s="77"/>
      <c r="W284" s="65"/>
      <c r="X284" s="65"/>
      <c r="Y284" s="65"/>
      <c r="Z284" s="136"/>
      <c r="AA284" s="136"/>
      <c r="AB284" s="136"/>
      <c r="AC284" s="136"/>
      <c r="AD284" s="136"/>
    </row>
    <row r="285" spans="1:30" ht="15" customHeight="1" x14ac:dyDescent="0.2">
      <c r="B285" s="31" t="s">
        <v>860</v>
      </c>
      <c r="C285" s="124"/>
      <c r="D285" s="124"/>
      <c r="F285" s="41">
        <v>329</v>
      </c>
      <c r="G285" s="41">
        <v>154</v>
      </c>
      <c r="H285" s="39">
        <v>175</v>
      </c>
      <c r="I285" s="103">
        <v>17.870722433460077</v>
      </c>
      <c r="J285" s="44">
        <v>18.181818181818183</v>
      </c>
      <c r="K285" s="44">
        <v>17.6056338028169</v>
      </c>
      <c r="L285" s="175"/>
      <c r="M285" s="9"/>
      <c r="N285" s="9"/>
      <c r="O285" s="9"/>
      <c r="P285" s="9"/>
      <c r="V285" s="77"/>
      <c r="W285" s="65"/>
      <c r="X285" s="65"/>
      <c r="Y285" s="65"/>
      <c r="Z285" s="136"/>
      <c r="AA285" s="136"/>
      <c r="AB285" s="136"/>
      <c r="AC285" s="136"/>
      <c r="AD285" s="136"/>
    </row>
    <row r="286" spans="1:30" ht="15" customHeight="1" x14ac:dyDescent="0.2">
      <c r="B286" s="31" t="s">
        <v>76</v>
      </c>
      <c r="C286" s="124"/>
      <c r="D286" s="124"/>
      <c r="F286" s="41">
        <v>228</v>
      </c>
      <c r="G286" s="41">
        <v>105</v>
      </c>
      <c r="H286" s="39">
        <v>123</v>
      </c>
      <c r="I286" s="103">
        <v>12.384573601303639</v>
      </c>
      <c r="J286" s="44">
        <v>12.396694214876034</v>
      </c>
      <c r="K286" s="44">
        <v>12.374245472837023</v>
      </c>
      <c r="L286" s="175"/>
      <c r="M286" s="9"/>
      <c r="N286" s="9"/>
      <c r="O286" s="9"/>
      <c r="P286" s="9"/>
      <c r="V286" s="77"/>
      <c r="W286" s="65"/>
      <c r="X286" s="65"/>
      <c r="Y286" s="65"/>
      <c r="Z286" s="136"/>
      <c r="AA286" s="136"/>
      <c r="AB286" s="136"/>
      <c r="AC286" s="136"/>
      <c r="AD286" s="136"/>
    </row>
    <row r="287" spans="1:30" ht="15" customHeight="1" x14ac:dyDescent="0.2">
      <c r="B287" s="31" t="s">
        <v>77</v>
      </c>
      <c r="C287" s="124"/>
      <c r="D287" s="124"/>
      <c r="F287" s="41">
        <v>203</v>
      </c>
      <c r="G287" s="41">
        <v>84</v>
      </c>
      <c r="H287" s="39">
        <v>119</v>
      </c>
      <c r="I287" s="103">
        <v>11.02661596958175</v>
      </c>
      <c r="J287" s="44">
        <v>9.9173553719008272</v>
      </c>
      <c r="K287" s="44">
        <v>11.971830985915492</v>
      </c>
      <c r="L287" s="175"/>
      <c r="M287" s="9"/>
      <c r="N287" s="9"/>
      <c r="O287" s="9"/>
      <c r="P287" s="9"/>
      <c r="V287" s="77"/>
      <c r="W287" s="65"/>
      <c r="X287" s="65"/>
      <c r="Y287" s="65"/>
      <c r="Z287" s="136"/>
      <c r="AA287" s="136"/>
      <c r="AB287" s="136"/>
      <c r="AC287" s="136"/>
      <c r="AD287" s="136"/>
    </row>
    <row r="288" spans="1:30" ht="15" customHeight="1" x14ac:dyDescent="0.2">
      <c r="B288" s="22" t="s">
        <v>141</v>
      </c>
      <c r="C288" s="125"/>
      <c r="D288" s="125"/>
      <c r="E288" s="113"/>
      <c r="F288" s="47">
        <v>637</v>
      </c>
      <c r="G288" s="47">
        <v>307</v>
      </c>
      <c r="H288" s="45">
        <v>330</v>
      </c>
      <c r="I288" s="115">
        <v>34.600760456273768</v>
      </c>
      <c r="J288" s="50">
        <v>36.245572609208971</v>
      </c>
      <c r="K288" s="50">
        <v>33.199195171026155</v>
      </c>
      <c r="L288" s="176"/>
      <c r="M288" s="9"/>
      <c r="N288" s="9"/>
      <c r="O288" s="9"/>
      <c r="P288" s="9"/>
      <c r="V288" s="77"/>
      <c r="W288" s="65"/>
      <c r="X288" s="65"/>
      <c r="Y288" s="65"/>
      <c r="Z288" s="136"/>
      <c r="AA288" s="136"/>
      <c r="AB288" s="136"/>
      <c r="AC288" s="136"/>
      <c r="AD288" s="136"/>
    </row>
    <row r="289" spans="1:30" ht="15" customHeight="1" x14ac:dyDescent="0.2">
      <c r="B289" s="104" t="s">
        <v>1</v>
      </c>
      <c r="C289" s="184"/>
      <c r="D289" s="184"/>
      <c r="E289" s="17"/>
      <c r="F289" s="105">
        <v>1841</v>
      </c>
      <c r="G289" s="105">
        <v>847</v>
      </c>
      <c r="H289" s="106">
        <v>994</v>
      </c>
      <c r="I289" s="107">
        <v>100</v>
      </c>
      <c r="J289" s="108">
        <v>100</v>
      </c>
      <c r="K289" s="108">
        <v>100</v>
      </c>
      <c r="L289" s="176"/>
      <c r="M289" s="9"/>
      <c r="N289" s="9"/>
      <c r="O289" s="9"/>
      <c r="P289" s="9"/>
      <c r="V289" s="77"/>
      <c r="W289" s="65"/>
      <c r="X289" s="65"/>
      <c r="Y289" s="65"/>
      <c r="Z289" s="136"/>
      <c r="AA289" s="136"/>
      <c r="AB289" s="136"/>
      <c r="AC289" s="136"/>
      <c r="AD289" s="136"/>
    </row>
    <row r="290" spans="1:30" ht="15" customHeight="1" x14ac:dyDescent="0.2">
      <c r="B290" s="104" t="s">
        <v>448</v>
      </c>
      <c r="C290" s="184"/>
      <c r="D290" s="17"/>
      <c r="E290" s="21"/>
      <c r="F290" s="366">
        <v>5.4613693936877112</v>
      </c>
      <c r="G290" s="364">
        <v>5.4809606481481445</v>
      </c>
      <c r="H290" s="364">
        <v>5.4454367469879426</v>
      </c>
      <c r="I290" s="143"/>
      <c r="M290" s="9"/>
      <c r="N290" s="9"/>
      <c r="O290" s="9"/>
      <c r="P290" s="9"/>
      <c r="V290" s="77"/>
      <c r="W290" s="65"/>
      <c r="X290" s="65"/>
      <c r="Y290" s="65"/>
      <c r="Z290" s="136"/>
      <c r="AA290" s="136"/>
      <c r="AB290" s="136"/>
      <c r="AC290" s="136"/>
      <c r="AD290" s="136"/>
    </row>
    <row r="291" spans="1:30" ht="15" customHeight="1" x14ac:dyDescent="0.2">
      <c r="B291" s="104" t="s">
        <v>449</v>
      </c>
      <c r="C291" s="184"/>
      <c r="D291" s="17"/>
      <c r="E291" s="21"/>
      <c r="F291" s="190">
        <v>5.9831562784349446</v>
      </c>
      <c r="G291" s="177">
        <v>6.0279404276985709</v>
      </c>
      <c r="H291" s="177">
        <v>5.9469901315789366</v>
      </c>
      <c r="I291" s="143"/>
      <c r="M291" s="9"/>
      <c r="N291" s="9"/>
      <c r="O291" s="9"/>
      <c r="P291" s="9"/>
      <c r="V291" s="77"/>
      <c r="W291" s="65"/>
      <c r="X291" s="65"/>
      <c r="Y291" s="65"/>
      <c r="Z291" s="136"/>
      <c r="AA291" s="136"/>
      <c r="AB291" s="136"/>
      <c r="AC291" s="136"/>
      <c r="AD291" s="136"/>
    </row>
    <row r="292" spans="1:30" ht="15" customHeight="1" x14ac:dyDescent="0.2">
      <c r="B292" s="104" t="s">
        <v>100</v>
      </c>
      <c r="C292" s="184"/>
      <c r="D292" s="17"/>
      <c r="E292" s="21"/>
      <c r="F292" s="105">
        <v>34.299999999999997</v>
      </c>
      <c r="G292" s="105">
        <v>34.299999999999997</v>
      </c>
      <c r="H292" s="105">
        <v>29.5</v>
      </c>
      <c r="I292" s="142"/>
      <c r="M292" s="9"/>
      <c r="N292" s="9"/>
      <c r="O292" s="9"/>
      <c r="P292" s="9"/>
      <c r="V292" s="77"/>
      <c r="W292" s="65"/>
      <c r="X292" s="65"/>
      <c r="Y292" s="65"/>
      <c r="Z292" s="136"/>
      <c r="AA292" s="136"/>
      <c r="AB292" s="136"/>
      <c r="AC292" s="136"/>
      <c r="AD292" s="136"/>
    </row>
    <row r="293" spans="1:30" ht="15" customHeight="1" x14ac:dyDescent="0.2">
      <c r="B293" s="77"/>
      <c r="C293" s="65"/>
      <c r="D293" s="65"/>
      <c r="E293" s="65"/>
      <c r="F293" s="136"/>
      <c r="G293" s="136"/>
      <c r="H293" s="136"/>
      <c r="I293" s="136"/>
      <c r="J293" s="136"/>
      <c r="M293" s="9"/>
      <c r="N293" s="9"/>
      <c r="O293" s="9"/>
      <c r="P293" s="9"/>
      <c r="V293" s="77"/>
      <c r="W293" s="65"/>
      <c r="X293" s="65"/>
      <c r="Y293" s="65"/>
      <c r="Z293" s="136"/>
      <c r="AA293" s="136"/>
      <c r="AB293" s="136"/>
      <c r="AC293" s="136"/>
      <c r="AD293" s="136"/>
    </row>
    <row r="294" spans="1:30" ht="15" customHeight="1" x14ac:dyDescent="0.2">
      <c r="A294" s="9" t="s">
        <v>737</v>
      </c>
      <c r="B294" s="13"/>
      <c r="C294" s="9"/>
      <c r="D294" s="9"/>
      <c r="E294" s="9"/>
      <c r="G294" s="9"/>
      <c r="M294" s="9"/>
      <c r="N294" s="9"/>
      <c r="O294" s="9"/>
      <c r="P294" s="9"/>
      <c r="V294" s="77"/>
      <c r="W294" s="65"/>
      <c r="X294" s="65"/>
      <c r="Y294" s="65"/>
      <c r="Z294" s="136"/>
      <c r="AA294" s="136"/>
      <c r="AB294" s="136"/>
      <c r="AC294" s="136"/>
      <c r="AD294" s="136"/>
    </row>
    <row r="295" spans="1:30" ht="15" customHeight="1" x14ac:dyDescent="0.2">
      <c r="B295" s="109"/>
      <c r="C295" s="110"/>
      <c r="D295" s="110"/>
      <c r="E295" s="110"/>
      <c r="F295" s="91"/>
      <c r="G295" s="92" t="s">
        <v>2</v>
      </c>
      <c r="H295" s="88"/>
      <c r="I295" s="93"/>
      <c r="J295" s="92" t="s">
        <v>3</v>
      </c>
      <c r="K295" s="94"/>
      <c r="M295" s="9"/>
      <c r="N295" s="9"/>
      <c r="O295" s="9"/>
      <c r="P295" s="9"/>
      <c r="V295" s="77"/>
      <c r="W295" s="65"/>
      <c r="X295" s="65"/>
      <c r="Y295" s="65"/>
      <c r="Z295" s="136"/>
      <c r="AA295" s="136"/>
      <c r="AB295" s="136"/>
      <c r="AC295" s="136"/>
      <c r="AD295" s="136"/>
    </row>
    <row r="296" spans="1:30" ht="35" customHeight="1" x14ac:dyDescent="0.2">
      <c r="B296" s="111"/>
      <c r="F296" s="24" t="s">
        <v>4</v>
      </c>
      <c r="G296" s="24" t="s">
        <v>183</v>
      </c>
      <c r="H296" s="25" t="s">
        <v>185</v>
      </c>
      <c r="I296" s="30" t="s">
        <v>971</v>
      </c>
      <c r="J296" s="24" t="s">
        <v>921</v>
      </c>
      <c r="K296" s="24" t="s">
        <v>922</v>
      </c>
      <c r="M296" s="9"/>
      <c r="N296" s="9"/>
      <c r="O296" s="9"/>
      <c r="P296" s="9"/>
      <c r="V296" s="77"/>
      <c r="W296" s="65"/>
      <c r="X296" s="65"/>
      <c r="Y296" s="65"/>
      <c r="Z296" s="136"/>
      <c r="AA296" s="136"/>
      <c r="AB296" s="136"/>
      <c r="AC296" s="136"/>
      <c r="AD296" s="136"/>
    </row>
    <row r="297" spans="1:30" ht="15" customHeight="1" x14ac:dyDescent="0.2">
      <c r="B297" s="22"/>
      <c r="C297" s="125"/>
      <c r="D297" s="125"/>
      <c r="E297" s="113"/>
      <c r="F297" s="98"/>
      <c r="G297" s="98"/>
      <c r="H297" s="99"/>
      <c r="I297" s="100">
        <v>1841</v>
      </c>
      <c r="J297" s="101">
        <v>847</v>
      </c>
      <c r="K297" s="101">
        <v>994</v>
      </c>
      <c r="L297" s="174"/>
      <c r="M297" s="9"/>
      <c r="N297" s="9"/>
      <c r="O297" s="9"/>
      <c r="P297" s="9"/>
      <c r="V297" s="77"/>
      <c r="W297" s="65"/>
      <c r="X297" s="65"/>
      <c r="Y297" s="65"/>
      <c r="Z297" s="136"/>
      <c r="AA297" s="136"/>
      <c r="AB297" s="136"/>
      <c r="AC297" s="136"/>
      <c r="AD297" s="136"/>
    </row>
    <row r="298" spans="1:30" ht="15" customHeight="1" x14ac:dyDescent="0.2">
      <c r="B298" s="31" t="s">
        <v>165</v>
      </c>
      <c r="C298" s="124"/>
      <c r="D298" s="124"/>
      <c r="F298" s="41">
        <v>202</v>
      </c>
      <c r="G298" s="41">
        <v>85</v>
      </c>
      <c r="H298" s="39">
        <v>117</v>
      </c>
      <c r="I298" s="103">
        <v>10.972297664312872</v>
      </c>
      <c r="J298" s="44">
        <v>10.035419126328216</v>
      </c>
      <c r="K298" s="44">
        <v>11.770623742454728</v>
      </c>
      <c r="L298" s="175"/>
      <c r="M298" s="9"/>
      <c r="N298" s="9"/>
      <c r="O298" s="9"/>
      <c r="P298" s="9"/>
      <c r="V298" s="77"/>
      <c r="W298" s="65"/>
      <c r="X298" s="65"/>
      <c r="Y298" s="65"/>
      <c r="Z298" s="136"/>
      <c r="AA298" s="136"/>
      <c r="AB298" s="136"/>
      <c r="AC298" s="136"/>
      <c r="AD298" s="136"/>
    </row>
    <row r="299" spans="1:30" ht="15" customHeight="1" x14ac:dyDescent="0.2">
      <c r="B299" s="31" t="s">
        <v>856</v>
      </c>
      <c r="C299" s="124"/>
      <c r="D299" s="124"/>
      <c r="F299" s="41">
        <v>381</v>
      </c>
      <c r="G299" s="41">
        <v>181</v>
      </c>
      <c r="H299" s="39">
        <v>200</v>
      </c>
      <c r="I299" s="103">
        <v>20.695274307441608</v>
      </c>
      <c r="J299" s="44">
        <v>21.369539551357732</v>
      </c>
      <c r="K299" s="44">
        <v>20.120724346076461</v>
      </c>
      <c r="L299" s="175"/>
      <c r="M299" s="9"/>
      <c r="N299" s="9"/>
      <c r="O299" s="9"/>
      <c r="P299" s="9"/>
      <c r="V299" s="77"/>
      <c r="W299" s="65"/>
      <c r="X299" s="65"/>
      <c r="Y299" s="65"/>
      <c r="Z299" s="136"/>
      <c r="AA299" s="136"/>
      <c r="AB299" s="136"/>
      <c r="AC299" s="136"/>
      <c r="AD299" s="136"/>
    </row>
    <row r="300" spans="1:30" ht="15" customHeight="1" x14ac:dyDescent="0.2">
      <c r="B300" s="31" t="s">
        <v>857</v>
      </c>
      <c r="C300" s="124"/>
      <c r="D300" s="124"/>
      <c r="F300" s="41">
        <v>426</v>
      </c>
      <c r="G300" s="41">
        <v>210</v>
      </c>
      <c r="H300" s="39">
        <v>216</v>
      </c>
      <c r="I300" s="103">
        <v>23.13959804454101</v>
      </c>
      <c r="J300" s="44">
        <v>24.793388429752067</v>
      </c>
      <c r="K300" s="44">
        <v>21.730382293762577</v>
      </c>
      <c r="L300" s="175"/>
      <c r="M300" s="9"/>
      <c r="N300" s="9"/>
      <c r="O300" s="9"/>
      <c r="P300" s="9"/>
      <c r="V300" s="77"/>
      <c r="W300" s="65"/>
      <c r="X300" s="65"/>
      <c r="Y300" s="65"/>
      <c r="Z300" s="136"/>
      <c r="AA300" s="136"/>
      <c r="AB300" s="136"/>
      <c r="AC300" s="136"/>
      <c r="AD300" s="136"/>
    </row>
    <row r="301" spans="1:30" ht="15" customHeight="1" x14ac:dyDescent="0.2">
      <c r="B301" s="31" t="s">
        <v>858</v>
      </c>
      <c r="C301" s="124"/>
      <c r="D301" s="124"/>
      <c r="F301" s="41">
        <v>357</v>
      </c>
      <c r="G301" s="41">
        <v>163</v>
      </c>
      <c r="H301" s="39">
        <v>194</v>
      </c>
      <c r="I301" s="103">
        <v>19.391634980988592</v>
      </c>
      <c r="J301" s="44">
        <v>19.244391971664697</v>
      </c>
      <c r="K301" s="44">
        <v>19.517102615694164</v>
      </c>
      <c r="L301" s="175"/>
      <c r="M301" s="9"/>
      <c r="N301" s="9"/>
      <c r="O301" s="9"/>
      <c r="P301" s="9"/>
      <c r="V301" s="77"/>
      <c r="W301" s="65"/>
      <c r="X301" s="65"/>
      <c r="Y301" s="65"/>
      <c r="Z301" s="136"/>
      <c r="AA301" s="136"/>
      <c r="AB301" s="136"/>
      <c r="AC301" s="136"/>
      <c r="AD301" s="136"/>
    </row>
    <row r="302" spans="1:30" ht="15" customHeight="1" x14ac:dyDescent="0.2">
      <c r="B302" s="31" t="s">
        <v>625</v>
      </c>
      <c r="C302" s="124"/>
      <c r="D302" s="124"/>
      <c r="F302" s="41">
        <v>166</v>
      </c>
      <c r="G302" s="41">
        <v>67</v>
      </c>
      <c r="H302" s="39">
        <v>99</v>
      </c>
      <c r="I302" s="103">
        <v>9.0168386746333518</v>
      </c>
      <c r="J302" s="44">
        <v>7.9102715466351832</v>
      </c>
      <c r="K302" s="44">
        <v>9.9597585513078464</v>
      </c>
      <c r="L302" s="175"/>
      <c r="M302" s="9"/>
      <c r="N302" s="9"/>
      <c r="O302" s="9"/>
      <c r="P302" s="9"/>
      <c r="V302" s="77"/>
      <c r="W302" s="65"/>
      <c r="X302" s="65"/>
      <c r="Y302" s="65"/>
      <c r="Z302" s="136"/>
      <c r="AA302" s="136"/>
      <c r="AB302" s="136"/>
      <c r="AC302" s="136"/>
      <c r="AD302" s="136"/>
    </row>
    <row r="303" spans="1:30" ht="15" customHeight="1" x14ac:dyDescent="0.2">
      <c r="B303" s="31" t="s">
        <v>395</v>
      </c>
      <c r="C303" s="124"/>
      <c r="D303" s="124"/>
      <c r="F303" s="41">
        <v>69</v>
      </c>
      <c r="G303" s="41">
        <v>32</v>
      </c>
      <c r="H303" s="39">
        <v>37</v>
      </c>
      <c r="I303" s="103">
        <v>3.7479630635524175</v>
      </c>
      <c r="J303" s="44">
        <v>3.778040141676505</v>
      </c>
      <c r="K303" s="44">
        <v>3.722334004024145</v>
      </c>
      <c r="L303" s="175"/>
      <c r="M303" s="9"/>
      <c r="N303" s="9"/>
      <c r="O303" s="9"/>
      <c r="P303" s="9"/>
      <c r="V303" s="77"/>
      <c r="W303" s="65"/>
      <c r="X303" s="65"/>
      <c r="Y303" s="65"/>
      <c r="Z303" s="136"/>
      <c r="AA303" s="136"/>
      <c r="AB303" s="136"/>
      <c r="AC303" s="136"/>
      <c r="AD303" s="136"/>
    </row>
    <row r="304" spans="1:30" ht="15" customHeight="1" x14ac:dyDescent="0.2">
      <c r="B304" s="22" t="s">
        <v>141</v>
      </c>
      <c r="C304" s="125"/>
      <c r="D304" s="125"/>
      <c r="E304" s="113"/>
      <c r="F304" s="47">
        <v>240</v>
      </c>
      <c r="G304" s="47">
        <v>109</v>
      </c>
      <c r="H304" s="45">
        <v>131</v>
      </c>
      <c r="I304" s="115">
        <v>13.036393264530147</v>
      </c>
      <c r="J304" s="50">
        <v>12.868949232585598</v>
      </c>
      <c r="K304" s="50">
        <v>13.179074446680081</v>
      </c>
      <c r="L304" s="176"/>
      <c r="M304" s="9"/>
      <c r="N304" s="9"/>
      <c r="O304" s="9"/>
      <c r="P304" s="9"/>
      <c r="V304" s="77"/>
      <c r="W304" s="65"/>
      <c r="X304" s="65"/>
      <c r="Y304" s="65"/>
      <c r="Z304" s="136"/>
      <c r="AA304" s="136"/>
      <c r="AB304" s="136"/>
      <c r="AC304" s="136"/>
      <c r="AD304" s="136"/>
    </row>
    <row r="305" spans="1:30" ht="15" customHeight="1" x14ac:dyDescent="0.2">
      <c r="B305" s="104" t="s">
        <v>1</v>
      </c>
      <c r="C305" s="184"/>
      <c r="D305" s="184"/>
      <c r="E305" s="17"/>
      <c r="F305" s="105">
        <v>1841</v>
      </c>
      <c r="G305" s="105">
        <v>847</v>
      </c>
      <c r="H305" s="106">
        <v>994</v>
      </c>
      <c r="I305" s="107">
        <v>99.999999999999986</v>
      </c>
      <c r="J305" s="108">
        <v>99.999999999999986</v>
      </c>
      <c r="K305" s="108">
        <v>99.999999999999986</v>
      </c>
      <c r="L305" s="176"/>
      <c r="M305" s="9"/>
      <c r="N305" s="9"/>
      <c r="O305" s="9"/>
      <c r="P305" s="9"/>
      <c r="V305" s="77"/>
      <c r="W305" s="65"/>
      <c r="X305" s="65"/>
      <c r="Y305" s="65"/>
      <c r="Z305" s="136"/>
      <c r="AA305" s="136"/>
      <c r="AB305" s="136"/>
      <c r="AC305" s="136"/>
      <c r="AD305" s="136"/>
    </row>
    <row r="306" spans="1:30" ht="15" customHeight="1" x14ac:dyDescent="0.2">
      <c r="B306" s="104" t="s">
        <v>448</v>
      </c>
      <c r="C306" s="184"/>
      <c r="D306" s="17"/>
      <c r="E306" s="21"/>
      <c r="F306" s="366">
        <v>5.0474703310430984</v>
      </c>
      <c r="G306" s="364">
        <v>4.9010840108401084</v>
      </c>
      <c r="H306" s="364">
        <v>5.1726535341830822</v>
      </c>
      <c r="I306" s="143"/>
      <c r="M306" s="9"/>
      <c r="N306" s="9"/>
      <c r="O306" s="9"/>
      <c r="P306" s="9"/>
      <c r="V306" s="77"/>
      <c r="W306" s="65"/>
      <c r="X306" s="65"/>
      <c r="Y306" s="65"/>
      <c r="Z306" s="136"/>
      <c r="AA306" s="136"/>
      <c r="AB306" s="136"/>
      <c r="AC306" s="136"/>
      <c r="AD306" s="136"/>
    </row>
    <row r="307" spans="1:30" ht="15" customHeight="1" x14ac:dyDescent="0.2">
      <c r="B307" s="104" t="s">
        <v>449</v>
      </c>
      <c r="C307" s="184"/>
      <c r="D307" s="17"/>
      <c r="E307" s="21"/>
      <c r="F307" s="190">
        <v>5.7762687634024301</v>
      </c>
      <c r="G307" s="177">
        <v>5.5390505359877489</v>
      </c>
      <c r="H307" s="177">
        <v>5.9839142091152819</v>
      </c>
      <c r="I307" s="143"/>
      <c r="M307" s="9"/>
      <c r="N307" s="9"/>
      <c r="O307" s="9"/>
      <c r="P307" s="9"/>
      <c r="V307" s="77"/>
      <c r="W307" s="65"/>
      <c r="X307" s="65"/>
      <c r="Y307" s="65"/>
      <c r="Z307" s="136"/>
      <c r="AA307" s="136"/>
      <c r="AB307" s="136"/>
      <c r="AC307" s="136"/>
      <c r="AD307" s="136"/>
    </row>
    <row r="308" spans="1:30" ht="15" customHeight="1" x14ac:dyDescent="0.2">
      <c r="B308" s="104" t="s">
        <v>100</v>
      </c>
      <c r="C308" s="184"/>
      <c r="D308" s="17"/>
      <c r="E308" s="21"/>
      <c r="F308" s="105">
        <v>33</v>
      </c>
      <c r="G308" s="105">
        <v>28</v>
      </c>
      <c r="H308" s="105">
        <v>33</v>
      </c>
      <c r="I308" s="142"/>
      <c r="M308" s="9"/>
      <c r="N308" s="9"/>
      <c r="O308" s="9"/>
      <c r="P308" s="9"/>
      <c r="V308" s="77"/>
      <c r="W308" s="65"/>
      <c r="X308" s="65"/>
      <c r="Y308" s="65"/>
      <c r="Z308" s="136"/>
      <c r="AA308" s="136"/>
      <c r="AB308" s="136"/>
      <c r="AC308" s="136"/>
      <c r="AD308" s="136"/>
    </row>
    <row r="309" spans="1:30" ht="15" customHeight="1" x14ac:dyDescent="0.2">
      <c r="B309" s="77"/>
      <c r="C309" s="65"/>
      <c r="D309" s="65"/>
      <c r="E309" s="65"/>
      <c r="F309" s="136"/>
      <c r="G309" s="136"/>
      <c r="H309" s="136"/>
      <c r="I309" s="136"/>
      <c r="J309" s="136"/>
      <c r="M309" s="9"/>
      <c r="N309" s="9"/>
      <c r="O309" s="9"/>
      <c r="P309" s="9"/>
      <c r="V309" s="77"/>
      <c r="W309" s="65"/>
      <c r="X309" s="65"/>
      <c r="Y309" s="65"/>
      <c r="Z309" s="136"/>
      <c r="AA309" s="136"/>
      <c r="AB309" s="136"/>
      <c r="AC309" s="136"/>
      <c r="AD309" s="136"/>
    </row>
    <row r="310" spans="1:30" ht="15" customHeight="1" x14ac:dyDescent="0.2">
      <c r="A310" s="9" t="s">
        <v>738</v>
      </c>
      <c r="B310" s="13"/>
      <c r="C310" s="9"/>
      <c r="D310" s="9"/>
      <c r="E310" s="9"/>
      <c r="G310" s="9"/>
      <c r="M310" s="9"/>
      <c r="N310" s="9"/>
      <c r="O310" s="9"/>
      <c r="P310" s="9"/>
      <c r="V310" s="77"/>
      <c r="W310" s="65"/>
      <c r="X310" s="65"/>
      <c r="Y310" s="65"/>
      <c r="Z310" s="136"/>
      <c r="AA310" s="136"/>
      <c r="AB310" s="136"/>
      <c r="AC310" s="136"/>
      <c r="AD310" s="136"/>
    </row>
    <row r="311" spans="1:30" ht="15" customHeight="1" x14ac:dyDescent="0.2">
      <c r="B311" s="109"/>
      <c r="C311" s="110"/>
      <c r="D311" s="110"/>
      <c r="E311" s="110"/>
      <c r="F311" s="91"/>
      <c r="G311" s="92" t="s">
        <v>2</v>
      </c>
      <c r="H311" s="88"/>
      <c r="I311" s="93"/>
      <c r="J311" s="92" t="s">
        <v>3</v>
      </c>
      <c r="K311" s="94"/>
      <c r="M311" s="9"/>
      <c r="N311" s="9"/>
      <c r="O311" s="9"/>
      <c r="P311" s="9"/>
      <c r="V311" s="77"/>
      <c r="W311" s="65"/>
      <c r="X311" s="65"/>
      <c r="Y311" s="65"/>
      <c r="Z311" s="136"/>
      <c r="AA311" s="136"/>
      <c r="AB311" s="136"/>
      <c r="AC311" s="136"/>
      <c r="AD311" s="136"/>
    </row>
    <row r="312" spans="1:30" ht="30" customHeight="1" x14ac:dyDescent="0.2">
      <c r="B312" s="111"/>
      <c r="F312" s="24" t="s">
        <v>4</v>
      </c>
      <c r="G312" s="24" t="s">
        <v>183</v>
      </c>
      <c r="H312" s="25" t="s">
        <v>185</v>
      </c>
      <c r="I312" s="30" t="s">
        <v>971</v>
      </c>
      <c r="J312" s="24" t="s">
        <v>921</v>
      </c>
      <c r="K312" s="24" t="s">
        <v>922</v>
      </c>
      <c r="M312" s="9"/>
      <c r="N312" s="9"/>
      <c r="O312" s="9"/>
      <c r="P312" s="9"/>
      <c r="V312" s="77"/>
      <c r="W312" s="65"/>
      <c r="X312" s="65"/>
      <c r="Y312" s="65"/>
      <c r="Z312" s="136"/>
      <c r="AA312" s="136"/>
      <c r="AB312" s="136"/>
      <c r="AC312" s="136"/>
      <c r="AD312" s="136"/>
    </row>
    <row r="313" spans="1:30" ht="15" customHeight="1" x14ac:dyDescent="0.2">
      <c r="B313" s="22"/>
      <c r="C313" s="125"/>
      <c r="D313" s="125"/>
      <c r="E313" s="113"/>
      <c r="F313" s="98"/>
      <c r="G313" s="98"/>
      <c r="H313" s="99"/>
      <c r="I313" s="100">
        <v>1841</v>
      </c>
      <c r="J313" s="101">
        <v>847</v>
      </c>
      <c r="K313" s="101">
        <v>994</v>
      </c>
      <c r="L313" s="174"/>
      <c r="M313" s="9"/>
      <c r="N313" s="9"/>
      <c r="O313" s="9"/>
      <c r="P313" s="9"/>
      <c r="V313" s="77"/>
      <c r="W313" s="65"/>
      <c r="X313" s="65"/>
      <c r="Y313" s="65"/>
      <c r="Z313" s="136"/>
      <c r="AA313" s="136"/>
      <c r="AB313" s="136"/>
      <c r="AC313" s="136"/>
      <c r="AD313" s="136"/>
    </row>
    <row r="314" spans="1:30" ht="15" customHeight="1" x14ac:dyDescent="0.2">
      <c r="B314" s="31" t="s">
        <v>165</v>
      </c>
      <c r="C314" s="124"/>
      <c r="D314" s="124"/>
      <c r="F314" s="41">
        <v>207</v>
      </c>
      <c r="G314" s="41">
        <v>90</v>
      </c>
      <c r="H314" s="39">
        <v>117</v>
      </c>
      <c r="I314" s="103">
        <v>11.243889190657251</v>
      </c>
      <c r="J314" s="44">
        <v>10.625737898465172</v>
      </c>
      <c r="K314" s="44">
        <v>11.770623742454728</v>
      </c>
      <c r="L314" s="175"/>
      <c r="M314" s="9"/>
      <c r="N314" s="9"/>
      <c r="O314" s="9"/>
      <c r="P314" s="9"/>
      <c r="V314" s="77"/>
      <c r="W314" s="65"/>
      <c r="X314" s="65"/>
      <c r="Y314" s="65"/>
      <c r="Z314" s="136"/>
      <c r="AA314" s="136"/>
      <c r="AB314" s="136"/>
      <c r="AC314" s="136"/>
      <c r="AD314" s="136"/>
    </row>
    <row r="315" spans="1:30" ht="15" customHeight="1" x14ac:dyDescent="0.2">
      <c r="B315" s="31" t="s">
        <v>859</v>
      </c>
      <c r="C315" s="124"/>
      <c r="D315" s="124"/>
      <c r="F315" s="41">
        <v>469</v>
      </c>
      <c r="G315" s="41">
        <v>214</v>
      </c>
      <c r="H315" s="39">
        <v>255</v>
      </c>
      <c r="I315" s="103">
        <v>25.475285171102662</v>
      </c>
      <c r="J315" s="44">
        <v>25.265643447461628</v>
      </c>
      <c r="K315" s="44">
        <v>25.653923541247487</v>
      </c>
      <c r="L315" s="175"/>
      <c r="M315" s="9"/>
      <c r="N315" s="9"/>
      <c r="O315" s="9"/>
      <c r="P315" s="9"/>
      <c r="V315" s="77"/>
      <c r="W315" s="65"/>
      <c r="X315" s="65"/>
      <c r="Y315" s="65"/>
      <c r="Z315" s="136"/>
      <c r="AA315" s="136"/>
      <c r="AB315" s="136"/>
      <c r="AC315" s="136"/>
      <c r="AD315" s="136"/>
    </row>
    <row r="316" spans="1:30" ht="15" customHeight="1" x14ac:dyDescent="0.2">
      <c r="B316" s="31" t="s">
        <v>860</v>
      </c>
      <c r="C316" s="124"/>
      <c r="D316" s="124"/>
      <c r="F316" s="41">
        <v>250</v>
      </c>
      <c r="G316" s="41">
        <v>119</v>
      </c>
      <c r="H316" s="39">
        <v>131</v>
      </c>
      <c r="I316" s="103">
        <v>13.579576317218903</v>
      </c>
      <c r="J316" s="44">
        <v>14.049586776859504</v>
      </c>
      <c r="K316" s="44">
        <v>13.179074446680081</v>
      </c>
      <c r="L316" s="175"/>
      <c r="M316" s="9"/>
      <c r="N316" s="9"/>
      <c r="O316" s="9"/>
      <c r="P316" s="9"/>
      <c r="V316" s="77"/>
      <c r="W316" s="65"/>
      <c r="X316" s="65"/>
      <c r="Y316" s="65"/>
      <c r="Z316" s="136"/>
      <c r="AA316" s="136"/>
      <c r="AB316" s="136"/>
      <c r="AC316" s="136"/>
      <c r="AD316" s="136"/>
    </row>
    <row r="317" spans="1:30" ht="15" customHeight="1" x14ac:dyDescent="0.2">
      <c r="B317" s="31" t="s">
        <v>76</v>
      </c>
      <c r="C317" s="124"/>
      <c r="D317" s="124"/>
      <c r="F317" s="41">
        <v>156</v>
      </c>
      <c r="G317" s="41">
        <v>59</v>
      </c>
      <c r="H317" s="39">
        <v>97</v>
      </c>
      <c r="I317" s="103">
        <v>8.4736556219445944</v>
      </c>
      <c r="J317" s="44">
        <v>6.9657615112160567</v>
      </c>
      <c r="K317" s="44">
        <v>9.7585513078470818</v>
      </c>
      <c r="L317" s="175"/>
      <c r="M317" s="9"/>
      <c r="N317" s="9"/>
      <c r="O317" s="9"/>
      <c r="P317" s="9"/>
      <c r="V317" s="77"/>
      <c r="W317" s="65"/>
      <c r="X317" s="65"/>
      <c r="Y317" s="65"/>
      <c r="Z317" s="136"/>
      <c r="AA317" s="136"/>
      <c r="AB317" s="136"/>
      <c r="AC317" s="136"/>
      <c r="AD317" s="136"/>
    </row>
    <row r="318" spans="1:30" ht="15" customHeight="1" x14ac:dyDescent="0.2">
      <c r="B318" s="31" t="s">
        <v>77</v>
      </c>
      <c r="C318" s="124"/>
      <c r="D318" s="124"/>
      <c r="F318" s="41">
        <v>65</v>
      </c>
      <c r="G318" s="41">
        <v>28</v>
      </c>
      <c r="H318" s="39">
        <v>37</v>
      </c>
      <c r="I318" s="103">
        <v>3.5306898424769146</v>
      </c>
      <c r="J318" s="44">
        <v>3.3057851239669422</v>
      </c>
      <c r="K318" s="44">
        <v>3.722334004024145</v>
      </c>
      <c r="L318" s="175"/>
      <c r="M318" s="9"/>
      <c r="N318" s="9"/>
      <c r="O318" s="9"/>
      <c r="P318" s="9"/>
      <c r="V318" s="77"/>
      <c r="W318" s="65"/>
      <c r="X318" s="65"/>
      <c r="Y318" s="65"/>
      <c r="Z318" s="136"/>
      <c r="AA318" s="136"/>
      <c r="AB318" s="136"/>
      <c r="AC318" s="136"/>
      <c r="AD318" s="136"/>
    </row>
    <row r="319" spans="1:30" ht="15" customHeight="1" x14ac:dyDescent="0.2">
      <c r="B319" s="22" t="s">
        <v>141</v>
      </c>
      <c r="C319" s="125"/>
      <c r="D319" s="125"/>
      <c r="E319" s="113"/>
      <c r="F319" s="47">
        <v>694</v>
      </c>
      <c r="G319" s="47">
        <v>337</v>
      </c>
      <c r="H319" s="45">
        <v>357</v>
      </c>
      <c r="I319" s="115">
        <v>37.696903856599675</v>
      </c>
      <c r="J319" s="50">
        <v>39.787485242030698</v>
      </c>
      <c r="K319" s="50">
        <v>35.91549295774648</v>
      </c>
      <c r="L319" s="176"/>
      <c r="M319" s="9"/>
      <c r="N319" s="9"/>
      <c r="O319" s="9"/>
      <c r="P319" s="9"/>
      <c r="V319" s="77"/>
      <c r="W319" s="65"/>
      <c r="X319" s="65"/>
      <c r="Y319" s="65"/>
      <c r="Z319" s="136"/>
      <c r="AA319" s="136"/>
      <c r="AB319" s="136"/>
      <c r="AC319" s="136"/>
      <c r="AD319" s="136"/>
    </row>
    <row r="320" spans="1:30" ht="15" customHeight="1" x14ac:dyDescent="0.2">
      <c r="B320" s="104" t="s">
        <v>1</v>
      </c>
      <c r="C320" s="184"/>
      <c r="D320" s="184"/>
      <c r="E320" s="17"/>
      <c r="F320" s="105">
        <v>1841</v>
      </c>
      <c r="G320" s="105">
        <v>847</v>
      </c>
      <c r="H320" s="106">
        <v>994</v>
      </c>
      <c r="I320" s="107">
        <v>100</v>
      </c>
      <c r="J320" s="108">
        <v>100</v>
      </c>
      <c r="K320" s="108">
        <v>100</v>
      </c>
      <c r="L320" s="176"/>
      <c r="M320" s="9"/>
      <c r="N320" s="9"/>
      <c r="O320" s="9"/>
      <c r="P320" s="9"/>
      <c r="V320" s="77"/>
      <c r="W320" s="65"/>
      <c r="X320" s="65"/>
      <c r="Y320" s="65"/>
      <c r="Z320" s="136"/>
      <c r="AA320" s="136"/>
      <c r="AB320" s="136"/>
      <c r="AC320" s="136"/>
      <c r="AD320" s="136"/>
    </row>
    <row r="321" spans="1:30" ht="15" customHeight="1" x14ac:dyDescent="0.2">
      <c r="B321" s="104" t="s">
        <v>448</v>
      </c>
      <c r="C321" s="184"/>
      <c r="D321" s="17"/>
      <c r="E321" s="21"/>
      <c r="F321" s="366">
        <v>3.1663201394943328</v>
      </c>
      <c r="G321" s="364">
        <v>2.9820376470588221</v>
      </c>
      <c r="H321" s="364">
        <v>3.3138618524332828</v>
      </c>
      <c r="I321" s="143"/>
      <c r="M321" s="9"/>
      <c r="N321" s="9"/>
      <c r="O321" s="9"/>
      <c r="P321" s="9"/>
      <c r="V321" s="77"/>
      <c r="W321" s="65"/>
      <c r="X321" s="65"/>
      <c r="Y321" s="65"/>
      <c r="Z321" s="136"/>
      <c r="AA321" s="136"/>
      <c r="AB321" s="136"/>
      <c r="AC321" s="136"/>
      <c r="AD321" s="136"/>
    </row>
    <row r="322" spans="1:30" ht="15" customHeight="1" x14ac:dyDescent="0.2">
      <c r="B322" s="104" t="s">
        <v>449</v>
      </c>
      <c r="C322" s="184"/>
      <c r="D322" s="17"/>
      <c r="E322" s="21"/>
      <c r="F322" s="190">
        <v>3.8635842553191488</v>
      </c>
      <c r="G322" s="177">
        <v>3.6210457142857124</v>
      </c>
      <c r="H322" s="177">
        <v>4.0594807692307713</v>
      </c>
      <c r="I322" s="143"/>
      <c r="M322" s="9"/>
      <c r="N322" s="9"/>
      <c r="O322" s="9"/>
      <c r="P322" s="9"/>
      <c r="V322" s="77"/>
      <c r="W322" s="65"/>
      <c r="X322" s="65"/>
      <c r="Y322" s="65"/>
      <c r="Z322" s="136"/>
      <c r="AA322" s="136"/>
      <c r="AB322" s="136"/>
      <c r="AC322" s="136"/>
      <c r="AD322" s="136"/>
    </row>
    <row r="323" spans="1:30" ht="15" customHeight="1" x14ac:dyDescent="0.2">
      <c r="B323" s="104" t="s">
        <v>100</v>
      </c>
      <c r="C323" s="184"/>
      <c r="D323" s="17"/>
      <c r="E323" s="21"/>
      <c r="F323" s="105">
        <v>24.9</v>
      </c>
      <c r="G323" s="105">
        <v>24.9</v>
      </c>
      <c r="H323" s="105">
        <v>21.5</v>
      </c>
      <c r="I323" s="142"/>
      <c r="M323" s="9"/>
      <c r="N323" s="9"/>
      <c r="O323" s="9"/>
      <c r="P323" s="9"/>
      <c r="V323" s="77"/>
      <c r="W323" s="65"/>
      <c r="X323" s="65"/>
      <c r="Y323" s="65"/>
      <c r="Z323" s="136"/>
      <c r="AA323" s="136"/>
      <c r="AB323" s="136"/>
      <c r="AC323" s="136"/>
      <c r="AD323" s="136"/>
    </row>
    <row r="324" spans="1:30" ht="15" customHeight="1" x14ac:dyDescent="0.2">
      <c r="B324" s="77"/>
      <c r="C324" s="65"/>
      <c r="D324" s="65"/>
      <c r="E324" s="65"/>
      <c r="F324" s="136"/>
      <c r="G324" s="136"/>
      <c r="H324" s="136"/>
      <c r="I324" s="136"/>
      <c r="J324" s="136"/>
      <c r="M324" s="9"/>
      <c r="N324" s="9"/>
      <c r="O324" s="9"/>
      <c r="P324" s="9"/>
      <c r="V324" s="77"/>
      <c r="W324" s="65"/>
      <c r="X324" s="65"/>
      <c r="Y324" s="65"/>
      <c r="Z324" s="136"/>
      <c r="AA324" s="136"/>
      <c r="AB324" s="136"/>
      <c r="AC324" s="136"/>
      <c r="AD324" s="136"/>
    </row>
    <row r="325" spans="1:30" ht="15" customHeight="1" x14ac:dyDescent="0.2">
      <c r="A325" s="9" t="s">
        <v>765</v>
      </c>
      <c r="B325" s="13"/>
      <c r="C325" s="9"/>
      <c r="D325" s="9"/>
      <c r="E325" s="9"/>
      <c r="G325" s="9"/>
      <c r="M325" s="9"/>
      <c r="N325" s="9"/>
      <c r="O325" s="9"/>
      <c r="P325" s="9"/>
      <c r="V325" s="77"/>
      <c r="W325" s="65"/>
      <c r="X325" s="65"/>
      <c r="Y325" s="65"/>
      <c r="Z325" s="136"/>
      <c r="AA325" s="136"/>
      <c r="AB325" s="136"/>
      <c r="AC325" s="136"/>
      <c r="AD325" s="136"/>
    </row>
    <row r="326" spans="1:30" ht="15" customHeight="1" x14ac:dyDescent="0.2">
      <c r="B326" s="109"/>
      <c r="C326" s="110"/>
      <c r="D326" s="110"/>
      <c r="E326" s="110"/>
      <c r="F326" s="91"/>
      <c r="G326" s="92" t="s">
        <v>2</v>
      </c>
      <c r="H326" s="88"/>
      <c r="I326" s="93"/>
      <c r="J326" s="92" t="s">
        <v>3</v>
      </c>
      <c r="K326" s="94"/>
      <c r="M326" s="9"/>
      <c r="N326" s="9"/>
      <c r="O326" s="9"/>
      <c r="P326" s="9"/>
      <c r="V326" s="77"/>
      <c r="W326" s="65"/>
      <c r="X326" s="65"/>
      <c r="Y326" s="65"/>
      <c r="Z326" s="136"/>
      <c r="AA326" s="136"/>
      <c r="AB326" s="136"/>
      <c r="AC326" s="136"/>
      <c r="AD326" s="136"/>
    </row>
    <row r="327" spans="1:30" ht="33" customHeight="1" x14ac:dyDescent="0.2">
      <c r="B327" s="111"/>
      <c r="F327" s="24" t="s">
        <v>4</v>
      </c>
      <c r="G327" s="24" t="s">
        <v>183</v>
      </c>
      <c r="H327" s="25" t="s">
        <v>185</v>
      </c>
      <c r="I327" s="30" t="s">
        <v>971</v>
      </c>
      <c r="J327" s="24" t="s">
        <v>921</v>
      </c>
      <c r="K327" s="24" t="s">
        <v>922</v>
      </c>
      <c r="M327" s="9"/>
      <c r="N327" s="9"/>
      <c r="O327" s="9"/>
      <c r="P327" s="9"/>
      <c r="V327" s="77"/>
      <c r="W327" s="65"/>
      <c r="X327" s="65"/>
      <c r="Y327" s="65"/>
      <c r="Z327" s="136"/>
      <c r="AA327" s="136"/>
      <c r="AB327" s="136"/>
      <c r="AC327" s="136"/>
      <c r="AD327" s="136"/>
    </row>
    <row r="328" spans="1:30" ht="15" customHeight="1" x14ac:dyDescent="0.2">
      <c r="B328" s="22"/>
      <c r="C328" s="125"/>
      <c r="D328" s="125"/>
      <c r="E328" s="113"/>
      <c r="F328" s="98"/>
      <c r="G328" s="98"/>
      <c r="H328" s="99"/>
      <c r="I328" s="100">
        <v>1841</v>
      </c>
      <c r="J328" s="101">
        <v>847</v>
      </c>
      <c r="K328" s="101">
        <v>994</v>
      </c>
      <c r="L328" s="174"/>
      <c r="M328" s="9"/>
      <c r="N328" s="9"/>
      <c r="O328" s="9"/>
      <c r="P328" s="9"/>
      <c r="V328" s="77"/>
      <c r="W328" s="65"/>
      <c r="X328" s="65"/>
      <c r="Y328" s="65"/>
      <c r="Z328" s="136"/>
      <c r="AA328" s="136"/>
      <c r="AB328" s="136"/>
      <c r="AC328" s="136"/>
      <c r="AD328" s="136"/>
    </row>
    <row r="329" spans="1:30" ht="15" customHeight="1" x14ac:dyDescent="0.2">
      <c r="B329" s="31" t="s">
        <v>165</v>
      </c>
      <c r="C329" s="124"/>
      <c r="D329" s="124"/>
      <c r="F329" s="41">
        <v>1125</v>
      </c>
      <c r="G329" s="41">
        <v>477</v>
      </c>
      <c r="H329" s="39">
        <v>648</v>
      </c>
      <c r="I329" s="103">
        <v>61.108093427485066</v>
      </c>
      <c r="J329" s="44">
        <v>56.316410861865407</v>
      </c>
      <c r="K329" s="44">
        <v>65.191146881287736</v>
      </c>
      <c r="L329" s="175"/>
      <c r="M329" s="9"/>
      <c r="N329" s="9"/>
      <c r="O329" s="9"/>
      <c r="P329" s="9"/>
      <c r="V329" s="77"/>
      <c r="W329" s="65"/>
      <c r="X329" s="65"/>
      <c r="Y329" s="65"/>
      <c r="Z329" s="136"/>
      <c r="AA329" s="136"/>
      <c r="AB329" s="136"/>
      <c r="AC329" s="136"/>
      <c r="AD329" s="136"/>
    </row>
    <row r="330" spans="1:30" ht="15" customHeight="1" x14ac:dyDescent="0.2">
      <c r="B330" s="31" t="s">
        <v>627</v>
      </c>
      <c r="C330" s="124"/>
      <c r="D330" s="124"/>
      <c r="F330" s="41">
        <v>191</v>
      </c>
      <c r="G330" s="41">
        <v>102</v>
      </c>
      <c r="H330" s="39">
        <v>89</v>
      </c>
      <c r="I330" s="103">
        <v>10.374796306355242</v>
      </c>
      <c r="J330" s="44">
        <v>12.04250295159386</v>
      </c>
      <c r="K330" s="44">
        <v>8.9537223340040253</v>
      </c>
      <c r="L330" s="175"/>
      <c r="M330" s="9"/>
      <c r="N330" s="9"/>
      <c r="O330" s="9"/>
      <c r="P330" s="9"/>
      <c r="V330" s="77"/>
      <c r="W330" s="65"/>
      <c r="X330" s="65"/>
      <c r="Y330" s="65"/>
      <c r="Z330" s="136"/>
      <c r="AA330" s="136"/>
      <c r="AB330" s="136"/>
      <c r="AC330" s="136"/>
      <c r="AD330" s="136"/>
    </row>
    <row r="331" spans="1:30" ht="15" customHeight="1" x14ac:dyDescent="0.2">
      <c r="B331" s="31" t="s">
        <v>628</v>
      </c>
      <c r="C331" s="124"/>
      <c r="D331" s="124"/>
      <c r="F331" s="41">
        <v>96</v>
      </c>
      <c r="G331" s="41">
        <v>56</v>
      </c>
      <c r="H331" s="39">
        <v>40</v>
      </c>
      <c r="I331" s="103">
        <v>5.2145573058120585</v>
      </c>
      <c r="J331" s="44">
        <v>6.6115702479338845</v>
      </c>
      <c r="K331" s="44">
        <v>4.0241448692152915</v>
      </c>
      <c r="L331" s="175"/>
      <c r="M331" s="9"/>
      <c r="N331" s="9"/>
      <c r="O331" s="9"/>
      <c r="P331" s="9"/>
      <c r="V331" s="77"/>
      <c r="W331" s="65"/>
      <c r="X331" s="65"/>
      <c r="Y331" s="65"/>
      <c r="Z331" s="136"/>
      <c r="AA331" s="136"/>
      <c r="AB331" s="136"/>
      <c r="AC331" s="136"/>
      <c r="AD331" s="136"/>
    </row>
    <row r="332" spans="1:30" ht="15" customHeight="1" x14ac:dyDescent="0.2">
      <c r="B332" s="31" t="s">
        <v>684</v>
      </c>
      <c r="C332" s="124"/>
      <c r="D332" s="124"/>
      <c r="F332" s="41">
        <v>73</v>
      </c>
      <c r="G332" s="41">
        <v>44</v>
      </c>
      <c r="H332" s="39">
        <v>29</v>
      </c>
      <c r="I332" s="103">
        <v>3.9652362846279194</v>
      </c>
      <c r="J332" s="44">
        <v>5.1948051948051948</v>
      </c>
      <c r="K332" s="44">
        <v>2.9175050301810868</v>
      </c>
      <c r="L332" s="175"/>
      <c r="M332" s="9"/>
      <c r="N332" s="9"/>
      <c r="O332" s="9"/>
      <c r="P332" s="9"/>
      <c r="V332" s="77"/>
      <c r="W332" s="65"/>
      <c r="X332" s="65"/>
      <c r="Y332" s="65"/>
      <c r="Z332" s="136"/>
      <c r="AA332" s="136"/>
      <c r="AB332" s="136"/>
      <c r="AC332" s="136"/>
      <c r="AD332" s="136"/>
    </row>
    <row r="333" spans="1:30" ht="15" customHeight="1" x14ac:dyDescent="0.2">
      <c r="B333" s="31" t="s">
        <v>685</v>
      </c>
      <c r="C333" s="124"/>
      <c r="D333" s="124"/>
      <c r="F333" s="41">
        <v>60</v>
      </c>
      <c r="G333" s="41">
        <v>33</v>
      </c>
      <c r="H333" s="39">
        <v>27</v>
      </c>
      <c r="I333" s="103">
        <v>3.2590983161325369</v>
      </c>
      <c r="J333" s="44">
        <v>3.8961038961038961</v>
      </c>
      <c r="K333" s="44">
        <v>2.7162977867203222</v>
      </c>
      <c r="L333" s="175"/>
      <c r="M333" s="9"/>
      <c r="N333" s="9"/>
      <c r="O333" s="9"/>
      <c r="P333" s="9"/>
      <c r="V333" s="77"/>
      <c r="W333" s="65"/>
      <c r="X333" s="65"/>
      <c r="Y333" s="65"/>
      <c r="Z333" s="136"/>
      <c r="AA333" s="136"/>
      <c r="AB333" s="136"/>
      <c r="AC333" s="136"/>
      <c r="AD333" s="136"/>
    </row>
    <row r="334" spans="1:30" ht="15" customHeight="1" x14ac:dyDescent="0.2">
      <c r="B334" s="22" t="s">
        <v>141</v>
      </c>
      <c r="C334" s="125"/>
      <c r="D334" s="125"/>
      <c r="E334" s="113"/>
      <c r="F334" s="47">
        <v>296</v>
      </c>
      <c r="G334" s="47">
        <v>135</v>
      </c>
      <c r="H334" s="45">
        <v>161</v>
      </c>
      <c r="I334" s="115">
        <v>16.078218359587183</v>
      </c>
      <c r="J334" s="50">
        <v>15.938606847697756</v>
      </c>
      <c r="K334" s="50">
        <v>16.197183098591552</v>
      </c>
      <c r="L334" s="176"/>
      <c r="M334" s="9"/>
      <c r="N334" s="9"/>
      <c r="O334" s="9"/>
      <c r="P334" s="9"/>
      <c r="V334" s="77"/>
      <c r="W334" s="65"/>
      <c r="X334" s="65"/>
      <c r="Y334" s="65"/>
      <c r="Z334" s="136"/>
      <c r="AA334" s="136"/>
      <c r="AB334" s="136"/>
      <c r="AC334" s="136"/>
      <c r="AD334" s="136"/>
    </row>
    <row r="335" spans="1:30" ht="15" customHeight="1" x14ac:dyDescent="0.2">
      <c r="B335" s="104" t="s">
        <v>1</v>
      </c>
      <c r="C335" s="184"/>
      <c r="D335" s="184"/>
      <c r="E335" s="17"/>
      <c r="F335" s="105">
        <v>1841</v>
      </c>
      <c r="G335" s="105">
        <v>847</v>
      </c>
      <c r="H335" s="106">
        <v>994</v>
      </c>
      <c r="I335" s="107">
        <v>100.00000000000001</v>
      </c>
      <c r="J335" s="108">
        <v>100</v>
      </c>
      <c r="K335" s="108">
        <v>100.00000000000001</v>
      </c>
      <c r="L335" s="176"/>
      <c r="M335" s="9"/>
      <c r="N335" s="9"/>
      <c r="O335" s="9"/>
      <c r="P335" s="9"/>
      <c r="V335" s="77"/>
      <c r="W335" s="65"/>
      <c r="X335" s="65"/>
      <c r="Y335" s="65"/>
      <c r="Z335" s="136"/>
      <c r="AA335" s="136"/>
      <c r="AB335" s="136"/>
      <c r="AC335" s="136"/>
      <c r="AD335" s="136"/>
    </row>
    <row r="336" spans="1:30" ht="15" customHeight="1" x14ac:dyDescent="0.2">
      <c r="B336" s="104" t="s">
        <v>448</v>
      </c>
      <c r="C336" s="184"/>
      <c r="D336" s="17"/>
      <c r="E336" s="21"/>
      <c r="F336" s="366">
        <v>0.69385113268608412</v>
      </c>
      <c r="G336" s="364">
        <v>0.8651685393258427</v>
      </c>
      <c r="H336" s="364">
        <v>0.54741896758703479</v>
      </c>
      <c r="I336" s="143"/>
      <c r="M336" s="9"/>
      <c r="N336" s="9"/>
      <c r="O336" s="9"/>
      <c r="P336" s="9"/>
      <c r="V336" s="77"/>
      <c r="W336" s="65"/>
      <c r="X336" s="65"/>
      <c r="Y336" s="65"/>
      <c r="Z336" s="136"/>
      <c r="AA336" s="136"/>
      <c r="AB336" s="136"/>
      <c r="AC336" s="136"/>
      <c r="AD336" s="136"/>
    </row>
    <row r="337" spans="1:30" ht="15" customHeight="1" x14ac:dyDescent="0.2">
      <c r="B337" s="104" t="s">
        <v>449</v>
      </c>
      <c r="C337" s="184"/>
      <c r="D337" s="17"/>
      <c r="E337" s="21"/>
      <c r="F337" s="190">
        <v>2.5523809523809522</v>
      </c>
      <c r="G337" s="177">
        <v>2.6212765957446806</v>
      </c>
      <c r="H337" s="177">
        <v>2.464864864864865</v>
      </c>
      <c r="I337" s="143"/>
      <c r="M337" s="9"/>
      <c r="N337" s="9"/>
      <c r="O337" s="9"/>
      <c r="P337" s="9"/>
      <c r="V337" s="77"/>
      <c r="W337" s="65"/>
      <c r="X337" s="65"/>
      <c r="Y337" s="65"/>
      <c r="Z337" s="136"/>
      <c r="AA337" s="136"/>
      <c r="AB337" s="136"/>
      <c r="AC337" s="136"/>
      <c r="AD337" s="136"/>
    </row>
    <row r="338" spans="1:30" ht="15" customHeight="1" x14ac:dyDescent="0.2">
      <c r="B338" s="104" t="s">
        <v>100</v>
      </c>
      <c r="C338" s="184"/>
      <c r="D338" s="17"/>
      <c r="E338" s="21"/>
      <c r="F338" s="105">
        <v>18</v>
      </c>
      <c r="G338" s="105">
        <v>18</v>
      </c>
      <c r="H338" s="105">
        <v>13</v>
      </c>
      <c r="I338" s="142"/>
      <c r="M338" s="9"/>
      <c r="N338" s="9"/>
      <c r="O338" s="9"/>
      <c r="P338" s="9"/>
      <c r="V338" s="77"/>
      <c r="W338" s="65"/>
      <c r="X338" s="65"/>
      <c r="Y338" s="65"/>
      <c r="Z338" s="136"/>
      <c r="AA338" s="136"/>
      <c r="AB338" s="136"/>
      <c r="AC338" s="136"/>
      <c r="AD338" s="136"/>
    </row>
    <row r="339" spans="1:30" ht="15" customHeight="1" x14ac:dyDescent="0.2">
      <c r="B339" s="77"/>
      <c r="C339" s="65"/>
      <c r="D339" s="65"/>
      <c r="E339" s="65"/>
      <c r="F339" s="136"/>
      <c r="G339" s="136"/>
      <c r="H339" s="136"/>
      <c r="I339" s="136"/>
      <c r="J339" s="136"/>
      <c r="M339" s="9"/>
      <c r="N339" s="9"/>
      <c r="O339" s="9"/>
      <c r="P339" s="9"/>
      <c r="V339" s="77"/>
      <c r="W339" s="65"/>
      <c r="X339" s="65"/>
      <c r="Y339" s="65"/>
      <c r="Z339" s="136"/>
      <c r="AA339" s="136"/>
      <c r="AB339" s="136"/>
      <c r="AC339" s="136"/>
      <c r="AD339" s="136"/>
    </row>
    <row r="340" spans="1:30" ht="15" customHeight="1" x14ac:dyDescent="0.2">
      <c r="A340" s="9" t="s">
        <v>766</v>
      </c>
      <c r="B340" s="13"/>
      <c r="C340" s="9"/>
      <c r="D340" s="9"/>
      <c r="E340" s="9"/>
      <c r="G340" s="9"/>
      <c r="M340" s="9"/>
      <c r="N340" s="9"/>
      <c r="O340" s="9"/>
      <c r="P340" s="9"/>
      <c r="V340" s="77"/>
      <c r="W340" s="65"/>
      <c r="X340" s="65"/>
      <c r="Y340" s="65"/>
      <c r="Z340" s="136"/>
      <c r="AA340" s="136"/>
      <c r="AB340" s="136"/>
      <c r="AC340" s="136"/>
      <c r="AD340" s="136"/>
    </row>
    <row r="341" spans="1:30" ht="15" customHeight="1" x14ac:dyDescent="0.2">
      <c r="B341" s="109"/>
      <c r="C341" s="110"/>
      <c r="D341" s="110"/>
      <c r="E341" s="110"/>
      <c r="F341" s="91"/>
      <c r="G341" s="92" t="s">
        <v>2</v>
      </c>
      <c r="H341" s="88"/>
      <c r="I341" s="93"/>
      <c r="J341" s="92" t="s">
        <v>3</v>
      </c>
      <c r="K341" s="94"/>
      <c r="M341" s="9"/>
      <c r="N341" s="9"/>
      <c r="O341" s="9"/>
      <c r="P341" s="9"/>
      <c r="V341" s="77"/>
      <c r="W341" s="65"/>
      <c r="X341" s="65"/>
      <c r="Y341" s="65"/>
      <c r="Z341" s="136"/>
      <c r="AA341" s="136"/>
      <c r="AB341" s="136"/>
      <c r="AC341" s="136"/>
      <c r="AD341" s="136"/>
    </row>
    <row r="342" spans="1:30" ht="30.5" customHeight="1" x14ac:dyDescent="0.2">
      <c r="B342" s="111"/>
      <c r="F342" s="24" t="s">
        <v>4</v>
      </c>
      <c r="G342" s="24" t="s">
        <v>183</v>
      </c>
      <c r="H342" s="25" t="s">
        <v>185</v>
      </c>
      <c r="I342" s="30" t="s">
        <v>971</v>
      </c>
      <c r="J342" s="24" t="s">
        <v>921</v>
      </c>
      <c r="K342" s="24" t="s">
        <v>922</v>
      </c>
      <c r="M342" s="9"/>
      <c r="N342" s="9"/>
      <c r="O342" s="9"/>
      <c r="P342" s="9"/>
      <c r="V342" s="77"/>
      <c r="W342" s="65"/>
      <c r="X342" s="65"/>
      <c r="Y342" s="65"/>
      <c r="Z342" s="136"/>
      <c r="AA342" s="136"/>
      <c r="AB342" s="136"/>
      <c r="AC342" s="136"/>
      <c r="AD342" s="136"/>
    </row>
    <row r="343" spans="1:30" ht="15" customHeight="1" x14ac:dyDescent="0.2">
      <c r="B343" s="22"/>
      <c r="C343" s="125"/>
      <c r="D343" s="125"/>
      <c r="E343" s="113"/>
      <c r="F343" s="98"/>
      <c r="G343" s="98"/>
      <c r="H343" s="99"/>
      <c r="I343" s="100">
        <v>1841</v>
      </c>
      <c r="J343" s="101">
        <v>847</v>
      </c>
      <c r="K343" s="101">
        <v>994</v>
      </c>
      <c r="L343" s="174"/>
      <c r="M343" s="9"/>
      <c r="N343" s="9"/>
      <c r="O343" s="9"/>
      <c r="P343" s="9"/>
      <c r="V343" s="77"/>
      <c r="W343" s="65"/>
      <c r="X343" s="65"/>
      <c r="Y343" s="65"/>
      <c r="Z343" s="136"/>
      <c r="AA343" s="136"/>
      <c r="AB343" s="136"/>
      <c r="AC343" s="136"/>
      <c r="AD343" s="136"/>
    </row>
    <row r="344" spans="1:30" ht="15" customHeight="1" x14ac:dyDescent="0.2">
      <c r="B344" s="31" t="s">
        <v>165</v>
      </c>
      <c r="C344" s="124"/>
      <c r="D344" s="124"/>
      <c r="F344" s="41">
        <v>1132</v>
      </c>
      <c r="G344" s="41">
        <v>478</v>
      </c>
      <c r="H344" s="39">
        <v>654</v>
      </c>
      <c r="I344" s="103">
        <v>61.48832156436719</v>
      </c>
      <c r="J344" s="44">
        <v>56.434474616292796</v>
      </c>
      <c r="K344" s="44">
        <v>65.794768611670023</v>
      </c>
      <c r="L344" s="175"/>
      <c r="M344" s="9"/>
      <c r="N344" s="9"/>
      <c r="O344" s="9"/>
      <c r="P344" s="9"/>
      <c r="V344" s="77"/>
      <c r="W344" s="65"/>
      <c r="X344" s="65"/>
      <c r="Y344" s="65"/>
      <c r="Z344" s="136"/>
      <c r="AA344" s="136"/>
      <c r="AB344" s="136"/>
      <c r="AC344" s="136"/>
      <c r="AD344" s="136"/>
    </row>
    <row r="345" spans="1:30" ht="15" customHeight="1" x14ac:dyDescent="0.2">
      <c r="B345" s="31" t="s">
        <v>66</v>
      </c>
      <c r="C345" s="124"/>
      <c r="D345" s="124"/>
      <c r="F345" s="41">
        <v>166</v>
      </c>
      <c r="G345" s="41">
        <v>96</v>
      </c>
      <c r="H345" s="39">
        <v>70</v>
      </c>
      <c r="I345" s="103">
        <v>9.0168386746333518</v>
      </c>
      <c r="J345" s="44">
        <v>11.334120425029516</v>
      </c>
      <c r="K345" s="44">
        <v>7.042253521126761</v>
      </c>
      <c r="L345" s="175"/>
      <c r="M345" s="9"/>
      <c r="N345" s="9"/>
      <c r="O345" s="9"/>
      <c r="P345" s="9"/>
      <c r="V345" s="77"/>
      <c r="W345" s="65"/>
      <c r="X345" s="65"/>
      <c r="Y345" s="65"/>
      <c r="Z345" s="136"/>
      <c r="AA345" s="136"/>
      <c r="AB345" s="136"/>
      <c r="AC345" s="136"/>
      <c r="AD345" s="136"/>
    </row>
    <row r="346" spans="1:30" ht="15" customHeight="1" x14ac:dyDescent="0.2">
      <c r="B346" s="31" t="s">
        <v>73</v>
      </c>
      <c r="C346" s="124"/>
      <c r="D346" s="124"/>
      <c r="F346" s="41">
        <v>42</v>
      </c>
      <c r="G346" s="41">
        <v>22</v>
      </c>
      <c r="H346" s="39">
        <v>20</v>
      </c>
      <c r="I346" s="103">
        <v>2.2813688212927756</v>
      </c>
      <c r="J346" s="44">
        <v>2.5974025974025974</v>
      </c>
      <c r="K346" s="44">
        <v>2.0120724346076457</v>
      </c>
      <c r="L346" s="175"/>
      <c r="M346" s="9"/>
      <c r="N346" s="9"/>
      <c r="O346" s="9"/>
      <c r="P346" s="9"/>
      <c r="V346" s="77"/>
      <c r="W346" s="65"/>
      <c r="X346" s="65"/>
      <c r="Y346" s="65"/>
      <c r="Z346" s="136"/>
      <c r="AA346" s="136"/>
      <c r="AB346" s="136"/>
      <c r="AC346" s="136"/>
      <c r="AD346" s="136"/>
    </row>
    <row r="347" spans="1:30" ht="15" customHeight="1" x14ac:dyDescent="0.2">
      <c r="B347" s="31" t="s">
        <v>861</v>
      </c>
      <c r="C347" s="124"/>
      <c r="D347" s="124"/>
      <c r="F347" s="41">
        <v>31</v>
      </c>
      <c r="G347" s="41">
        <v>16</v>
      </c>
      <c r="H347" s="39">
        <v>15</v>
      </c>
      <c r="I347" s="103">
        <v>1.6838674633351438</v>
      </c>
      <c r="J347" s="44">
        <v>1.8890200708382525</v>
      </c>
      <c r="K347" s="44">
        <v>1.5090543259557343</v>
      </c>
      <c r="L347" s="175"/>
      <c r="M347" s="9"/>
      <c r="N347" s="9"/>
      <c r="O347" s="9"/>
      <c r="P347" s="9"/>
      <c r="V347" s="77"/>
      <c r="W347" s="65"/>
      <c r="X347" s="65"/>
      <c r="Y347" s="65"/>
      <c r="Z347" s="136"/>
      <c r="AA347" s="136"/>
      <c r="AB347" s="136"/>
      <c r="AC347" s="136"/>
      <c r="AD347" s="136"/>
    </row>
    <row r="348" spans="1:30" ht="15" customHeight="1" x14ac:dyDescent="0.2">
      <c r="B348" s="31" t="s">
        <v>685</v>
      </c>
      <c r="C348" s="124"/>
      <c r="D348" s="124"/>
      <c r="F348" s="41">
        <v>18</v>
      </c>
      <c r="G348" s="41">
        <v>10</v>
      </c>
      <c r="H348" s="39">
        <v>8</v>
      </c>
      <c r="I348" s="103">
        <v>0.9777294948397609</v>
      </c>
      <c r="J348" s="44">
        <v>1.1806375442739079</v>
      </c>
      <c r="K348" s="44">
        <v>0.8048289738430584</v>
      </c>
      <c r="L348" s="175"/>
      <c r="M348" s="9"/>
      <c r="N348" s="9"/>
      <c r="O348" s="9"/>
      <c r="P348" s="9"/>
      <c r="V348" s="77"/>
      <c r="W348" s="65"/>
      <c r="X348" s="65"/>
      <c r="Y348" s="65"/>
      <c r="Z348" s="136"/>
      <c r="AA348" s="136"/>
      <c r="AB348" s="136"/>
      <c r="AC348" s="136"/>
      <c r="AD348" s="136"/>
    </row>
    <row r="349" spans="1:30" ht="15" customHeight="1" x14ac:dyDescent="0.2">
      <c r="B349" s="22" t="s">
        <v>141</v>
      </c>
      <c r="C349" s="125"/>
      <c r="D349" s="125"/>
      <c r="E349" s="113"/>
      <c r="F349" s="47">
        <v>452</v>
      </c>
      <c r="G349" s="47">
        <v>225</v>
      </c>
      <c r="H349" s="45">
        <v>227</v>
      </c>
      <c r="I349" s="115">
        <v>24.551873981531777</v>
      </c>
      <c r="J349" s="50">
        <v>26.564344746162927</v>
      </c>
      <c r="K349" s="50">
        <v>22.837022132796779</v>
      </c>
      <c r="L349" s="176"/>
      <c r="M349" s="9"/>
      <c r="N349" s="9"/>
      <c r="O349" s="9"/>
      <c r="P349" s="9"/>
      <c r="V349" s="77"/>
      <c r="W349" s="65"/>
      <c r="X349" s="65"/>
      <c r="Y349" s="65"/>
      <c r="Z349" s="136"/>
      <c r="AA349" s="136"/>
      <c r="AB349" s="136"/>
      <c r="AC349" s="136"/>
      <c r="AD349" s="136"/>
    </row>
    <row r="350" spans="1:30" ht="15" customHeight="1" x14ac:dyDescent="0.2">
      <c r="B350" s="104" t="s">
        <v>1</v>
      </c>
      <c r="C350" s="184"/>
      <c r="D350" s="184"/>
      <c r="E350" s="17"/>
      <c r="F350" s="105">
        <v>1841</v>
      </c>
      <c r="G350" s="105">
        <v>847</v>
      </c>
      <c r="H350" s="106">
        <v>994</v>
      </c>
      <c r="I350" s="107">
        <v>100</v>
      </c>
      <c r="J350" s="108">
        <v>100</v>
      </c>
      <c r="K350" s="108">
        <v>100</v>
      </c>
      <c r="L350" s="176"/>
      <c r="M350" s="9"/>
      <c r="N350" s="9"/>
      <c r="O350" s="9"/>
      <c r="P350" s="9"/>
      <c r="V350" s="77"/>
      <c r="W350" s="65"/>
      <c r="X350" s="65"/>
      <c r="Y350" s="65"/>
      <c r="Z350" s="136"/>
      <c r="AA350" s="136"/>
      <c r="AB350" s="136"/>
      <c r="AC350" s="136"/>
      <c r="AD350" s="136"/>
    </row>
    <row r="351" spans="1:30" ht="15" customHeight="1" x14ac:dyDescent="0.2">
      <c r="B351" s="104" t="s">
        <v>448</v>
      </c>
      <c r="C351" s="184"/>
      <c r="D351" s="17"/>
      <c r="E351" s="21"/>
      <c r="F351" s="366">
        <v>0.33161267098632113</v>
      </c>
      <c r="G351" s="364">
        <v>0.40323151125401924</v>
      </c>
      <c r="H351" s="364">
        <v>0.27353324641460236</v>
      </c>
      <c r="I351" s="143"/>
      <c r="M351" s="9"/>
      <c r="N351" s="9"/>
      <c r="O351" s="9"/>
      <c r="P351" s="9"/>
      <c r="V351" s="77"/>
      <c r="W351" s="65"/>
      <c r="X351" s="65"/>
      <c r="Y351" s="65"/>
      <c r="Z351" s="136"/>
      <c r="AA351" s="136"/>
      <c r="AB351" s="136"/>
      <c r="AC351" s="136"/>
      <c r="AD351" s="136"/>
    </row>
    <row r="352" spans="1:30" ht="15" customHeight="1" x14ac:dyDescent="0.2">
      <c r="B352" s="104" t="s">
        <v>449</v>
      </c>
      <c r="C352" s="184"/>
      <c r="D352" s="17"/>
      <c r="E352" s="21"/>
      <c r="F352" s="190">
        <v>1.7922568093385216</v>
      </c>
      <c r="G352" s="177">
        <v>1.7417361111111109</v>
      </c>
      <c r="H352" s="177">
        <v>1.856637168141593</v>
      </c>
      <c r="I352" s="143"/>
      <c r="M352" s="9"/>
      <c r="N352" s="9"/>
      <c r="O352" s="9"/>
      <c r="P352" s="9"/>
      <c r="V352" s="77"/>
      <c r="W352" s="65"/>
      <c r="X352" s="65"/>
      <c r="Y352" s="65"/>
      <c r="Z352" s="136"/>
      <c r="AA352" s="136"/>
      <c r="AB352" s="136"/>
      <c r="AC352" s="136"/>
      <c r="AD352" s="136"/>
    </row>
    <row r="353" spans="1:30" ht="15" customHeight="1" x14ac:dyDescent="0.2">
      <c r="B353" s="104" t="s">
        <v>100</v>
      </c>
      <c r="C353" s="184"/>
      <c r="D353" s="17"/>
      <c r="E353" s="21"/>
      <c r="F353" s="105">
        <v>10</v>
      </c>
      <c r="G353" s="105">
        <v>10</v>
      </c>
      <c r="H353" s="105">
        <v>9</v>
      </c>
      <c r="I353" s="142"/>
      <c r="M353" s="9"/>
      <c r="N353" s="9"/>
      <c r="O353" s="9"/>
      <c r="P353" s="9"/>
      <c r="V353" s="77"/>
      <c r="W353" s="65"/>
      <c r="X353" s="65"/>
      <c r="Y353" s="65"/>
      <c r="Z353" s="136"/>
      <c r="AA353" s="136"/>
      <c r="AB353" s="136"/>
      <c r="AC353" s="136"/>
      <c r="AD353" s="136"/>
    </row>
    <row r="354" spans="1:30" ht="15" customHeight="1" x14ac:dyDescent="0.2">
      <c r="B354" s="77"/>
      <c r="C354" s="65"/>
      <c r="D354" s="65"/>
      <c r="E354" s="65"/>
      <c r="F354" s="136"/>
      <c r="G354" s="136"/>
      <c r="H354" s="136"/>
      <c r="I354" s="136"/>
      <c r="J354" s="136"/>
      <c r="M354" s="9"/>
      <c r="N354" s="9"/>
      <c r="O354" s="9"/>
      <c r="P354" s="9"/>
      <c r="V354" s="77"/>
      <c r="W354" s="65"/>
      <c r="X354" s="65"/>
      <c r="Y354" s="65"/>
      <c r="Z354" s="136"/>
      <c r="AA354" s="136"/>
      <c r="AB354" s="136"/>
      <c r="AC354" s="136"/>
      <c r="AD354" s="136"/>
    </row>
    <row r="355" spans="1:30" ht="15" customHeight="1" x14ac:dyDescent="0.2">
      <c r="A355" s="9" t="s">
        <v>862</v>
      </c>
      <c r="B355" s="77"/>
      <c r="C355" s="65"/>
      <c r="D355" s="65"/>
      <c r="E355" s="65"/>
      <c r="F355" s="136"/>
      <c r="G355" s="136"/>
      <c r="H355" s="136"/>
      <c r="I355" s="136"/>
      <c r="J355" s="136"/>
      <c r="M355" s="9"/>
      <c r="N355" s="9"/>
      <c r="O355" s="9"/>
      <c r="P355" s="9"/>
      <c r="V355" s="77"/>
      <c r="W355" s="65"/>
      <c r="X355" s="65"/>
      <c r="Y355" s="65"/>
      <c r="Z355" s="136"/>
      <c r="AA355" s="136"/>
      <c r="AB355" s="136"/>
      <c r="AC355" s="136"/>
      <c r="AD355" s="136"/>
    </row>
    <row r="356" spans="1:30" ht="15" customHeight="1" x14ac:dyDescent="0.2">
      <c r="A356" s="9" t="s">
        <v>863</v>
      </c>
      <c r="B356" s="13"/>
      <c r="C356" s="9"/>
      <c r="D356" s="9"/>
      <c r="E356" s="9"/>
      <c r="G356" s="9"/>
      <c r="M356" s="9"/>
      <c r="N356" s="9"/>
      <c r="O356" s="9"/>
      <c r="P356" s="9"/>
      <c r="V356" s="77"/>
      <c r="W356" s="65"/>
      <c r="X356" s="65"/>
      <c r="Y356" s="65"/>
      <c r="Z356" s="136"/>
      <c r="AA356" s="136"/>
      <c r="AB356" s="136"/>
      <c r="AC356" s="136"/>
      <c r="AD356" s="136"/>
    </row>
    <row r="357" spans="1:30" ht="15" customHeight="1" x14ac:dyDescent="0.2">
      <c r="B357" s="109"/>
      <c r="C357" s="110"/>
      <c r="D357" s="110"/>
      <c r="E357" s="110"/>
      <c r="F357" s="91"/>
      <c r="G357" s="92" t="s">
        <v>2</v>
      </c>
      <c r="H357" s="88"/>
      <c r="I357" s="93"/>
      <c r="J357" s="92" t="s">
        <v>3</v>
      </c>
      <c r="K357" s="94"/>
      <c r="M357" s="9"/>
      <c r="N357" s="9"/>
      <c r="O357" s="9"/>
      <c r="P357" s="9"/>
      <c r="V357" s="77"/>
      <c r="W357" s="65"/>
      <c r="X357" s="65"/>
      <c r="Y357" s="65"/>
      <c r="Z357" s="136"/>
      <c r="AA357" s="136"/>
      <c r="AB357" s="136"/>
      <c r="AC357" s="136"/>
      <c r="AD357" s="136"/>
    </row>
    <row r="358" spans="1:30" ht="32" customHeight="1" x14ac:dyDescent="0.2">
      <c r="B358" s="111"/>
      <c r="F358" s="24" t="s">
        <v>4</v>
      </c>
      <c r="G358" s="24" t="s">
        <v>183</v>
      </c>
      <c r="H358" s="25" t="s">
        <v>185</v>
      </c>
      <c r="I358" s="30" t="s">
        <v>971</v>
      </c>
      <c r="J358" s="24" t="s">
        <v>921</v>
      </c>
      <c r="K358" s="24" t="s">
        <v>922</v>
      </c>
      <c r="M358" s="9"/>
      <c r="N358" s="9"/>
      <c r="O358" s="9"/>
      <c r="P358" s="9"/>
      <c r="V358" s="77"/>
      <c r="W358" s="65"/>
      <c r="X358" s="65"/>
      <c r="Y358" s="65"/>
      <c r="Z358" s="136"/>
      <c r="AA358" s="136"/>
      <c r="AB358" s="136"/>
      <c r="AC358" s="136"/>
      <c r="AD358" s="136"/>
    </row>
    <row r="359" spans="1:30" ht="15" customHeight="1" x14ac:dyDescent="0.2">
      <c r="B359" s="22"/>
      <c r="C359" s="125"/>
      <c r="D359" s="125"/>
      <c r="E359" s="113"/>
      <c r="F359" s="98"/>
      <c r="G359" s="98"/>
      <c r="H359" s="99"/>
      <c r="I359" s="100">
        <v>1740</v>
      </c>
      <c r="J359" s="101">
        <v>801</v>
      </c>
      <c r="K359" s="101">
        <v>939</v>
      </c>
      <c r="L359" s="174"/>
      <c r="M359" s="9"/>
      <c r="N359" s="9"/>
      <c r="O359" s="9"/>
      <c r="P359" s="9"/>
      <c r="V359" s="77"/>
      <c r="W359" s="65"/>
      <c r="X359" s="65"/>
      <c r="Y359" s="65"/>
      <c r="Z359" s="136"/>
      <c r="AA359" s="136"/>
      <c r="AB359" s="136"/>
      <c r="AC359" s="136"/>
      <c r="AD359" s="136"/>
    </row>
    <row r="360" spans="1:30" ht="15" customHeight="1" x14ac:dyDescent="0.2">
      <c r="B360" s="31" t="s">
        <v>130</v>
      </c>
      <c r="C360" s="124"/>
      <c r="D360" s="124"/>
      <c r="F360" s="41">
        <v>152</v>
      </c>
      <c r="G360" s="41">
        <v>68</v>
      </c>
      <c r="H360" s="39">
        <v>84</v>
      </c>
      <c r="I360" s="103">
        <v>8.7356321839080451</v>
      </c>
      <c r="J360" s="44">
        <v>8.489388264669163</v>
      </c>
      <c r="K360" s="44">
        <v>8.9456869009584654</v>
      </c>
      <c r="L360" s="175"/>
      <c r="M360" s="9"/>
      <c r="N360" s="9"/>
      <c r="O360" s="9"/>
      <c r="P360" s="9"/>
      <c r="V360" s="77"/>
      <c r="W360" s="65"/>
      <c r="X360" s="65"/>
      <c r="Y360" s="65"/>
      <c r="Z360" s="136"/>
      <c r="AA360" s="136"/>
      <c r="AB360" s="136"/>
      <c r="AC360" s="136"/>
      <c r="AD360" s="136"/>
    </row>
    <row r="361" spans="1:30" ht="15" customHeight="1" x14ac:dyDescent="0.2">
      <c r="B361" s="31" t="s">
        <v>131</v>
      </c>
      <c r="C361" s="124"/>
      <c r="D361" s="124"/>
      <c r="F361" s="41">
        <v>275</v>
      </c>
      <c r="G361" s="41">
        <v>145</v>
      </c>
      <c r="H361" s="39">
        <v>130</v>
      </c>
      <c r="I361" s="103">
        <v>15.804597701149426</v>
      </c>
      <c r="J361" s="44">
        <v>18.102372034956304</v>
      </c>
      <c r="K361" s="44">
        <v>13.844515441959532</v>
      </c>
      <c r="L361" s="175"/>
      <c r="M361" s="9"/>
      <c r="N361" s="9"/>
      <c r="O361" s="9"/>
      <c r="P361" s="9"/>
      <c r="V361" s="77"/>
      <c r="W361" s="65"/>
      <c r="X361" s="65"/>
      <c r="Y361" s="65"/>
      <c r="Z361" s="136"/>
      <c r="AA361" s="136"/>
      <c r="AB361" s="136"/>
      <c r="AC361" s="136"/>
      <c r="AD361" s="136"/>
    </row>
    <row r="362" spans="1:30" ht="15" customHeight="1" x14ac:dyDescent="0.2">
      <c r="B362" s="31" t="s">
        <v>180</v>
      </c>
      <c r="C362" s="124"/>
      <c r="D362" s="124"/>
      <c r="F362" s="41">
        <v>397</v>
      </c>
      <c r="G362" s="41">
        <v>187</v>
      </c>
      <c r="H362" s="39">
        <v>210</v>
      </c>
      <c r="I362" s="103">
        <v>22.816091954022987</v>
      </c>
      <c r="J362" s="44">
        <v>23.345817727840199</v>
      </c>
      <c r="K362" s="44">
        <v>22.364217252396166</v>
      </c>
      <c r="L362" s="175"/>
      <c r="M362" s="9"/>
      <c r="N362" s="9"/>
      <c r="O362" s="9"/>
      <c r="P362" s="9"/>
      <c r="V362" s="77"/>
      <c r="W362" s="65"/>
      <c r="X362" s="65"/>
      <c r="Y362" s="65"/>
      <c r="Z362" s="136"/>
      <c r="AA362" s="136"/>
      <c r="AB362" s="136"/>
      <c r="AC362" s="136"/>
      <c r="AD362" s="136"/>
    </row>
    <row r="363" spans="1:30" ht="15" customHeight="1" x14ac:dyDescent="0.2">
      <c r="B363" s="31" t="s">
        <v>181</v>
      </c>
      <c r="C363" s="124"/>
      <c r="D363" s="124"/>
      <c r="F363" s="41">
        <v>327</v>
      </c>
      <c r="G363" s="41">
        <v>137</v>
      </c>
      <c r="H363" s="39">
        <v>190</v>
      </c>
      <c r="I363" s="103">
        <v>18.793103448275861</v>
      </c>
      <c r="J363" s="44">
        <v>17.103620474406991</v>
      </c>
      <c r="K363" s="44">
        <v>20.234291799787009</v>
      </c>
      <c r="L363" s="175"/>
      <c r="M363" s="9"/>
      <c r="N363" s="9"/>
      <c r="O363" s="9"/>
      <c r="P363" s="9"/>
      <c r="V363" s="77"/>
      <c r="W363" s="65"/>
      <c r="X363" s="65"/>
      <c r="Y363" s="65"/>
      <c r="Z363" s="136"/>
      <c r="AA363" s="136"/>
      <c r="AB363" s="136"/>
      <c r="AC363" s="136"/>
      <c r="AD363" s="136"/>
    </row>
    <row r="364" spans="1:30" ht="15" customHeight="1" x14ac:dyDescent="0.2">
      <c r="B364" s="31" t="s">
        <v>139</v>
      </c>
      <c r="C364" s="124"/>
      <c r="D364" s="124"/>
      <c r="F364" s="41">
        <v>324</v>
      </c>
      <c r="G364" s="41">
        <v>143</v>
      </c>
      <c r="H364" s="39">
        <v>181</v>
      </c>
      <c r="I364" s="103">
        <v>18.620689655172416</v>
      </c>
      <c r="J364" s="44">
        <v>17.852684144818976</v>
      </c>
      <c r="K364" s="44">
        <v>19.275825346112885</v>
      </c>
      <c r="L364" s="175"/>
      <c r="M364" s="9"/>
      <c r="N364" s="9"/>
      <c r="O364" s="9"/>
      <c r="P364" s="9"/>
      <c r="V364" s="77"/>
      <c r="W364" s="65"/>
      <c r="X364" s="65"/>
      <c r="Y364" s="65"/>
      <c r="Z364" s="136"/>
      <c r="AA364" s="136"/>
      <c r="AB364" s="136"/>
      <c r="AC364" s="136"/>
      <c r="AD364" s="136"/>
    </row>
    <row r="365" spans="1:30" ht="15" customHeight="1" x14ac:dyDescent="0.2">
      <c r="B365" s="22" t="s">
        <v>141</v>
      </c>
      <c r="C365" s="125"/>
      <c r="D365" s="125"/>
      <c r="E365" s="113"/>
      <c r="F365" s="47">
        <v>265</v>
      </c>
      <c r="G365" s="47">
        <v>121</v>
      </c>
      <c r="H365" s="45">
        <v>144</v>
      </c>
      <c r="I365" s="115">
        <v>15.229885057471265</v>
      </c>
      <c r="J365" s="50">
        <v>15.106117353308365</v>
      </c>
      <c r="K365" s="50">
        <v>15.335463258785943</v>
      </c>
      <c r="L365" s="176"/>
      <c r="M365" s="9"/>
      <c r="N365" s="9"/>
      <c r="O365" s="9"/>
      <c r="P365" s="9"/>
      <c r="V365" s="77"/>
      <c r="W365" s="65"/>
      <c r="X365" s="65"/>
      <c r="Y365" s="65"/>
      <c r="Z365" s="136"/>
      <c r="AA365" s="136"/>
      <c r="AB365" s="136"/>
      <c r="AC365" s="136"/>
      <c r="AD365" s="136"/>
    </row>
    <row r="366" spans="1:30" ht="15" customHeight="1" x14ac:dyDescent="0.2">
      <c r="B366" s="104" t="s">
        <v>1</v>
      </c>
      <c r="C366" s="184"/>
      <c r="D366" s="184"/>
      <c r="E366" s="17"/>
      <c r="F366" s="105">
        <v>1740</v>
      </c>
      <c r="G366" s="105">
        <v>801</v>
      </c>
      <c r="H366" s="106">
        <v>939</v>
      </c>
      <c r="I366" s="107">
        <v>100</v>
      </c>
      <c r="J366" s="108">
        <v>100</v>
      </c>
      <c r="K366" s="108">
        <v>100</v>
      </c>
      <c r="L366" s="176"/>
      <c r="M366" s="9"/>
      <c r="N366" s="9"/>
      <c r="O366" s="9"/>
      <c r="P366" s="9"/>
      <c r="V366" s="77"/>
      <c r="W366" s="65"/>
      <c r="X366" s="65"/>
      <c r="Y366" s="65"/>
      <c r="Z366" s="136"/>
      <c r="AA366" s="136"/>
      <c r="AB366" s="136"/>
      <c r="AC366" s="136"/>
      <c r="AD366" s="136"/>
    </row>
    <row r="367" spans="1:30" ht="15" customHeight="1" x14ac:dyDescent="0.2">
      <c r="B367" s="104" t="s">
        <v>83</v>
      </c>
      <c r="C367" s="184"/>
      <c r="D367" s="17"/>
      <c r="E367" s="21"/>
      <c r="F367" s="367">
        <v>55.077517480143996</v>
      </c>
      <c r="G367" s="353">
        <v>54.040712405367287</v>
      </c>
      <c r="H367" s="353">
        <v>55.964344462342936</v>
      </c>
      <c r="I367" s="143"/>
      <c r="M367" s="9"/>
      <c r="N367" s="9"/>
      <c r="O367" s="9"/>
      <c r="P367" s="9"/>
      <c r="V367" s="77"/>
      <c r="W367" s="65"/>
      <c r="X367" s="65"/>
      <c r="Y367" s="65"/>
      <c r="Z367" s="136"/>
      <c r="AA367" s="136"/>
      <c r="AB367" s="136"/>
      <c r="AC367" s="136"/>
      <c r="AD367" s="136"/>
    </row>
    <row r="368" spans="1:30" ht="15" customHeight="1" x14ac:dyDescent="0.2">
      <c r="B368" s="77"/>
      <c r="C368" s="65"/>
      <c r="D368" s="65"/>
      <c r="E368" s="65"/>
      <c r="F368" s="136"/>
      <c r="G368" s="136"/>
      <c r="H368" s="136"/>
      <c r="I368" s="136"/>
      <c r="J368" s="136"/>
      <c r="M368" s="9"/>
      <c r="N368" s="9"/>
      <c r="O368" s="9"/>
      <c r="P368" s="9"/>
      <c r="V368" s="77"/>
      <c r="W368" s="65"/>
      <c r="X368" s="65"/>
      <c r="Y368" s="65"/>
      <c r="Z368" s="136"/>
      <c r="AA368" s="136"/>
      <c r="AB368" s="136"/>
      <c r="AC368" s="136"/>
      <c r="AD368" s="136"/>
    </row>
    <row r="369" spans="1:31" ht="15" customHeight="1" x14ac:dyDescent="0.2">
      <c r="A369" s="9" t="s">
        <v>862</v>
      </c>
      <c r="B369" s="77"/>
      <c r="C369" s="65"/>
      <c r="D369" s="65"/>
      <c r="E369" s="65"/>
      <c r="F369" s="136"/>
      <c r="G369" s="136"/>
      <c r="H369" s="136"/>
      <c r="I369" s="136"/>
      <c r="J369" s="136"/>
      <c r="M369" s="9"/>
      <c r="N369" s="9"/>
      <c r="O369" s="9"/>
      <c r="P369" s="9"/>
      <c r="V369" s="77"/>
      <c r="W369" s="65"/>
      <c r="X369" s="65"/>
      <c r="Y369" s="65"/>
      <c r="Z369" s="136"/>
      <c r="AA369" s="136"/>
      <c r="AB369" s="136"/>
      <c r="AC369" s="136"/>
      <c r="AD369" s="136"/>
    </row>
    <row r="370" spans="1:31" ht="15" customHeight="1" x14ac:dyDescent="0.2">
      <c r="A370" s="9" t="s">
        <v>864</v>
      </c>
      <c r="B370" s="13"/>
      <c r="C370" s="9"/>
      <c r="D370" s="9"/>
      <c r="E370" s="9"/>
      <c r="G370" s="9"/>
      <c r="M370" s="9"/>
      <c r="N370" s="9"/>
      <c r="O370" s="9"/>
      <c r="P370" s="9"/>
      <c r="V370" s="77"/>
      <c r="W370" s="65"/>
      <c r="X370" s="65"/>
      <c r="Y370" s="65"/>
      <c r="Z370" s="136"/>
      <c r="AA370" s="136"/>
      <c r="AB370" s="136"/>
      <c r="AC370" s="136"/>
      <c r="AD370" s="136"/>
    </row>
    <row r="371" spans="1:31" ht="15" customHeight="1" x14ac:dyDescent="0.2">
      <c r="B371" s="109"/>
      <c r="C371" s="110"/>
      <c r="D371" s="110"/>
      <c r="E371" s="110"/>
      <c r="F371" s="91"/>
      <c r="G371" s="92" t="s">
        <v>2</v>
      </c>
      <c r="H371" s="88"/>
      <c r="I371" s="93"/>
      <c r="J371" s="92" t="s">
        <v>3</v>
      </c>
      <c r="K371" s="94"/>
      <c r="M371" s="9"/>
      <c r="N371" s="9"/>
      <c r="O371" s="9"/>
      <c r="P371" s="9"/>
      <c r="V371" s="77"/>
      <c r="W371" s="65"/>
      <c r="X371" s="65"/>
      <c r="Y371" s="65"/>
      <c r="Z371" s="136"/>
      <c r="AA371" s="136"/>
      <c r="AB371" s="136"/>
      <c r="AC371" s="136"/>
      <c r="AD371" s="136"/>
    </row>
    <row r="372" spans="1:31" ht="31.5" customHeight="1" x14ac:dyDescent="0.2">
      <c r="B372" s="111"/>
      <c r="F372" s="24" t="s">
        <v>4</v>
      </c>
      <c r="G372" s="24" t="s">
        <v>183</v>
      </c>
      <c r="H372" s="25" t="s">
        <v>185</v>
      </c>
      <c r="I372" s="30" t="s">
        <v>971</v>
      </c>
      <c r="J372" s="24" t="s">
        <v>921</v>
      </c>
      <c r="K372" s="24" t="s">
        <v>922</v>
      </c>
      <c r="M372" s="9"/>
      <c r="N372" s="9"/>
      <c r="O372" s="9"/>
      <c r="P372" s="9"/>
      <c r="V372" s="77"/>
      <c r="W372" s="65"/>
      <c r="X372" s="65"/>
      <c r="Y372" s="65"/>
      <c r="Z372" s="136"/>
      <c r="AA372" s="136"/>
      <c r="AB372" s="136"/>
      <c r="AC372" s="136"/>
      <c r="AD372" s="136"/>
    </row>
    <row r="373" spans="1:31" ht="15" customHeight="1" x14ac:dyDescent="0.2">
      <c r="B373" s="22"/>
      <c r="C373" s="125"/>
      <c r="D373" s="125"/>
      <c r="E373" s="113"/>
      <c r="F373" s="98"/>
      <c r="G373" s="98"/>
      <c r="H373" s="99"/>
      <c r="I373" s="100">
        <v>1740</v>
      </c>
      <c r="J373" s="101">
        <v>801</v>
      </c>
      <c r="K373" s="101">
        <v>939</v>
      </c>
      <c r="L373" s="174"/>
      <c r="M373" s="9"/>
      <c r="N373" s="9"/>
      <c r="O373" s="9"/>
      <c r="P373" s="9"/>
      <c r="V373" s="77"/>
      <c r="W373" s="65"/>
      <c r="X373" s="65"/>
      <c r="Y373" s="65"/>
      <c r="Z373" s="136"/>
      <c r="AA373" s="136"/>
      <c r="AB373" s="136"/>
      <c r="AC373" s="136"/>
      <c r="AD373" s="136"/>
    </row>
    <row r="374" spans="1:31" ht="15" customHeight="1" x14ac:dyDescent="0.2">
      <c r="B374" s="31" t="s">
        <v>130</v>
      </c>
      <c r="C374" s="124"/>
      <c r="D374" s="124"/>
      <c r="F374" s="41">
        <v>1198</v>
      </c>
      <c r="G374" s="41">
        <v>529</v>
      </c>
      <c r="H374" s="39">
        <v>669</v>
      </c>
      <c r="I374" s="103">
        <v>68.850574712643677</v>
      </c>
      <c r="J374" s="44">
        <v>66.042446941323334</v>
      </c>
      <c r="K374" s="44">
        <v>71.246006389776369</v>
      </c>
      <c r="L374" s="175"/>
      <c r="M374" s="9"/>
      <c r="N374" s="9"/>
      <c r="O374" s="9"/>
      <c r="P374" s="9"/>
      <c r="V374" s="77"/>
      <c r="W374" s="65"/>
      <c r="X374" s="65"/>
      <c r="Y374" s="65"/>
      <c r="Z374" s="136"/>
      <c r="AA374" s="136"/>
      <c r="AB374" s="136"/>
      <c r="AC374" s="136"/>
      <c r="AD374" s="136"/>
    </row>
    <row r="375" spans="1:31" ht="15" customHeight="1" x14ac:dyDescent="0.2">
      <c r="B375" s="31" t="s">
        <v>131</v>
      </c>
      <c r="C375" s="124"/>
      <c r="D375" s="124"/>
      <c r="F375" s="41">
        <v>116</v>
      </c>
      <c r="G375" s="41">
        <v>74</v>
      </c>
      <c r="H375" s="39">
        <v>42</v>
      </c>
      <c r="I375" s="103">
        <v>6.666666666666667</v>
      </c>
      <c r="J375" s="44">
        <v>9.238451935081148</v>
      </c>
      <c r="K375" s="44">
        <v>4.4728434504792327</v>
      </c>
      <c r="L375" s="175"/>
      <c r="M375" s="9"/>
      <c r="N375" s="9"/>
      <c r="O375" s="9"/>
      <c r="P375" s="9"/>
      <c r="V375" s="77"/>
      <c r="W375" s="65"/>
      <c r="X375" s="65"/>
      <c r="Y375" s="65"/>
      <c r="Z375" s="136"/>
      <c r="AA375" s="136"/>
      <c r="AB375" s="136"/>
      <c r="AC375" s="136"/>
      <c r="AD375" s="136"/>
    </row>
    <row r="376" spans="1:31" ht="15" customHeight="1" x14ac:dyDescent="0.2">
      <c r="B376" s="31" t="s">
        <v>180</v>
      </c>
      <c r="C376" s="124"/>
      <c r="D376" s="124"/>
      <c r="F376" s="41">
        <v>48</v>
      </c>
      <c r="G376" s="41">
        <v>24</v>
      </c>
      <c r="H376" s="39">
        <v>24</v>
      </c>
      <c r="I376" s="103">
        <v>2.7586206896551726</v>
      </c>
      <c r="J376" s="44">
        <v>2.9962546816479403</v>
      </c>
      <c r="K376" s="44">
        <v>2.5559105431309903</v>
      </c>
      <c r="L376" s="175"/>
      <c r="M376" s="9"/>
      <c r="N376" s="9"/>
      <c r="O376" s="9"/>
      <c r="P376" s="9"/>
      <c r="V376" s="77"/>
      <c r="W376" s="65"/>
      <c r="X376" s="65"/>
      <c r="Y376" s="65"/>
      <c r="Z376" s="136"/>
      <c r="AA376" s="136"/>
      <c r="AB376" s="136"/>
      <c r="AC376" s="136"/>
      <c r="AD376" s="136"/>
    </row>
    <row r="377" spans="1:31" ht="15" customHeight="1" x14ac:dyDescent="0.2">
      <c r="B377" s="31" t="s">
        <v>181</v>
      </c>
      <c r="C377" s="124"/>
      <c r="D377" s="124"/>
      <c r="F377" s="41">
        <v>24</v>
      </c>
      <c r="G377" s="41">
        <v>12</v>
      </c>
      <c r="H377" s="39">
        <v>12</v>
      </c>
      <c r="I377" s="103">
        <v>1.3793103448275863</v>
      </c>
      <c r="J377" s="44">
        <v>1.4981273408239701</v>
      </c>
      <c r="K377" s="44">
        <v>1.2779552715654952</v>
      </c>
      <c r="L377" s="175"/>
      <c r="M377" s="9"/>
      <c r="N377" s="9"/>
      <c r="O377" s="9"/>
      <c r="P377" s="9"/>
      <c r="V377" s="77"/>
      <c r="W377" s="65"/>
      <c r="X377" s="65"/>
      <c r="Y377" s="65"/>
      <c r="Z377" s="136"/>
      <c r="AA377" s="136"/>
      <c r="AB377" s="136"/>
      <c r="AC377" s="136"/>
      <c r="AD377" s="136"/>
    </row>
    <row r="378" spans="1:31" ht="15" customHeight="1" x14ac:dyDescent="0.2">
      <c r="B378" s="31" t="s">
        <v>139</v>
      </c>
      <c r="C378" s="124"/>
      <c r="D378" s="124"/>
      <c r="F378" s="41">
        <v>26</v>
      </c>
      <c r="G378" s="41">
        <v>13</v>
      </c>
      <c r="H378" s="39">
        <v>13</v>
      </c>
      <c r="I378" s="103">
        <v>1.4942528735632183</v>
      </c>
      <c r="J378" s="44">
        <v>1.6229712858926344</v>
      </c>
      <c r="K378" s="44">
        <v>1.3844515441959531</v>
      </c>
      <c r="L378" s="175"/>
      <c r="M378" s="9"/>
      <c r="N378" s="9"/>
      <c r="O378" s="9"/>
      <c r="P378" s="9"/>
      <c r="V378" s="77"/>
      <c r="W378" s="65"/>
      <c r="X378" s="65"/>
      <c r="Y378" s="65"/>
      <c r="Z378" s="136"/>
      <c r="AA378" s="136"/>
      <c r="AB378" s="136"/>
      <c r="AC378" s="136"/>
      <c r="AD378" s="136"/>
    </row>
    <row r="379" spans="1:31" ht="15" customHeight="1" x14ac:dyDescent="0.2">
      <c r="B379" s="22" t="s">
        <v>141</v>
      </c>
      <c r="C379" s="125"/>
      <c r="D379" s="125"/>
      <c r="E379" s="113"/>
      <c r="F379" s="47">
        <v>328</v>
      </c>
      <c r="G379" s="47">
        <v>149</v>
      </c>
      <c r="H379" s="45">
        <v>179</v>
      </c>
      <c r="I379" s="115">
        <v>18.850574712643677</v>
      </c>
      <c r="J379" s="50">
        <v>18.601747815230961</v>
      </c>
      <c r="K379" s="50">
        <v>19.062832800851972</v>
      </c>
      <c r="L379" s="176"/>
      <c r="M379" s="9"/>
      <c r="N379" s="9"/>
      <c r="O379" s="9"/>
      <c r="P379" s="9"/>
      <c r="V379" s="77"/>
      <c r="W379" s="65"/>
      <c r="X379" s="65"/>
      <c r="Y379" s="65"/>
      <c r="Z379" s="136"/>
      <c r="AA379" s="136"/>
      <c r="AB379" s="136"/>
      <c r="AC379" s="136"/>
      <c r="AD379" s="136"/>
    </row>
    <row r="380" spans="1:31" ht="15" customHeight="1" x14ac:dyDescent="0.2">
      <c r="B380" s="104" t="s">
        <v>1</v>
      </c>
      <c r="C380" s="184"/>
      <c r="D380" s="184"/>
      <c r="E380" s="17"/>
      <c r="F380" s="105">
        <v>1740</v>
      </c>
      <c r="G380" s="105">
        <v>801</v>
      </c>
      <c r="H380" s="106">
        <v>939</v>
      </c>
      <c r="I380" s="107">
        <v>100</v>
      </c>
      <c r="J380" s="108">
        <v>99.999999999999986</v>
      </c>
      <c r="K380" s="108">
        <v>100</v>
      </c>
      <c r="L380" s="176"/>
      <c r="M380" s="9"/>
      <c r="N380" s="9"/>
      <c r="O380" s="9"/>
      <c r="P380" s="9"/>
      <c r="V380" s="77"/>
      <c r="W380" s="65"/>
      <c r="X380" s="65"/>
      <c r="Y380" s="65"/>
      <c r="Z380" s="136"/>
      <c r="AA380" s="136"/>
      <c r="AB380" s="136"/>
      <c r="AC380" s="136"/>
      <c r="AD380" s="136"/>
    </row>
    <row r="381" spans="1:31" ht="15" customHeight="1" x14ac:dyDescent="0.2">
      <c r="B381" s="104" t="s">
        <v>83</v>
      </c>
      <c r="C381" s="184"/>
      <c r="D381" s="17"/>
      <c r="E381" s="21"/>
      <c r="F381" s="367">
        <v>8.3400715935133896</v>
      </c>
      <c r="G381" s="353">
        <v>9.6978095638315303</v>
      </c>
      <c r="H381" s="353">
        <v>7.1752753347667753</v>
      </c>
      <c r="I381" s="143"/>
      <c r="M381" s="9"/>
      <c r="N381" s="9"/>
      <c r="O381" s="9"/>
      <c r="P381" s="9"/>
      <c r="V381" s="77"/>
      <c r="W381" s="65"/>
      <c r="X381" s="65"/>
      <c r="Y381" s="65"/>
      <c r="Z381" s="136"/>
      <c r="AA381" s="136"/>
      <c r="AB381" s="136"/>
      <c r="AC381" s="136"/>
      <c r="AD381" s="136"/>
    </row>
    <row r="382" spans="1:31" ht="15" customHeight="1" x14ac:dyDescent="0.2">
      <c r="B382" s="77"/>
      <c r="C382" s="65"/>
      <c r="D382" s="65"/>
      <c r="E382" s="65"/>
      <c r="F382" s="136"/>
      <c r="G382" s="136"/>
      <c r="H382" s="136"/>
      <c r="I382" s="136"/>
      <c r="J382" s="136"/>
      <c r="M382" s="9"/>
      <c r="N382" s="9"/>
      <c r="O382" s="9"/>
      <c r="P382" s="9"/>
      <c r="V382" s="77"/>
      <c r="W382" s="65"/>
      <c r="X382" s="65"/>
      <c r="Y382" s="65"/>
      <c r="Z382" s="136"/>
      <c r="AA382" s="136"/>
      <c r="AB382" s="136"/>
      <c r="AC382" s="136"/>
      <c r="AD382" s="136"/>
    </row>
    <row r="383" spans="1:31" ht="15" customHeight="1" x14ac:dyDescent="0.2">
      <c r="A383" s="9" t="s">
        <v>739</v>
      </c>
      <c r="B383" s="13"/>
      <c r="C383" s="9"/>
      <c r="D383" s="9"/>
      <c r="E383" s="9"/>
      <c r="G383" s="9"/>
      <c r="M383" s="9"/>
      <c r="N383" s="9"/>
      <c r="O383" s="9"/>
      <c r="P383" s="9"/>
      <c r="V383" s="77"/>
      <c r="W383" s="65"/>
      <c r="X383" s="65"/>
      <c r="Y383" s="65"/>
      <c r="Z383" s="136"/>
      <c r="AA383" s="136"/>
      <c r="AB383" s="136"/>
      <c r="AC383" s="136"/>
      <c r="AD383" s="136"/>
    </row>
    <row r="384" spans="1:31" ht="15" customHeight="1" x14ac:dyDescent="0.2">
      <c r="B384" s="109"/>
      <c r="C384" s="110"/>
      <c r="D384" s="110"/>
      <c r="E384" s="110"/>
      <c r="F384" s="110"/>
      <c r="G384" s="91"/>
      <c r="H384" s="92" t="s">
        <v>2</v>
      </c>
      <c r="I384" s="88"/>
      <c r="J384" s="93"/>
      <c r="K384" s="92" t="s">
        <v>3</v>
      </c>
      <c r="L384" s="94"/>
      <c r="M384" s="9"/>
      <c r="N384" s="9"/>
      <c r="O384" s="9"/>
      <c r="P384" s="9"/>
      <c r="W384" s="77"/>
      <c r="X384" s="65"/>
      <c r="Y384" s="65"/>
      <c r="Z384" s="65"/>
      <c r="AA384" s="136"/>
      <c r="AB384" s="136"/>
      <c r="AC384" s="136"/>
      <c r="AD384" s="136"/>
      <c r="AE384" s="136"/>
    </row>
    <row r="385" spans="1:34" ht="31.5" customHeight="1" x14ac:dyDescent="0.2">
      <c r="B385" s="111"/>
      <c r="G385" s="24" t="s">
        <v>4</v>
      </c>
      <c r="H385" s="24" t="s">
        <v>183</v>
      </c>
      <c r="I385" s="25" t="s">
        <v>185</v>
      </c>
      <c r="J385" s="30" t="s">
        <v>971</v>
      </c>
      <c r="K385" s="24" t="s">
        <v>921</v>
      </c>
      <c r="L385" s="24" t="s">
        <v>922</v>
      </c>
      <c r="M385" s="9"/>
      <c r="N385" s="9"/>
      <c r="O385" s="9"/>
      <c r="P385" s="9"/>
      <c r="W385" s="77"/>
      <c r="X385" s="65"/>
      <c r="Y385" s="65"/>
      <c r="Z385" s="65"/>
      <c r="AA385" s="136"/>
      <c r="AB385" s="136"/>
      <c r="AC385" s="136"/>
      <c r="AD385" s="136"/>
      <c r="AE385" s="136"/>
    </row>
    <row r="386" spans="1:34" ht="15" customHeight="1" x14ac:dyDescent="0.2">
      <c r="B386" s="22"/>
      <c r="C386" s="125"/>
      <c r="D386" s="125"/>
      <c r="E386" s="125"/>
      <c r="F386" s="113"/>
      <c r="G386" s="98"/>
      <c r="H386" s="98"/>
      <c r="I386" s="99"/>
      <c r="J386" s="100">
        <v>1841</v>
      </c>
      <c r="K386" s="101">
        <v>847</v>
      </c>
      <c r="L386" s="101">
        <v>994</v>
      </c>
      <c r="M386" s="174"/>
      <c r="N386" s="9"/>
      <c r="O386" s="9"/>
      <c r="P386" s="9"/>
      <c r="W386" s="77"/>
      <c r="X386" s="65"/>
      <c r="Y386" s="65"/>
      <c r="Z386" s="65"/>
      <c r="AA386" s="136"/>
      <c r="AB386" s="136"/>
      <c r="AC386" s="136"/>
      <c r="AD386" s="136"/>
      <c r="AE386" s="136"/>
    </row>
    <row r="387" spans="1:34" ht="15" customHeight="1" x14ac:dyDescent="0.2">
      <c r="B387" s="31" t="s">
        <v>740</v>
      </c>
      <c r="C387" s="124"/>
      <c r="D387" s="124"/>
      <c r="E387" s="124"/>
      <c r="G387" s="41">
        <v>221</v>
      </c>
      <c r="H387" s="41">
        <v>128</v>
      </c>
      <c r="I387" s="39">
        <v>93</v>
      </c>
      <c r="J387" s="103">
        <v>12.00434546442151</v>
      </c>
      <c r="K387" s="44">
        <v>15.11216056670602</v>
      </c>
      <c r="L387" s="44">
        <v>9.3561368209255527</v>
      </c>
      <c r="M387" s="175"/>
      <c r="N387" s="9"/>
      <c r="O387" s="9"/>
      <c r="P387" s="9"/>
      <c r="W387" s="77"/>
      <c r="X387" s="65"/>
      <c r="Y387" s="65"/>
      <c r="Z387" s="65"/>
      <c r="AA387" s="136"/>
      <c r="AB387" s="136"/>
      <c r="AC387" s="136"/>
      <c r="AD387" s="136"/>
      <c r="AE387" s="136"/>
    </row>
    <row r="388" spans="1:34" ht="15" customHeight="1" x14ac:dyDescent="0.2">
      <c r="B388" s="31" t="s">
        <v>741</v>
      </c>
      <c r="C388" s="124"/>
      <c r="D388" s="124"/>
      <c r="E388" s="124"/>
      <c r="G388" s="41">
        <v>197</v>
      </c>
      <c r="H388" s="41">
        <v>119</v>
      </c>
      <c r="I388" s="39">
        <v>78</v>
      </c>
      <c r="J388" s="103">
        <v>10.700706137968496</v>
      </c>
      <c r="K388" s="44">
        <v>14.049586776859504</v>
      </c>
      <c r="L388" s="44">
        <v>7.8470824949698192</v>
      </c>
      <c r="M388" s="175"/>
      <c r="N388" s="9"/>
      <c r="O388" s="9"/>
      <c r="P388" s="9"/>
      <c r="W388" s="77"/>
      <c r="X388" s="65"/>
      <c r="Y388" s="65"/>
      <c r="Z388" s="65"/>
      <c r="AA388" s="136"/>
      <c r="AB388" s="136"/>
      <c r="AC388" s="136"/>
      <c r="AD388" s="136"/>
      <c r="AE388" s="136"/>
    </row>
    <row r="389" spans="1:34" ht="15" customHeight="1" x14ac:dyDescent="0.2">
      <c r="B389" s="31" t="s">
        <v>742</v>
      </c>
      <c r="C389" s="124"/>
      <c r="D389" s="124"/>
      <c r="E389" s="124"/>
      <c r="G389" s="41">
        <v>503</v>
      </c>
      <c r="H389" s="41">
        <v>274</v>
      </c>
      <c r="I389" s="39">
        <v>229</v>
      </c>
      <c r="J389" s="103">
        <v>27.322107550244436</v>
      </c>
      <c r="K389" s="44">
        <v>32.349468713105075</v>
      </c>
      <c r="L389" s="44">
        <v>23.038229376257547</v>
      </c>
      <c r="M389" s="175"/>
      <c r="N389" s="9"/>
      <c r="O389" s="9"/>
      <c r="P389" s="9"/>
      <c r="W389" s="77"/>
      <c r="X389" s="65"/>
      <c r="Y389" s="65"/>
      <c r="Z389" s="65"/>
      <c r="AA389" s="136"/>
      <c r="AB389" s="136"/>
      <c r="AC389" s="136"/>
      <c r="AD389" s="136"/>
      <c r="AE389" s="136"/>
    </row>
    <row r="390" spans="1:34" ht="15" customHeight="1" x14ac:dyDescent="0.2">
      <c r="B390" s="31" t="s">
        <v>743</v>
      </c>
      <c r="C390" s="124"/>
      <c r="D390" s="124"/>
      <c r="E390" s="124"/>
      <c r="G390" s="41">
        <v>746</v>
      </c>
      <c r="H390" s="41">
        <v>254</v>
      </c>
      <c r="I390" s="39">
        <v>492</v>
      </c>
      <c r="J390" s="103">
        <v>40.521455730581209</v>
      </c>
      <c r="K390" s="44">
        <v>29.988193624557262</v>
      </c>
      <c r="L390" s="44">
        <v>49.496981891348092</v>
      </c>
      <c r="M390" s="175"/>
      <c r="N390" s="9"/>
      <c r="O390" s="9"/>
      <c r="P390" s="9"/>
      <c r="W390" s="77"/>
      <c r="X390" s="65"/>
      <c r="Y390" s="65"/>
      <c r="Z390" s="65"/>
      <c r="AA390" s="136"/>
      <c r="AB390" s="136"/>
      <c r="AC390" s="136"/>
      <c r="AD390" s="136"/>
      <c r="AE390" s="136"/>
    </row>
    <row r="391" spans="1:34" ht="15" customHeight="1" x14ac:dyDescent="0.2">
      <c r="B391" s="22" t="s">
        <v>0</v>
      </c>
      <c r="C391" s="125"/>
      <c r="D391" s="125"/>
      <c r="E391" s="125"/>
      <c r="F391" s="113"/>
      <c r="G391" s="47">
        <v>310</v>
      </c>
      <c r="H391" s="47">
        <v>147</v>
      </c>
      <c r="I391" s="45">
        <v>163</v>
      </c>
      <c r="J391" s="115">
        <v>16.838674633351438</v>
      </c>
      <c r="K391" s="50">
        <v>17.355371900826448</v>
      </c>
      <c r="L391" s="50">
        <v>16.398390342052313</v>
      </c>
      <c r="N391" s="9"/>
      <c r="O391" s="9"/>
      <c r="P391" s="9"/>
      <c r="W391" s="77"/>
      <c r="X391" s="65"/>
      <c r="Y391" s="65"/>
      <c r="Z391" s="65"/>
      <c r="AA391" s="136"/>
      <c r="AB391" s="136"/>
      <c r="AC391" s="136"/>
      <c r="AD391" s="136"/>
      <c r="AE391" s="136"/>
    </row>
    <row r="392" spans="1:34" ht="15" customHeight="1" x14ac:dyDescent="0.2">
      <c r="B392" s="104" t="s">
        <v>1</v>
      </c>
      <c r="C392" s="184"/>
      <c r="D392" s="184"/>
      <c r="E392" s="184"/>
      <c r="F392" s="17"/>
      <c r="G392" s="105">
        <v>1977</v>
      </c>
      <c r="H392" s="105">
        <v>922</v>
      </c>
      <c r="I392" s="106">
        <v>1055</v>
      </c>
      <c r="J392" s="107" t="s">
        <v>555</v>
      </c>
      <c r="K392" s="108" t="s">
        <v>555</v>
      </c>
      <c r="L392" s="108" t="s">
        <v>555</v>
      </c>
      <c r="N392" s="9"/>
      <c r="O392" s="9"/>
      <c r="P392" s="9"/>
      <c r="W392" s="77"/>
      <c r="X392" s="65"/>
      <c r="Y392" s="65"/>
      <c r="Z392" s="65"/>
      <c r="AA392" s="136"/>
      <c r="AB392" s="136"/>
      <c r="AC392" s="136"/>
      <c r="AD392" s="136"/>
      <c r="AE392" s="136"/>
    </row>
    <row r="393" spans="1:34" ht="15" customHeight="1" x14ac:dyDescent="0.2">
      <c r="B393" s="77"/>
      <c r="C393" s="65"/>
      <c r="D393" s="65"/>
      <c r="E393" s="65"/>
      <c r="F393" s="136"/>
      <c r="G393" s="136"/>
      <c r="H393" s="136"/>
      <c r="I393" s="136"/>
      <c r="J393" s="136"/>
      <c r="M393" s="9"/>
      <c r="N393" s="9"/>
      <c r="O393" s="9"/>
      <c r="P393" s="9"/>
      <c r="V393" s="77"/>
      <c r="W393" s="65"/>
      <c r="X393" s="65"/>
      <c r="Y393" s="65"/>
      <c r="Z393" s="136"/>
      <c r="AA393" s="136"/>
      <c r="AB393" s="136"/>
      <c r="AC393" s="136"/>
      <c r="AD393" s="136"/>
    </row>
    <row r="394" spans="1:34" ht="15" customHeight="1" x14ac:dyDescent="0.2">
      <c r="A394" s="2" t="s">
        <v>893</v>
      </c>
      <c r="C394" s="9"/>
      <c r="D394" s="9"/>
      <c r="E394" s="9"/>
      <c r="H394" s="11"/>
      <c r="I394" s="11"/>
      <c r="J394" s="11"/>
      <c r="K394" s="11"/>
      <c r="M394" s="9"/>
      <c r="N394" s="9"/>
      <c r="O394" s="9"/>
      <c r="P394" s="9"/>
      <c r="W394" s="9"/>
      <c r="X394" s="9"/>
      <c r="Y394" s="9"/>
      <c r="AB394" s="11"/>
      <c r="AC394" s="11"/>
      <c r="AD394" s="11"/>
      <c r="AE394" s="11"/>
    </row>
    <row r="395" spans="1:34" ht="15" customHeight="1" x14ac:dyDescent="0.2">
      <c r="A395" s="9" t="s">
        <v>744</v>
      </c>
      <c r="B395" s="13"/>
      <c r="C395" s="9"/>
      <c r="D395" s="9"/>
      <c r="E395" s="9"/>
      <c r="M395" s="9"/>
      <c r="N395" s="9"/>
      <c r="O395" s="9"/>
      <c r="P395" s="9"/>
      <c r="W395" s="9"/>
      <c r="X395" s="9"/>
      <c r="Y395" s="9"/>
      <c r="AB395" s="11"/>
      <c r="AC395" s="11"/>
      <c r="AD395" s="11"/>
      <c r="AE395" s="11"/>
    </row>
    <row r="396" spans="1:34" ht="13.75" customHeight="1" x14ac:dyDescent="0.2">
      <c r="B396" s="109"/>
      <c r="C396" s="110"/>
      <c r="D396" s="110"/>
      <c r="E396" s="110"/>
      <c r="F396" s="91"/>
      <c r="G396" s="92" t="s">
        <v>2</v>
      </c>
      <c r="H396" s="88"/>
      <c r="I396" s="93"/>
      <c r="J396" s="92" t="s">
        <v>3</v>
      </c>
      <c r="K396" s="94"/>
      <c r="M396" s="9"/>
      <c r="N396" s="9"/>
      <c r="O396" s="9"/>
      <c r="P396" s="9"/>
      <c r="W396" s="9"/>
      <c r="X396" s="9"/>
      <c r="Y396" s="9"/>
      <c r="AB396" s="11"/>
      <c r="AC396" s="11"/>
      <c r="AD396" s="11"/>
      <c r="AE396" s="11"/>
    </row>
    <row r="397" spans="1:34" ht="28" customHeight="1" x14ac:dyDescent="0.2">
      <c r="B397" s="111"/>
      <c r="F397" s="24" t="s">
        <v>4</v>
      </c>
      <c r="G397" s="24" t="s">
        <v>182</v>
      </c>
      <c r="H397" s="24" t="s">
        <v>184</v>
      </c>
      <c r="I397" s="30" t="s">
        <v>620</v>
      </c>
      <c r="J397" s="24" t="s">
        <v>182</v>
      </c>
      <c r="K397" s="24" t="s">
        <v>184</v>
      </c>
      <c r="M397" s="121"/>
      <c r="N397" s="9"/>
      <c r="O397" s="9"/>
      <c r="P397" s="9"/>
      <c r="W397" s="9"/>
      <c r="X397" s="9"/>
      <c r="Y397" s="9"/>
      <c r="AB397" s="11"/>
      <c r="AC397" s="11"/>
      <c r="AD397" s="11"/>
      <c r="AE397" s="11"/>
    </row>
    <row r="398" spans="1:34" ht="12" customHeight="1" x14ac:dyDescent="0.2">
      <c r="B398" s="22"/>
      <c r="C398" s="125"/>
      <c r="D398" s="125"/>
      <c r="E398" s="113"/>
      <c r="F398" s="98"/>
      <c r="G398" s="98"/>
      <c r="H398" s="98"/>
      <c r="I398" s="100">
        <v>1238</v>
      </c>
      <c r="J398" s="101">
        <v>1095</v>
      </c>
      <c r="K398" s="101">
        <v>143</v>
      </c>
      <c r="L398" s="174"/>
      <c r="M398" s="174"/>
      <c r="N398" s="174"/>
      <c r="O398" s="9"/>
      <c r="P398" s="9"/>
      <c r="W398" s="9"/>
      <c r="X398" s="9"/>
      <c r="Y398" s="9"/>
      <c r="AB398" s="11"/>
      <c r="AC398" s="11"/>
      <c r="AD398" s="11"/>
      <c r="AE398" s="11"/>
      <c r="AG398" s="174"/>
      <c r="AH398" s="174"/>
    </row>
    <row r="399" spans="1:34" ht="15" customHeight="1" x14ac:dyDescent="0.2">
      <c r="B399" s="31" t="s">
        <v>114</v>
      </c>
      <c r="C399" s="124"/>
      <c r="D399" s="124"/>
      <c r="F399" s="41">
        <v>28</v>
      </c>
      <c r="G399" s="41">
        <v>25</v>
      </c>
      <c r="H399" s="41">
        <v>3</v>
      </c>
      <c r="I399" s="103">
        <v>2.2617124394184165</v>
      </c>
      <c r="J399" s="44">
        <v>2.2831050228310499</v>
      </c>
      <c r="K399" s="44">
        <v>2.0979020979020979</v>
      </c>
      <c r="L399" s="175"/>
      <c r="M399" s="175"/>
      <c r="N399" s="175"/>
      <c r="O399" s="9"/>
      <c r="P399" s="9"/>
      <c r="W399" s="9"/>
      <c r="X399" s="9"/>
      <c r="Y399" s="9"/>
      <c r="AB399" s="11"/>
      <c r="AC399" s="11"/>
      <c r="AD399" s="11"/>
      <c r="AE399" s="11"/>
      <c r="AG399" s="175"/>
      <c r="AH399" s="175"/>
    </row>
    <row r="400" spans="1:34" ht="15" customHeight="1" x14ac:dyDescent="0.2">
      <c r="B400" s="31" t="s">
        <v>115</v>
      </c>
      <c r="C400" s="124"/>
      <c r="D400" s="124"/>
      <c r="F400" s="41">
        <v>163</v>
      </c>
      <c r="G400" s="41">
        <v>157</v>
      </c>
      <c r="H400" s="41">
        <v>6</v>
      </c>
      <c r="I400" s="103">
        <v>13.166397415185784</v>
      </c>
      <c r="J400" s="44">
        <v>14.337899543378995</v>
      </c>
      <c r="K400" s="44">
        <v>4.1958041958041958</v>
      </c>
      <c r="L400" s="175"/>
      <c r="M400" s="175"/>
      <c r="N400" s="175"/>
      <c r="O400" s="9"/>
      <c r="P400" s="9"/>
      <c r="W400" s="9"/>
      <c r="X400" s="9"/>
      <c r="Y400" s="9"/>
      <c r="AB400" s="11"/>
      <c r="AC400" s="11"/>
      <c r="AD400" s="11"/>
      <c r="AE400" s="11"/>
      <c r="AG400" s="175"/>
      <c r="AH400" s="175"/>
    </row>
    <row r="401" spans="1:36" ht="15" customHeight="1" x14ac:dyDescent="0.2">
      <c r="B401" s="31" t="s">
        <v>116</v>
      </c>
      <c r="C401" s="124"/>
      <c r="D401" s="124"/>
      <c r="F401" s="41">
        <v>360</v>
      </c>
      <c r="G401" s="41">
        <v>341</v>
      </c>
      <c r="H401" s="41">
        <v>19</v>
      </c>
      <c r="I401" s="103">
        <v>29.079159935379646</v>
      </c>
      <c r="J401" s="44">
        <v>31.141552511415526</v>
      </c>
      <c r="K401" s="44">
        <v>13.286713286713287</v>
      </c>
      <c r="L401" s="175"/>
      <c r="M401" s="175"/>
      <c r="N401" s="175"/>
      <c r="O401" s="9"/>
      <c r="P401" s="9"/>
      <c r="W401" s="9"/>
      <c r="X401" s="9"/>
      <c r="Y401" s="9"/>
      <c r="AB401" s="11"/>
      <c r="AC401" s="11"/>
      <c r="AD401" s="11"/>
      <c r="AE401" s="11"/>
      <c r="AG401" s="175"/>
      <c r="AH401" s="175"/>
    </row>
    <row r="402" spans="1:36" ht="15" customHeight="1" x14ac:dyDescent="0.2">
      <c r="B402" s="31" t="s">
        <v>117</v>
      </c>
      <c r="C402" s="124"/>
      <c r="D402" s="124"/>
      <c r="F402" s="41">
        <v>644</v>
      </c>
      <c r="G402" s="41">
        <v>541</v>
      </c>
      <c r="H402" s="41">
        <v>103</v>
      </c>
      <c r="I402" s="103">
        <v>52.019386106623585</v>
      </c>
      <c r="J402" s="44">
        <v>49.406392694063925</v>
      </c>
      <c r="K402" s="44">
        <v>72.027972027972027</v>
      </c>
      <c r="L402" s="175"/>
      <c r="M402" s="175"/>
      <c r="N402" s="175"/>
      <c r="O402" s="175"/>
      <c r="P402" s="175"/>
      <c r="W402" s="9"/>
      <c r="X402" s="9"/>
      <c r="Y402" s="9"/>
      <c r="AB402" s="11"/>
      <c r="AC402" s="11"/>
      <c r="AD402" s="11"/>
      <c r="AE402" s="11"/>
      <c r="AG402" s="175"/>
      <c r="AH402" s="175"/>
      <c r="AI402" s="175"/>
      <c r="AJ402" s="175"/>
    </row>
    <row r="403" spans="1:36" ht="15" customHeight="1" x14ac:dyDescent="0.2">
      <c r="B403" s="31" t="s">
        <v>51</v>
      </c>
      <c r="C403" s="124"/>
      <c r="D403" s="124"/>
      <c r="F403" s="41">
        <v>1</v>
      </c>
      <c r="G403" s="41">
        <v>1</v>
      </c>
      <c r="H403" s="41">
        <v>0</v>
      </c>
      <c r="I403" s="103">
        <v>8.0775444264943458E-2</v>
      </c>
      <c r="J403" s="44">
        <v>9.1324200913242004E-2</v>
      </c>
      <c r="K403" s="44">
        <v>0</v>
      </c>
      <c r="L403" s="175"/>
      <c r="M403" s="175"/>
      <c r="N403" s="175"/>
      <c r="O403" s="175"/>
      <c r="P403" s="175"/>
      <c r="W403" s="9"/>
      <c r="X403" s="9"/>
      <c r="Y403" s="9"/>
      <c r="AB403" s="11"/>
      <c r="AC403" s="11"/>
      <c r="AD403" s="11"/>
      <c r="AE403" s="11"/>
      <c r="AG403" s="175"/>
      <c r="AH403" s="175"/>
      <c r="AI403" s="175"/>
      <c r="AJ403" s="175"/>
    </row>
    <row r="404" spans="1:36" ht="15" customHeight="1" x14ac:dyDescent="0.2">
      <c r="B404" s="22" t="s">
        <v>0</v>
      </c>
      <c r="C404" s="125"/>
      <c r="D404" s="125"/>
      <c r="E404" s="113"/>
      <c r="F404" s="47">
        <v>42</v>
      </c>
      <c r="G404" s="47">
        <v>30</v>
      </c>
      <c r="H404" s="47">
        <v>12</v>
      </c>
      <c r="I404" s="115">
        <v>3.3925686591276252</v>
      </c>
      <c r="J404" s="50">
        <v>2.7397260273972601</v>
      </c>
      <c r="K404" s="50">
        <v>8.3916083916083917</v>
      </c>
      <c r="L404" s="176"/>
      <c r="W404" s="9"/>
      <c r="X404" s="9"/>
      <c r="Y404" s="9"/>
      <c r="AB404" s="11"/>
      <c r="AC404" s="11"/>
      <c r="AD404" s="11"/>
      <c r="AE404" s="11"/>
      <c r="AG404" s="176"/>
      <c r="AH404" s="176"/>
      <c r="AI404" s="176"/>
      <c r="AJ404" s="176"/>
    </row>
    <row r="405" spans="1:36" ht="15" customHeight="1" x14ac:dyDescent="0.2">
      <c r="B405" s="104" t="s">
        <v>1</v>
      </c>
      <c r="C405" s="184"/>
      <c r="D405" s="184"/>
      <c r="E405" s="17"/>
      <c r="F405" s="105">
        <v>1238</v>
      </c>
      <c r="G405" s="105">
        <v>1095</v>
      </c>
      <c r="H405" s="105">
        <v>143</v>
      </c>
      <c r="I405" s="107">
        <v>100</v>
      </c>
      <c r="J405" s="108">
        <v>100</v>
      </c>
      <c r="K405" s="108">
        <v>99.999999999999986</v>
      </c>
      <c r="L405" s="176"/>
      <c r="W405" s="9"/>
      <c r="X405" s="9"/>
      <c r="Y405" s="9"/>
      <c r="AB405" s="11"/>
      <c r="AC405" s="11"/>
      <c r="AD405" s="11"/>
      <c r="AE405" s="11"/>
      <c r="AG405" s="176"/>
      <c r="AH405" s="176"/>
      <c r="AI405" s="176"/>
      <c r="AJ405" s="176"/>
    </row>
    <row r="406" spans="1:36" ht="15" customHeight="1" x14ac:dyDescent="0.2">
      <c r="B406" s="77"/>
      <c r="C406" s="77"/>
      <c r="D406" s="65"/>
      <c r="E406" s="65"/>
      <c r="F406" s="65"/>
      <c r="G406" s="65"/>
      <c r="H406" s="142"/>
      <c r="I406" s="143"/>
      <c r="M406" s="9"/>
      <c r="N406" s="9"/>
      <c r="O406" s="9"/>
      <c r="P406" s="9"/>
      <c r="W406" s="9"/>
      <c r="X406" s="9"/>
      <c r="Y406" s="9"/>
      <c r="AB406" s="11"/>
      <c r="AC406" s="11"/>
      <c r="AD406" s="11"/>
      <c r="AE406" s="11"/>
    </row>
    <row r="407" spans="1:36" ht="15" customHeight="1" x14ac:dyDescent="0.2">
      <c r="A407" s="9" t="s">
        <v>745</v>
      </c>
      <c r="B407" s="13"/>
      <c r="C407" s="13"/>
      <c r="H407" s="11"/>
      <c r="I407" s="11"/>
      <c r="M407" s="9"/>
      <c r="N407" s="9"/>
      <c r="O407" s="9"/>
      <c r="P407" s="9"/>
      <c r="W407" s="9"/>
      <c r="X407" s="9"/>
      <c r="Y407" s="9"/>
      <c r="AB407" s="11"/>
      <c r="AC407" s="11"/>
      <c r="AD407" s="11"/>
      <c r="AE407" s="11"/>
    </row>
    <row r="408" spans="1:36" ht="13.75" customHeight="1" x14ac:dyDescent="0.2">
      <c r="B408" s="109"/>
      <c r="C408" s="110"/>
      <c r="D408" s="110"/>
      <c r="E408" s="110"/>
      <c r="F408" s="91"/>
      <c r="G408" s="92" t="s">
        <v>2</v>
      </c>
      <c r="H408" s="88"/>
      <c r="I408" s="93"/>
      <c r="J408" s="92" t="s">
        <v>3</v>
      </c>
      <c r="K408" s="94"/>
      <c r="M408" s="9"/>
      <c r="N408" s="9"/>
      <c r="O408" s="9"/>
      <c r="P408" s="9"/>
      <c r="W408" s="9"/>
      <c r="X408" s="9"/>
      <c r="Y408" s="9"/>
      <c r="AB408" s="11"/>
      <c r="AC408" s="11"/>
      <c r="AD408" s="11"/>
      <c r="AE408" s="11"/>
    </row>
    <row r="409" spans="1:36" ht="29.5" customHeight="1" x14ac:dyDescent="0.2">
      <c r="B409" s="111"/>
      <c r="F409" s="24" t="s">
        <v>4</v>
      </c>
      <c r="G409" s="24" t="s">
        <v>182</v>
      </c>
      <c r="H409" s="24" t="s">
        <v>184</v>
      </c>
      <c r="I409" s="30" t="s">
        <v>620</v>
      </c>
      <c r="J409" s="24" t="s">
        <v>182</v>
      </c>
      <c r="K409" s="24" t="s">
        <v>184</v>
      </c>
      <c r="M409" s="9"/>
      <c r="N409" s="586" t="s">
        <v>620</v>
      </c>
      <c r="O409" s="586" t="s">
        <v>1083</v>
      </c>
      <c r="P409" s="9"/>
      <c r="W409" s="9"/>
      <c r="X409" s="9"/>
      <c r="Y409" s="9"/>
      <c r="AB409" s="11"/>
      <c r="AC409" s="11"/>
      <c r="AD409" s="11"/>
      <c r="AE409" s="11"/>
    </row>
    <row r="410" spans="1:36" ht="12" customHeight="1" x14ac:dyDescent="0.2">
      <c r="B410" s="22"/>
      <c r="C410" s="125"/>
      <c r="D410" s="125"/>
      <c r="E410" s="113"/>
      <c r="F410" s="98"/>
      <c r="G410" s="98"/>
      <c r="H410" s="98"/>
      <c r="I410" s="100">
        <v>1238</v>
      </c>
      <c r="J410" s="101">
        <v>1095</v>
      </c>
      <c r="K410" s="101">
        <v>143</v>
      </c>
      <c r="L410" s="587"/>
      <c r="M410" s="9"/>
      <c r="N410" s="587">
        <f>I410</f>
        <v>1238</v>
      </c>
      <c r="O410" s="587">
        <f>I425</f>
        <v>1238</v>
      </c>
      <c r="P410" s="587"/>
      <c r="W410" s="9"/>
      <c r="X410" s="9"/>
      <c r="Y410" s="9"/>
      <c r="AB410" s="11"/>
      <c r="AC410" s="11"/>
      <c r="AD410" s="11"/>
      <c r="AE410" s="11"/>
      <c r="AG410" s="174"/>
      <c r="AH410" s="174"/>
      <c r="AI410" s="174"/>
      <c r="AJ410" s="174"/>
    </row>
    <row r="411" spans="1:36" ht="14.9" customHeight="1" x14ac:dyDescent="0.2">
      <c r="B411" s="31" t="s">
        <v>681</v>
      </c>
      <c r="C411" s="124"/>
      <c r="D411" s="124"/>
      <c r="F411" s="41">
        <v>2</v>
      </c>
      <c r="G411" s="41">
        <v>2</v>
      </c>
      <c r="H411" s="41">
        <v>0</v>
      </c>
      <c r="I411" s="103">
        <v>0.16155088852988692</v>
      </c>
      <c r="J411" s="44">
        <v>0.18264840182648401</v>
      </c>
      <c r="K411" s="44">
        <v>0</v>
      </c>
      <c r="L411" s="224"/>
      <c r="M411" s="13" t="str">
        <f>B426</f>
        <v>５人未満</v>
      </c>
      <c r="N411" s="383">
        <f>I411</f>
        <v>0.16155088852988692</v>
      </c>
      <c r="O411" s="383">
        <f>I426</f>
        <v>0.16155088852988692</v>
      </c>
      <c r="P411" s="224"/>
      <c r="W411" s="9"/>
      <c r="X411" s="9"/>
      <c r="Y411" s="9"/>
      <c r="AB411" s="11"/>
      <c r="AC411" s="11"/>
      <c r="AD411" s="11"/>
      <c r="AE411" s="11"/>
      <c r="AG411" s="175"/>
      <c r="AH411" s="175"/>
      <c r="AI411" s="175"/>
      <c r="AJ411" s="175"/>
    </row>
    <row r="412" spans="1:36" ht="14.9" customHeight="1" x14ac:dyDescent="0.2">
      <c r="B412" s="31" t="s">
        <v>635</v>
      </c>
      <c r="C412" s="124"/>
      <c r="D412" s="124"/>
      <c r="F412" s="41">
        <v>45</v>
      </c>
      <c r="G412" s="41">
        <v>37</v>
      </c>
      <c r="H412" s="41">
        <v>8</v>
      </c>
      <c r="I412" s="103">
        <v>3.6348949919224558</v>
      </c>
      <c r="J412" s="44">
        <v>3.3789954337899544</v>
      </c>
      <c r="K412" s="44">
        <v>5.5944055944055942</v>
      </c>
      <c r="L412" s="224"/>
      <c r="M412" s="13" t="str">
        <f t="shared" ref="M412:M418" si="0">B427</f>
        <v>５～10人未満</v>
      </c>
      <c r="N412" s="383">
        <f t="shared" ref="N412:N418" si="1">I412</f>
        <v>3.6348949919224558</v>
      </c>
      <c r="O412" s="383">
        <f t="shared" ref="O412:O418" si="2">I427</f>
        <v>2.5848142164781907</v>
      </c>
      <c r="P412" s="224"/>
      <c r="W412" s="9"/>
      <c r="X412" s="9"/>
      <c r="Y412" s="9"/>
      <c r="AB412" s="11"/>
      <c r="AC412" s="11"/>
      <c r="AD412" s="11"/>
      <c r="AE412" s="11"/>
      <c r="AG412" s="175"/>
      <c r="AH412" s="175"/>
      <c r="AI412" s="175"/>
      <c r="AJ412" s="175"/>
    </row>
    <row r="413" spans="1:36" ht="14.9" customHeight="1" x14ac:dyDescent="0.2">
      <c r="B413" s="31" t="s">
        <v>625</v>
      </c>
      <c r="C413" s="124"/>
      <c r="D413" s="124"/>
      <c r="F413" s="41">
        <v>201</v>
      </c>
      <c r="G413" s="41">
        <v>169</v>
      </c>
      <c r="H413" s="41">
        <v>32</v>
      </c>
      <c r="I413" s="103">
        <v>16.235864297253634</v>
      </c>
      <c r="J413" s="44">
        <v>15.4337899543379</v>
      </c>
      <c r="K413" s="44">
        <v>22.377622377622377</v>
      </c>
      <c r="L413" s="224"/>
      <c r="M413" s="13" t="str">
        <f t="shared" si="0"/>
        <v>10～15人未満</v>
      </c>
      <c r="N413" s="383">
        <f t="shared" si="1"/>
        <v>16.235864297253634</v>
      </c>
      <c r="O413" s="383">
        <f t="shared" si="2"/>
        <v>11.147011308562197</v>
      </c>
      <c r="P413" s="224"/>
      <c r="W413" s="9"/>
      <c r="X413" s="9"/>
      <c r="Y413" s="9"/>
      <c r="AB413" s="11"/>
      <c r="AC413" s="11"/>
      <c r="AD413" s="11"/>
      <c r="AE413" s="11"/>
      <c r="AG413" s="175"/>
      <c r="AH413" s="175"/>
      <c r="AI413" s="175"/>
      <c r="AJ413" s="175"/>
    </row>
    <row r="414" spans="1:36" ht="14.9" customHeight="1" x14ac:dyDescent="0.2">
      <c r="B414" s="31" t="s">
        <v>626</v>
      </c>
      <c r="C414" s="124"/>
      <c r="D414" s="124"/>
      <c r="F414" s="41">
        <v>294</v>
      </c>
      <c r="G414" s="41">
        <v>253</v>
      </c>
      <c r="H414" s="41">
        <v>41</v>
      </c>
      <c r="I414" s="103">
        <v>23.747980613893375</v>
      </c>
      <c r="J414" s="44">
        <v>23.105022831050228</v>
      </c>
      <c r="K414" s="44">
        <v>28.671328671328673</v>
      </c>
      <c r="L414" s="224"/>
      <c r="M414" s="13" t="str">
        <f t="shared" si="0"/>
        <v>15～20人未満</v>
      </c>
      <c r="N414" s="383">
        <f t="shared" si="1"/>
        <v>23.747980613893375</v>
      </c>
      <c r="O414" s="383">
        <f t="shared" si="2"/>
        <v>31.906300484652668</v>
      </c>
      <c r="P414" s="224"/>
      <c r="W414" s="9"/>
      <c r="X414" s="9"/>
      <c r="Y414" s="9"/>
      <c r="AB414" s="11"/>
      <c r="AC414" s="11"/>
      <c r="AD414" s="11"/>
      <c r="AE414" s="11"/>
      <c r="AG414" s="175"/>
      <c r="AH414" s="175"/>
      <c r="AI414" s="175"/>
      <c r="AJ414" s="175"/>
    </row>
    <row r="415" spans="1:36" ht="14.9" customHeight="1" x14ac:dyDescent="0.2">
      <c r="B415" s="31" t="s">
        <v>636</v>
      </c>
      <c r="C415" s="124"/>
      <c r="D415" s="124"/>
      <c r="F415" s="41">
        <v>460</v>
      </c>
      <c r="G415" s="41">
        <v>429</v>
      </c>
      <c r="H415" s="41">
        <v>31</v>
      </c>
      <c r="I415" s="103">
        <v>37.156704361873985</v>
      </c>
      <c r="J415" s="44">
        <v>39.178082191780824</v>
      </c>
      <c r="K415" s="44">
        <v>21.678321678321677</v>
      </c>
      <c r="L415" s="224"/>
      <c r="M415" s="13" t="str">
        <f t="shared" si="0"/>
        <v>20～30人未満</v>
      </c>
      <c r="N415" s="383">
        <f t="shared" si="1"/>
        <v>37.156704361873985</v>
      </c>
      <c r="O415" s="383">
        <f t="shared" si="2"/>
        <v>43.699515347334412</v>
      </c>
      <c r="P415" s="224"/>
      <c r="W415" s="9"/>
      <c r="X415" s="9"/>
      <c r="Y415" s="9"/>
      <c r="AB415" s="11"/>
      <c r="AC415" s="11"/>
      <c r="AD415" s="11"/>
      <c r="AE415" s="11"/>
      <c r="AG415" s="175"/>
      <c r="AH415" s="175"/>
      <c r="AI415" s="175"/>
      <c r="AJ415" s="175"/>
    </row>
    <row r="416" spans="1:36" ht="14.9" customHeight="1" x14ac:dyDescent="0.2">
      <c r="B416" s="31" t="s">
        <v>637</v>
      </c>
      <c r="C416" s="124"/>
      <c r="D416" s="124"/>
      <c r="F416" s="41">
        <v>123</v>
      </c>
      <c r="G416" s="41">
        <v>110</v>
      </c>
      <c r="H416" s="41">
        <v>13</v>
      </c>
      <c r="I416" s="103">
        <v>9.9353796445880445</v>
      </c>
      <c r="J416" s="44">
        <v>10.045662100456621</v>
      </c>
      <c r="K416" s="44">
        <v>9.0909090909090917</v>
      </c>
      <c r="L416" s="224"/>
      <c r="M416" s="13" t="str">
        <f t="shared" si="0"/>
        <v>30～40人未満</v>
      </c>
      <c r="N416" s="383">
        <f t="shared" si="1"/>
        <v>9.9353796445880445</v>
      </c>
      <c r="O416" s="383">
        <f t="shared" si="2"/>
        <v>5.3311793214862675</v>
      </c>
      <c r="P416" s="224"/>
      <c r="W416" s="9"/>
      <c r="X416" s="9"/>
      <c r="Y416" s="9"/>
      <c r="AB416" s="11"/>
      <c r="AC416" s="11"/>
      <c r="AD416" s="11"/>
      <c r="AE416" s="11"/>
      <c r="AG416" s="175"/>
      <c r="AH416" s="175"/>
      <c r="AI416" s="175"/>
      <c r="AJ416" s="175"/>
    </row>
    <row r="417" spans="2:36" ht="14.9" customHeight="1" x14ac:dyDescent="0.2">
      <c r="B417" s="31" t="s">
        <v>119</v>
      </c>
      <c r="C417" s="124"/>
      <c r="D417" s="124"/>
      <c r="F417" s="41">
        <v>70</v>
      </c>
      <c r="G417" s="41">
        <v>58</v>
      </c>
      <c r="H417" s="41">
        <v>12</v>
      </c>
      <c r="I417" s="103">
        <v>5.6542810985460417</v>
      </c>
      <c r="J417" s="44">
        <v>5.2968036529680367</v>
      </c>
      <c r="K417" s="44">
        <v>8.3916083916083917</v>
      </c>
      <c r="L417" s="224"/>
      <c r="M417" s="13" t="str">
        <f t="shared" si="0"/>
        <v>40人以上</v>
      </c>
      <c r="N417" s="383">
        <f t="shared" si="1"/>
        <v>5.6542810985460417</v>
      </c>
      <c r="O417" s="383">
        <f t="shared" si="2"/>
        <v>0.88852988691437806</v>
      </c>
      <c r="P417" s="224"/>
      <c r="W417" s="9"/>
      <c r="X417" s="9"/>
      <c r="Y417" s="9"/>
      <c r="AB417" s="11"/>
      <c r="AC417" s="11"/>
      <c r="AD417" s="11"/>
      <c r="AE417" s="11"/>
      <c r="AG417" s="175"/>
      <c r="AH417" s="175"/>
      <c r="AI417" s="175"/>
      <c r="AJ417" s="175"/>
    </row>
    <row r="418" spans="2:36" ht="14.9" customHeight="1" x14ac:dyDescent="0.2">
      <c r="B418" s="22" t="s">
        <v>141</v>
      </c>
      <c r="C418" s="125"/>
      <c r="D418" s="125"/>
      <c r="E418" s="113"/>
      <c r="F418" s="47">
        <v>43</v>
      </c>
      <c r="G418" s="47">
        <v>37</v>
      </c>
      <c r="H418" s="47">
        <v>6</v>
      </c>
      <c r="I418" s="115">
        <v>3.4733441033925687</v>
      </c>
      <c r="J418" s="50">
        <v>3.3789954337899544</v>
      </c>
      <c r="K418" s="50">
        <v>4.1958041958041958</v>
      </c>
      <c r="L418" s="588"/>
      <c r="M418" s="13" t="str">
        <f t="shared" si="0"/>
        <v>エラー・無回答</v>
      </c>
      <c r="N418" s="383">
        <f t="shared" si="1"/>
        <v>3.4733441033925687</v>
      </c>
      <c r="O418" s="383">
        <f t="shared" si="2"/>
        <v>4.2810985460420028</v>
      </c>
      <c r="P418" s="588"/>
      <c r="W418" s="9"/>
      <c r="X418" s="9"/>
      <c r="Y418" s="9"/>
      <c r="AB418" s="11"/>
      <c r="AC418" s="11"/>
      <c r="AD418" s="11"/>
      <c r="AE418" s="11"/>
      <c r="AG418" s="176"/>
      <c r="AH418" s="176"/>
      <c r="AI418" s="176"/>
      <c r="AJ418" s="176"/>
    </row>
    <row r="419" spans="2:36" ht="14.9" customHeight="1" x14ac:dyDescent="0.2">
      <c r="B419" s="104" t="s">
        <v>1</v>
      </c>
      <c r="C419" s="184"/>
      <c r="D419" s="184"/>
      <c r="E419" s="17"/>
      <c r="F419" s="105">
        <v>1238</v>
      </c>
      <c r="G419" s="105">
        <v>1095</v>
      </c>
      <c r="H419" s="105">
        <v>143</v>
      </c>
      <c r="I419" s="107">
        <v>99.999999999999972</v>
      </c>
      <c r="J419" s="108">
        <v>100.00000000000001</v>
      </c>
      <c r="K419" s="108">
        <v>100</v>
      </c>
      <c r="L419" s="588"/>
      <c r="M419" s="588"/>
      <c r="N419" s="588">
        <f>SUM(N411:N418)</f>
        <v>99.999999999999972</v>
      </c>
      <c r="O419" s="588">
        <f>SUM(O411:O418)</f>
        <v>100</v>
      </c>
      <c r="P419" s="588"/>
      <c r="W419" s="9"/>
      <c r="X419" s="9"/>
      <c r="Y419" s="9"/>
      <c r="AB419" s="11"/>
      <c r="AC419" s="11"/>
      <c r="AD419" s="11"/>
      <c r="AE419" s="11"/>
      <c r="AG419" s="176"/>
      <c r="AH419" s="176"/>
      <c r="AI419" s="176"/>
      <c r="AJ419" s="176"/>
    </row>
    <row r="420" spans="2:36" ht="14.9" customHeight="1" x14ac:dyDescent="0.2">
      <c r="B420" s="104" t="s">
        <v>99</v>
      </c>
      <c r="C420" s="184"/>
      <c r="D420" s="184"/>
      <c r="E420" s="21"/>
      <c r="F420" s="366">
        <v>22.102928870292889</v>
      </c>
      <c r="G420" s="177">
        <v>22.19187145557656</v>
      </c>
      <c r="H420" s="177">
        <v>21.416058394160583</v>
      </c>
      <c r="I420" s="176"/>
      <c r="J420" s="176"/>
      <c r="K420" s="176"/>
      <c r="L420" s="588"/>
      <c r="M420" s="588" t="s">
        <v>1084</v>
      </c>
      <c r="N420" s="589">
        <f>F420</f>
        <v>22.102928870292889</v>
      </c>
      <c r="O420" s="589">
        <f>F435</f>
        <v>20.533551976891797</v>
      </c>
      <c r="P420" s="588"/>
      <c r="W420" s="9"/>
      <c r="X420" s="9"/>
      <c r="Y420" s="9"/>
      <c r="AB420" s="11"/>
      <c r="AC420" s="11"/>
      <c r="AD420" s="11"/>
      <c r="AE420" s="11"/>
      <c r="AG420" s="176"/>
      <c r="AH420" s="176"/>
      <c r="AI420" s="176"/>
      <c r="AJ420" s="176"/>
    </row>
    <row r="421" spans="2:36" ht="14.9" customHeight="1" x14ac:dyDescent="0.2">
      <c r="B421" s="104" t="s">
        <v>100</v>
      </c>
      <c r="C421" s="184"/>
      <c r="D421" s="184"/>
      <c r="E421" s="21"/>
      <c r="F421" s="191">
        <v>84</v>
      </c>
      <c r="G421" s="135">
        <v>84</v>
      </c>
      <c r="H421" s="135">
        <v>80</v>
      </c>
      <c r="I421" s="176"/>
      <c r="J421" s="176"/>
      <c r="K421" s="176"/>
      <c r="L421" s="588"/>
      <c r="M421" s="588"/>
      <c r="N421" s="588"/>
      <c r="O421" s="588"/>
      <c r="P421" s="588"/>
      <c r="W421" s="9"/>
      <c r="X421" s="9"/>
      <c r="Y421" s="9"/>
      <c r="AB421" s="11"/>
      <c r="AC421" s="11"/>
      <c r="AD421" s="11"/>
      <c r="AE421" s="11"/>
      <c r="AG421" s="176"/>
      <c r="AH421" s="176"/>
      <c r="AI421" s="176"/>
      <c r="AJ421" s="176"/>
    </row>
    <row r="422" spans="2:36" ht="17.75" customHeight="1" x14ac:dyDescent="0.2">
      <c r="B422" s="186" t="s">
        <v>134</v>
      </c>
      <c r="C422" s="186"/>
      <c r="H422" s="11"/>
      <c r="J422" s="11"/>
      <c r="M422" s="185"/>
      <c r="N422" s="9"/>
      <c r="O422" s="9"/>
      <c r="P422" s="185"/>
      <c r="W422" s="9"/>
      <c r="X422" s="9"/>
      <c r="Y422" s="9"/>
      <c r="AB422" s="11"/>
      <c r="AC422" s="11"/>
      <c r="AD422" s="11"/>
      <c r="AE422" s="11"/>
      <c r="AG422" s="185"/>
      <c r="AJ422" s="185"/>
    </row>
    <row r="423" spans="2:36" ht="13.75" customHeight="1" x14ac:dyDescent="0.2">
      <c r="B423" s="109"/>
      <c r="C423" s="110"/>
      <c r="D423" s="110"/>
      <c r="E423" s="110"/>
      <c r="F423" s="91"/>
      <c r="G423" s="92" t="s">
        <v>2</v>
      </c>
      <c r="H423" s="88"/>
      <c r="I423" s="93"/>
      <c r="J423" s="92" t="s">
        <v>3</v>
      </c>
      <c r="K423" s="94"/>
      <c r="M423" s="9"/>
      <c r="N423" s="9"/>
      <c r="O423" s="9"/>
      <c r="P423" s="9"/>
      <c r="W423" s="9"/>
      <c r="X423" s="9"/>
      <c r="Y423" s="9"/>
      <c r="AB423" s="11"/>
      <c r="AC423" s="11"/>
      <c r="AD423" s="11"/>
      <c r="AE423" s="11"/>
    </row>
    <row r="424" spans="2:36" ht="32.5" customHeight="1" x14ac:dyDescent="0.2">
      <c r="B424" s="111"/>
      <c r="F424" s="24" t="s">
        <v>4</v>
      </c>
      <c r="G424" s="24" t="s">
        <v>182</v>
      </c>
      <c r="H424" s="24" t="s">
        <v>184</v>
      </c>
      <c r="I424" s="30" t="s">
        <v>620</v>
      </c>
      <c r="J424" s="24" t="s">
        <v>182</v>
      </c>
      <c r="K424" s="24" t="s">
        <v>184</v>
      </c>
      <c r="M424" s="9"/>
      <c r="N424" s="9"/>
      <c r="O424" s="9"/>
      <c r="P424" s="9"/>
      <c r="W424" s="9"/>
      <c r="X424" s="9"/>
      <c r="Y424" s="9"/>
      <c r="AB424" s="11"/>
      <c r="AC424" s="11"/>
      <c r="AD424" s="11"/>
      <c r="AE424" s="11"/>
    </row>
    <row r="425" spans="2:36" ht="12" customHeight="1" x14ac:dyDescent="0.2">
      <c r="B425" s="22"/>
      <c r="C425" s="125"/>
      <c r="D425" s="125"/>
      <c r="E425" s="113"/>
      <c r="F425" s="98"/>
      <c r="G425" s="98"/>
      <c r="H425" s="98"/>
      <c r="I425" s="100">
        <v>1238</v>
      </c>
      <c r="J425" s="101">
        <v>1095</v>
      </c>
      <c r="K425" s="101">
        <v>143</v>
      </c>
      <c r="L425" s="587"/>
      <c r="M425" s="587"/>
      <c r="N425" s="587"/>
      <c r="O425" s="587"/>
      <c r="P425" s="587"/>
      <c r="W425" s="9"/>
      <c r="X425" s="9"/>
      <c r="Y425" s="9"/>
      <c r="AB425" s="11"/>
      <c r="AC425" s="11"/>
      <c r="AD425" s="11"/>
      <c r="AE425" s="11"/>
      <c r="AG425" s="174"/>
      <c r="AH425" s="174"/>
      <c r="AI425" s="174"/>
      <c r="AJ425" s="174"/>
    </row>
    <row r="426" spans="2:36" ht="14.9" customHeight="1" x14ac:dyDescent="0.2">
      <c r="B426" s="31" t="s">
        <v>670</v>
      </c>
      <c r="C426" s="124"/>
      <c r="D426" s="124"/>
      <c r="F426" s="41">
        <v>2</v>
      </c>
      <c r="G426" s="41">
        <v>2</v>
      </c>
      <c r="H426" s="41">
        <v>0</v>
      </c>
      <c r="I426" s="103">
        <v>0.16155088852988692</v>
      </c>
      <c r="J426" s="44">
        <v>0.18264840182648401</v>
      </c>
      <c r="K426" s="44">
        <v>0</v>
      </c>
      <c r="L426" s="224"/>
      <c r="M426" s="224"/>
      <c r="N426" s="224"/>
      <c r="O426" s="224"/>
      <c r="P426" s="224"/>
      <c r="W426" s="9"/>
      <c r="X426" s="9"/>
      <c r="Y426" s="9"/>
      <c r="AB426" s="11"/>
      <c r="AC426" s="11"/>
      <c r="AD426" s="11"/>
      <c r="AE426" s="11"/>
      <c r="AG426" s="175"/>
      <c r="AH426" s="175"/>
      <c r="AI426" s="175"/>
      <c r="AJ426" s="175"/>
    </row>
    <row r="427" spans="2:36" ht="14.9" customHeight="1" x14ac:dyDescent="0.2">
      <c r="B427" s="31" t="s">
        <v>671</v>
      </c>
      <c r="C427" s="124"/>
      <c r="F427" s="41">
        <v>32</v>
      </c>
      <c r="G427" s="41">
        <v>27</v>
      </c>
      <c r="H427" s="41">
        <v>5</v>
      </c>
      <c r="I427" s="103">
        <v>2.5848142164781907</v>
      </c>
      <c r="J427" s="44">
        <v>2.4657534246575343</v>
      </c>
      <c r="K427" s="44">
        <v>3.4965034965034967</v>
      </c>
      <c r="L427" s="224"/>
      <c r="M427" s="224"/>
      <c r="N427" s="224"/>
      <c r="O427" s="224"/>
      <c r="P427" s="224"/>
      <c r="W427" s="9"/>
      <c r="X427" s="9"/>
      <c r="Y427" s="9"/>
      <c r="AB427" s="11"/>
      <c r="AC427" s="11"/>
      <c r="AD427" s="11"/>
      <c r="AE427" s="11"/>
      <c r="AG427" s="175"/>
      <c r="AH427" s="175"/>
      <c r="AI427" s="175"/>
      <c r="AJ427" s="175"/>
    </row>
    <row r="428" spans="2:36" ht="14.9" customHeight="1" x14ac:dyDescent="0.2">
      <c r="B428" s="31" t="s">
        <v>72</v>
      </c>
      <c r="C428" s="124"/>
      <c r="D428" s="124"/>
      <c r="F428" s="41">
        <v>138</v>
      </c>
      <c r="G428" s="41">
        <v>113</v>
      </c>
      <c r="H428" s="41">
        <v>25</v>
      </c>
      <c r="I428" s="103">
        <v>11.147011308562197</v>
      </c>
      <c r="J428" s="44">
        <v>10.319634703196346</v>
      </c>
      <c r="K428" s="44">
        <v>17.482517482517483</v>
      </c>
      <c r="L428" s="224"/>
      <c r="M428" s="224"/>
      <c r="N428" s="224"/>
      <c r="O428" s="224"/>
      <c r="P428" s="224"/>
      <c r="W428" s="9"/>
      <c r="X428" s="9"/>
      <c r="Y428" s="9"/>
      <c r="AB428" s="11"/>
      <c r="AC428" s="11"/>
      <c r="AD428" s="11"/>
      <c r="AE428" s="11"/>
      <c r="AG428" s="175"/>
      <c r="AH428" s="175"/>
      <c r="AI428" s="175"/>
      <c r="AJ428" s="175"/>
    </row>
    <row r="429" spans="2:36" ht="14.9" customHeight="1" x14ac:dyDescent="0.2">
      <c r="B429" s="31" t="s">
        <v>71</v>
      </c>
      <c r="C429" s="124"/>
      <c r="D429" s="124"/>
      <c r="F429" s="41">
        <v>395</v>
      </c>
      <c r="G429" s="41">
        <v>350</v>
      </c>
      <c r="H429" s="41">
        <v>45</v>
      </c>
      <c r="I429" s="103">
        <v>31.906300484652668</v>
      </c>
      <c r="J429" s="44">
        <v>31.963470319634702</v>
      </c>
      <c r="K429" s="44">
        <v>31.46853146853147</v>
      </c>
      <c r="L429" s="224"/>
      <c r="M429" s="224"/>
      <c r="N429" s="224"/>
      <c r="O429" s="224"/>
      <c r="P429" s="224"/>
      <c r="W429" s="9"/>
      <c r="X429" s="9"/>
      <c r="Y429" s="9"/>
      <c r="AB429" s="11"/>
      <c r="AC429" s="11"/>
      <c r="AD429" s="11"/>
      <c r="AE429" s="11"/>
      <c r="AG429" s="175"/>
      <c r="AH429" s="175"/>
      <c r="AI429" s="175"/>
      <c r="AJ429" s="175"/>
    </row>
    <row r="430" spans="2:36" ht="14.9" customHeight="1" x14ac:dyDescent="0.2">
      <c r="B430" s="31" t="s">
        <v>107</v>
      </c>
      <c r="C430" s="124"/>
      <c r="D430" s="124"/>
      <c r="F430" s="41">
        <v>541</v>
      </c>
      <c r="G430" s="41">
        <v>496</v>
      </c>
      <c r="H430" s="41">
        <v>45</v>
      </c>
      <c r="I430" s="103">
        <v>43.699515347334412</v>
      </c>
      <c r="J430" s="44">
        <v>45.296803652968038</v>
      </c>
      <c r="K430" s="44">
        <v>31.46853146853147</v>
      </c>
      <c r="L430" s="224"/>
      <c r="M430" s="224"/>
      <c r="N430" s="224"/>
      <c r="O430" s="224"/>
      <c r="P430" s="224"/>
      <c r="W430" s="9"/>
      <c r="X430" s="9"/>
      <c r="Y430" s="9"/>
      <c r="AB430" s="11"/>
      <c r="AC430" s="11"/>
      <c r="AD430" s="11"/>
      <c r="AE430" s="11"/>
      <c r="AG430" s="175"/>
      <c r="AH430" s="175"/>
      <c r="AI430" s="175"/>
      <c r="AJ430" s="175"/>
    </row>
    <row r="431" spans="2:36" ht="14.9" customHeight="1" x14ac:dyDescent="0.2">
      <c r="B431" s="31" t="s">
        <v>118</v>
      </c>
      <c r="C431" s="124"/>
      <c r="D431" s="124"/>
      <c r="F431" s="41">
        <v>66</v>
      </c>
      <c r="G431" s="41">
        <v>52</v>
      </c>
      <c r="H431" s="41">
        <v>14</v>
      </c>
      <c r="I431" s="103">
        <v>5.3311793214862675</v>
      </c>
      <c r="J431" s="44">
        <v>4.7488584474885842</v>
      </c>
      <c r="K431" s="44">
        <v>9.79020979020979</v>
      </c>
      <c r="L431" s="224"/>
      <c r="M431" s="224"/>
      <c r="N431" s="224"/>
      <c r="O431" s="224"/>
      <c r="P431" s="224"/>
      <c r="W431" s="9"/>
      <c r="X431" s="9"/>
      <c r="Y431" s="9"/>
      <c r="AB431" s="11"/>
      <c r="AC431" s="11"/>
      <c r="AD431" s="11"/>
      <c r="AE431" s="11"/>
      <c r="AG431" s="175"/>
      <c r="AH431" s="175"/>
      <c r="AI431" s="175"/>
      <c r="AJ431" s="175"/>
    </row>
    <row r="432" spans="2:36" ht="14.9" customHeight="1" x14ac:dyDescent="0.2">
      <c r="B432" s="31" t="s">
        <v>119</v>
      </c>
      <c r="C432" s="124"/>
      <c r="D432" s="124"/>
      <c r="F432" s="41">
        <v>11</v>
      </c>
      <c r="G432" s="41">
        <v>11</v>
      </c>
      <c r="H432" s="41">
        <v>0</v>
      </c>
      <c r="I432" s="103">
        <v>0.88852988691437806</v>
      </c>
      <c r="J432" s="44">
        <v>1.004566210045662</v>
      </c>
      <c r="K432" s="44">
        <v>0</v>
      </c>
      <c r="L432" s="224"/>
      <c r="M432" s="224"/>
      <c r="N432" s="224"/>
      <c r="O432" s="224"/>
      <c r="P432" s="224"/>
      <c r="W432" s="9"/>
      <c r="X432" s="9"/>
      <c r="Y432" s="9"/>
      <c r="AB432" s="11"/>
      <c r="AC432" s="11"/>
      <c r="AD432" s="11"/>
      <c r="AE432" s="11"/>
      <c r="AG432" s="175"/>
      <c r="AH432" s="175"/>
      <c r="AI432" s="175"/>
      <c r="AJ432" s="175"/>
    </row>
    <row r="433" spans="1:36" ht="14.9" customHeight="1" x14ac:dyDescent="0.2">
      <c r="B433" s="22" t="s">
        <v>141</v>
      </c>
      <c r="C433" s="125"/>
      <c r="D433" s="125"/>
      <c r="E433" s="113"/>
      <c r="F433" s="47">
        <v>53</v>
      </c>
      <c r="G433" s="47">
        <v>44</v>
      </c>
      <c r="H433" s="47">
        <v>9</v>
      </c>
      <c r="I433" s="115">
        <v>4.2810985460420028</v>
      </c>
      <c r="J433" s="50">
        <v>4.0182648401826482</v>
      </c>
      <c r="K433" s="50">
        <v>6.2937062937062942</v>
      </c>
      <c r="L433" s="588"/>
      <c r="M433" s="588"/>
      <c r="N433" s="588"/>
      <c r="O433" s="588"/>
      <c r="P433" s="588"/>
      <c r="W433" s="9"/>
      <c r="X433" s="9"/>
      <c r="Y433" s="9"/>
      <c r="AB433" s="11"/>
      <c r="AC433" s="11"/>
      <c r="AD433" s="11"/>
      <c r="AE433" s="11"/>
      <c r="AG433" s="176"/>
      <c r="AH433" s="176"/>
      <c r="AI433" s="176"/>
      <c r="AJ433" s="176"/>
    </row>
    <row r="434" spans="1:36" ht="14.9" customHeight="1" x14ac:dyDescent="0.2">
      <c r="B434" s="104" t="s">
        <v>1</v>
      </c>
      <c r="C434" s="184"/>
      <c r="D434" s="184"/>
      <c r="E434" s="17"/>
      <c r="F434" s="105">
        <v>1238</v>
      </c>
      <c r="G434" s="105">
        <v>1095</v>
      </c>
      <c r="H434" s="105">
        <v>143</v>
      </c>
      <c r="I434" s="107">
        <v>100</v>
      </c>
      <c r="J434" s="108">
        <v>100.00000000000001</v>
      </c>
      <c r="K434" s="108">
        <v>100</v>
      </c>
      <c r="L434" s="588"/>
      <c r="M434" s="588"/>
      <c r="N434" s="588"/>
      <c r="O434" s="588"/>
      <c r="P434" s="588"/>
      <c r="W434" s="9"/>
      <c r="X434" s="9"/>
      <c r="Y434" s="9"/>
      <c r="AB434" s="11"/>
      <c r="AC434" s="11"/>
      <c r="AD434" s="11"/>
      <c r="AE434" s="11"/>
      <c r="AG434" s="176"/>
      <c r="AH434" s="176"/>
      <c r="AI434" s="176"/>
      <c r="AJ434" s="176"/>
    </row>
    <row r="435" spans="1:36" ht="14.9" customHeight="1" x14ac:dyDescent="0.2">
      <c r="B435" s="104" t="s">
        <v>99</v>
      </c>
      <c r="C435" s="184"/>
      <c r="D435" s="184"/>
      <c r="E435" s="21"/>
      <c r="F435" s="366">
        <v>20.533551976891797</v>
      </c>
      <c r="G435" s="177">
        <v>20.659441099518112</v>
      </c>
      <c r="H435" s="177">
        <v>19.546167888233178</v>
      </c>
      <c r="I435" s="176"/>
      <c r="J435" s="176"/>
      <c r="K435" s="176"/>
      <c r="L435" s="588"/>
      <c r="M435" s="588"/>
      <c r="N435" s="588"/>
      <c r="O435" s="588"/>
      <c r="P435" s="588"/>
      <c r="W435" s="9"/>
      <c r="X435" s="9"/>
      <c r="Y435" s="9"/>
      <c r="AB435" s="11"/>
      <c r="AC435" s="11"/>
      <c r="AD435" s="11"/>
      <c r="AE435" s="11"/>
      <c r="AG435" s="176"/>
      <c r="AH435" s="176"/>
      <c r="AI435" s="176"/>
      <c r="AJ435" s="176"/>
    </row>
    <row r="436" spans="1:36" ht="14.9" customHeight="1" x14ac:dyDescent="0.2">
      <c r="B436" s="104" t="s">
        <v>100</v>
      </c>
      <c r="C436" s="184"/>
      <c r="D436" s="184"/>
      <c r="E436" s="21"/>
      <c r="F436" s="190">
        <v>67.307692307692307</v>
      </c>
      <c r="G436" s="177">
        <v>67.307692307692307</v>
      </c>
      <c r="H436" s="177">
        <v>39.285714285714285</v>
      </c>
      <c r="I436" s="176"/>
      <c r="J436" s="176"/>
      <c r="K436" s="176"/>
      <c r="L436" s="588"/>
      <c r="M436" s="588"/>
      <c r="N436" s="588"/>
      <c r="O436" s="588"/>
      <c r="P436" s="588"/>
      <c r="W436" s="9"/>
      <c r="X436" s="9"/>
      <c r="Y436" s="9"/>
      <c r="AB436" s="11"/>
      <c r="AC436" s="11"/>
      <c r="AD436" s="11"/>
      <c r="AE436" s="11"/>
      <c r="AG436" s="176"/>
      <c r="AH436" s="176"/>
      <c r="AI436" s="176"/>
      <c r="AJ436" s="176"/>
    </row>
    <row r="437" spans="1:36" ht="14.9" customHeight="1" x14ac:dyDescent="0.2">
      <c r="B437" s="77"/>
      <c r="C437" s="77"/>
      <c r="D437" s="77"/>
      <c r="E437" s="65"/>
      <c r="F437" s="152"/>
      <c r="G437" s="152"/>
      <c r="H437" s="152"/>
      <c r="I437" s="176"/>
      <c r="J437" s="176"/>
      <c r="K437" s="176"/>
      <c r="L437" s="588"/>
      <c r="M437" s="588"/>
      <c r="N437" s="588"/>
      <c r="O437" s="588"/>
      <c r="P437" s="588"/>
      <c r="W437" s="9"/>
      <c r="X437" s="9"/>
      <c r="Y437" s="9"/>
      <c r="AB437" s="11"/>
      <c r="AC437" s="11"/>
      <c r="AD437" s="11"/>
      <c r="AE437" s="11"/>
      <c r="AG437" s="176"/>
      <c r="AH437" s="176"/>
      <c r="AI437" s="176"/>
      <c r="AJ437" s="176"/>
    </row>
    <row r="438" spans="1:36" ht="15" customHeight="1" x14ac:dyDescent="0.2">
      <c r="A438" s="9" t="s">
        <v>746</v>
      </c>
      <c r="B438" s="13"/>
      <c r="C438" s="13"/>
      <c r="H438" s="11"/>
      <c r="I438" s="11"/>
      <c r="M438" s="9"/>
      <c r="N438" s="9"/>
      <c r="O438" s="9"/>
      <c r="P438" s="9"/>
      <c r="W438" s="9"/>
      <c r="X438" s="9"/>
      <c r="Y438" s="9"/>
      <c r="AB438" s="11"/>
      <c r="AC438" s="11"/>
      <c r="AD438" s="11"/>
      <c r="AE438" s="11"/>
    </row>
    <row r="439" spans="1:36" ht="13.75" customHeight="1" x14ac:dyDescent="0.2">
      <c r="B439" s="109"/>
      <c r="C439" s="110"/>
      <c r="D439" s="110"/>
      <c r="E439" s="110"/>
      <c r="F439" s="91"/>
      <c r="G439" s="92" t="s">
        <v>2</v>
      </c>
      <c r="H439" s="88"/>
      <c r="I439" s="93"/>
      <c r="J439" s="92" t="s">
        <v>3</v>
      </c>
      <c r="K439" s="94"/>
      <c r="M439" s="9"/>
      <c r="N439" s="9"/>
      <c r="O439" s="9"/>
      <c r="P439" s="9"/>
      <c r="W439" s="9"/>
      <c r="X439" s="9"/>
      <c r="Y439" s="9"/>
      <c r="AB439" s="11"/>
      <c r="AC439" s="11"/>
      <c r="AD439" s="11"/>
      <c r="AE439" s="11"/>
    </row>
    <row r="440" spans="1:36" ht="28" customHeight="1" x14ac:dyDescent="0.2">
      <c r="B440" s="111"/>
      <c r="F440" s="24" t="s">
        <v>4</v>
      </c>
      <c r="G440" s="24" t="s">
        <v>182</v>
      </c>
      <c r="H440" s="24" t="s">
        <v>184</v>
      </c>
      <c r="I440" s="30" t="s">
        <v>620</v>
      </c>
      <c r="J440" s="24" t="s">
        <v>182</v>
      </c>
      <c r="K440" s="24" t="s">
        <v>184</v>
      </c>
      <c r="M440" s="9"/>
      <c r="N440" s="586" t="s">
        <v>620</v>
      </c>
      <c r="O440" s="586" t="s">
        <v>1083</v>
      </c>
      <c r="P440" s="9"/>
      <c r="W440" s="9"/>
      <c r="X440" s="9"/>
      <c r="Y440" s="9"/>
      <c r="AB440" s="11"/>
      <c r="AC440" s="11"/>
      <c r="AD440" s="11"/>
      <c r="AE440" s="11"/>
    </row>
    <row r="441" spans="1:36" ht="12" customHeight="1" x14ac:dyDescent="0.2">
      <c r="B441" s="22"/>
      <c r="C441" s="125"/>
      <c r="D441" s="125"/>
      <c r="E441" s="113"/>
      <c r="F441" s="98"/>
      <c r="G441" s="98"/>
      <c r="H441" s="98"/>
      <c r="I441" s="100">
        <v>1238</v>
      </c>
      <c r="J441" s="101">
        <v>1095</v>
      </c>
      <c r="K441" s="101">
        <v>143</v>
      </c>
      <c r="L441" s="587"/>
      <c r="M441" s="9"/>
      <c r="N441" s="587">
        <f>I441</f>
        <v>1238</v>
      </c>
      <c r="O441" s="587">
        <f>I456</f>
        <v>1238</v>
      </c>
      <c r="P441" s="587"/>
      <c r="W441" s="9"/>
      <c r="X441" s="9"/>
      <c r="Y441" s="9"/>
      <c r="AB441" s="11"/>
      <c r="AC441" s="11"/>
      <c r="AD441" s="11"/>
      <c r="AE441" s="11"/>
      <c r="AG441" s="174"/>
      <c r="AH441" s="174"/>
      <c r="AI441" s="174"/>
      <c r="AJ441" s="174"/>
    </row>
    <row r="442" spans="1:36" ht="14.9" customHeight="1" x14ac:dyDescent="0.2">
      <c r="B442" s="31" t="s">
        <v>92</v>
      </c>
      <c r="C442" s="124"/>
      <c r="D442" s="124"/>
      <c r="F442" s="41">
        <v>19</v>
      </c>
      <c r="G442" s="41">
        <v>15</v>
      </c>
      <c r="H442" s="41">
        <v>4</v>
      </c>
      <c r="I442" s="103">
        <v>1.5347334410339257</v>
      </c>
      <c r="J442" s="44">
        <v>1.3698630136986301</v>
      </c>
      <c r="K442" s="44">
        <v>2.7972027972027971</v>
      </c>
      <c r="L442" s="224"/>
      <c r="M442" s="13" t="str">
        <f>B457</f>
        <v>５人未満</v>
      </c>
      <c r="N442" s="383">
        <f>I442</f>
        <v>1.5347334410339257</v>
      </c>
      <c r="O442" s="383">
        <f>I457</f>
        <v>1.3731825525040386</v>
      </c>
      <c r="P442" s="224"/>
      <c r="W442" s="9"/>
      <c r="X442" s="9"/>
      <c r="Y442" s="9"/>
      <c r="AB442" s="11"/>
      <c r="AC442" s="11"/>
      <c r="AD442" s="11"/>
      <c r="AE442" s="11"/>
      <c r="AG442" s="175"/>
      <c r="AH442" s="175"/>
      <c r="AI442" s="175"/>
      <c r="AJ442" s="175"/>
    </row>
    <row r="443" spans="1:36" ht="14.9" customHeight="1" x14ac:dyDescent="0.2">
      <c r="B443" s="31" t="s">
        <v>93</v>
      </c>
      <c r="C443" s="124"/>
      <c r="D443" s="124"/>
      <c r="F443" s="41">
        <v>105</v>
      </c>
      <c r="G443" s="41">
        <v>88</v>
      </c>
      <c r="H443" s="41">
        <v>17</v>
      </c>
      <c r="I443" s="103">
        <v>8.4814216478190616</v>
      </c>
      <c r="J443" s="44">
        <v>8.0365296803652964</v>
      </c>
      <c r="K443" s="44">
        <v>11.888111888111888</v>
      </c>
      <c r="L443" s="224"/>
      <c r="M443" s="13" t="str">
        <f t="shared" ref="M443:M449" si="3">B458</f>
        <v>５～10人未満</v>
      </c>
      <c r="N443" s="383">
        <f t="shared" ref="N443:N449" si="4">I443</f>
        <v>8.4814216478190616</v>
      </c>
      <c r="O443" s="383">
        <f t="shared" ref="O443:O449" si="5">I458</f>
        <v>3.9579967689822295</v>
      </c>
      <c r="P443" s="224"/>
      <c r="W443" s="9"/>
      <c r="X443" s="9"/>
      <c r="Y443" s="9"/>
      <c r="AB443" s="11"/>
      <c r="AC443" s="11"/>
      <c r="AD443" s="11"/>
      <c r="AE443" s="11"/>
      <c r="AG443" s="175"/>
      <c r="AH443" s="175"/>
      <c r="AI443" s="175"/>
      <c r="AJ443" s="175"/>
    </row>
    <row r="444" spans="1:36" ht="14.9" customHeight="1" x14ac:dyDescent="0.2">
      <c r="B444" s="31" t="s">
        <v>72</v>
      </c>
      <c r="C444" s="124"/>
      <c r="D444" s="124"/>
      <c r="F444" s="41">
        <v>262</v>
      </c>
      <c r="G444" s="41">
        <v>226</v>
      </c>
      <c r="H444" s="41">
        <v>36</v>
      </c>
      <c r="I444" s="103">
        <v>21.163166397415186</v>
      </c>
      <c r="J444" s="44">
        <v>20.639269406392692</v>
      </c>
      <c r="K444" s="44">
        <v>25.174825174825177</v>
      </c>
      <c r="L444" s="224"/>
      <c r="M444" s="13" t="str">
        <f t="shared" si="3"/>
        <v>10～15人未満</v>
      </c>
      <c r="N444" s="383">
        <f t="shared" si="4"/>
        <v>21.163166397415186</v>
      </c>
      <c r="O444" s="383">
        <f t="shared" si="5"/>
        <v>21.647819063004846</v>
      </c>
      <c r="P444" s="224"/>
      <c r="W444" s="9"/>
      <c r="X444" s="9"/>
      <c r="Y444" s="9"/>
      <c r="AB444" s="11"/>
      <c r="AC444" s="11"/>
      <c r="AD444" s="11"/>
      <c r="AE444" s="11"/>
      <c r="AG444" s="175"/>
      <c r="AH444" s="175"/>
      <c r="AI444" s="175"/>
      <c r="AJ444" s="175"/>
    </row>
    <row r="445" spans="1:36" ht="14.9" customHeight="1" x14ac:dyDescent="0.2">
      <c r="B445" s="31" t="s">
        <v>71</v>
      </c>
      <c r="C445" s="124"/>
      <c r="D445" s="124"/>
      <c r="F445" s="41">
        <v>333</v>
      </c>
      <c r="G445" s="41">
        <v>304</v>
      </c>
      <c r="H445" s="41">
        <v>29</v>
      </c>
      <c r="I445" s="103">
        <v>26.898222940226169</v>
      </c>
      <c r="J445" s="44">
        <v>27.762557077625573</v>
      </c>
      <c r="K445" s="44">
        <v>20.27972027972028</v>
      </c>
      <c r="L445" s="224"/>
      <c r="M445" s="13" t="str">
        <f t="shared" si="3"/>
        <v>15～20人未満</v>
      </c>
      <c r="N445" s="383">
        <f t="shared" si="4"/>
        <v>26.898222940226169</v>
      </c>
      <c r="O445" s="383">
        <f t="shared" si="5"/>
        <v>44.749596122778676</v>
      </c>
      <c r="P445" s="224"/>
      <c r="W445" s="9"/>
      <c r="X445" s="9"/>
      <c r="Y445" s="9"/>
      <c r="AB445" s="11"/>
      <c r="AC445" s="11"/>
      <c r="AD445" s="11"/>
      <c r="AE445" s="11"/>
      <c r="AG445" s="175"/>
      <c r="AH445" s="175"/>
      <c r="AI445" s="175"/>
      <c r="AJ445" s="175"/>
    </row>
    <row r="446" spans="1:36" ht="14.9" customHeight="1" x14ac:dyDescent="0.2">
      <c r="B446" s="31" t="s">
        <v>107</v>
      </c>
      <c r="C446" s="124"/>
      <c r="D446" s="124"/>
      <c r="F446" s="41">
        <v>327</v>
      </c>
      <c r="G446" s="41">
        <v>305</v>
      </c>
      <c r="H446" s="41">
        <v>22</v>
      </c>
      <c r="I446" s="103">
        <v>26.413570274636513</v>
      </c>
      <c r="J446" s="44">
        <v>27.853881278538811</v>
      </c>
      <c r="K446" s="44">
        <v>15.384615384615385</v>
      </c>
      <c r="L446" s="224"/>
      <c r="M446" s="13" t="str">
        <f t="shared" si="3"/>
        <v>20～30人未満</v>
      </c>
      <c r="N446" s="383">
        <f t="shared" si="4"/>
        <v>26.413570274636513</v>
      </c>
      <c r="O446" s="383">
        <f t="shared" si="5"/>
        <v>17.447495961227787</v>
      </c>
      <c r="P446" s="224"/>
      <c r="W446" s="9"/>
      <c r="X446" s="9"/>
      <c r="Y446" s="9"/>
      <c r="AB446" s="11"/>
      <c r="AC446" s="11"/>
      <c r="AD446" s="11"/>
      <c r="AE446" s="11"/>
      <c r="AG446" s="175"/>
      <c r="AH446" s="175"/>
      <c r="AI446" s="175"/>
      <c r="AJ446" s="175"/>
    </row>
    <row r="447" spans="1:36" ht="14.9" customHeight="1" x14ac:dyDescent="0.2">
      <c r="B447" s="31" t="s">
        <v>118</v>
      </c>
      <c r="C447" s="124"/>
      <c r="D447" s="124"/>
      <c r="F447" s="41">
        <v>51</v>
      </c>
      <c r="G447" s="41">
        <v>42</v>
      </c>
      <c r="H447" s="41">
        <v>9</v>
      </c>
      <c r="I447" s="103">
        <v>4.1195476575121157</v>
      </c>
      <c r="J447" s="44">
        <v>3.8356164383561646</v>
      </c>
      <c r="K447" s="44">
        <v>6.2937062937062942</v>
      </c>
      <c r="L447" s="224"/>
      <c r="M447" s="13" t="str">
        <f t="shared" si="3"/>
        <v>30～40人未満</v>
      </c>
      <c r="N447" s="383">
        <f t="shared" si="4"/>
        <v>4.1195476575121157</v>
      </c>
      <c r="O447" s="383">
        <f t="shared" si="5"/>
        <v>0.80775444264943452</v>
      </c>
      <c r="P447" s="224"/>
      <c r="W447" s="9"/>
      <c r="X447" s="9"/>
      <c r="Y447" s="9"/>
      <c r="AB447" s="11"/>
      <c r="AC447" s="11"/>
      <c r="AD447" s="11"/>
      <c r="AE447" s="11"/>
      <c r="AG447" s="175"/>
      <c r="AH447" s="175"/>
      <c r="AI447" s="175"/>
      <c r="AJ447" s="175"/>
    </row>
    <row r="448" spans="1:36" ht="14.9" customHeight="1" x14ac:dyDescent="0.2">
      <c r="B448" s="31" t="s">
        <v>119</v>
      </c>
      <c r="C448" s="124"/>
      <c r="D448" s="124"/>
      <c r="F448" s="41">
        <v>29</v>
      </c>
      <c r="G448" s="41">
        <v>25</v>
      </c>
      <c r="H448" s="41">
        <v>4</v>
      </c>
      <c r="I448" s="103">
        <v>2.34248788368336</v>
      </c>
      <c r="J448" s="44">
        <v>2.2831050228310499</v>
      </c>
      <c r="K448" s="44">
        <v>2.7972027972027971</v>
      </c>
      <c r="L448" s="224"/>
      <c r="M448" s="13" t="str">
        <f t="shared" si="3"/>
        <v>40人以上</v>
      </c>
      <c r="N448" s="383">
        <f t="shared" si="4"/>
        <v>2.34248788368336</v>
      </c>
      <c r="O448" s="383">
        <f t="shared" si="5"/>
        <v>0.16155088852988692</v>
      </c>
      <c r="P448" s="224"/>
      <c r="W448" s="9"/>
      <c r="X448" s="9"/>
      <c r="Y448" s="9"/>
      <c r="AB448" s="11"/>
      <c r="AC448" s="11"/>
      <c r="AD448" s="11"/>
      <c r="AE448" s="11"/>
      <c r="AG448" s="175"/>
      <c r="AH448" s="175"/>
      <c r="AI448" s="175"/>
      <c r="AJ448" s="175"/>
    </row>
    <row r="449" spans="2:36" ht="14.9" customHeight="1" x14ac:dyDescent="0.2">
      <c r="B449" s="22" t="s">
        <v>141</v>
      </c>
      <c r="C449" s="125"/>
      <c r="D449" s="125"/>
      <c r="E449" s="113"/>
      <c r="F449" s="47">
        <v>112</v>
      </c>
      <c r="G449" s="47">
        <v>90</v>
      </c>
      <c r="H449" s="47">
        <v>22</v>
      </c>
      <c r="I449" s="115">
        <v>9.0468497576736659</v>
      </c>
      <c r="J449" s="50">
        <v>8.2191780821917799</v>
      </c>
      <c r="K449" s="50">
        <v>15.384615384615385</v>
      </c>
      <c r="L449" s="588"/>
      <c r="M449" s="13" t="str">
        <f t="shared" si="3"/>
        <v>エラー・無回答</v>
      </c>
      <c r="N449" s="383">
        <f t="shared" si="4"/>
        <v>9.0468497576736659</v>
      </c>
      <c r="O449" s="383">
        <f t="shared" si="5"/>
        <v>9.8546042003231005</v>
      </c>
      <c r="P449" s="588"/>
      <c r="W449" s="9"/>
      <c r="X449" s="9"/>
      <c r="Y449" s="9"/>
      <c r="AB449" s="11"/>
      <c r="AC449" s="11"/>
      <c r="AD449" s="11"/>
      <c r="AE449" s="11"/>
      <c r="AG449" s="176"/>
      <c r="AH449" s="176"/>
      <c r="AI449" s="176"/>
      <c r="AJ449" s="176"/>
    </row>
    <row r="450" spans="2:36" ht="14.9" customHeight="1" x14ac:dyDescent="0.2">
      <c r="B450" s="104" t="s">
        <v>1</v>
      </c>
      <c r="C450" s="184"/>
      <c r="D450" s="184"/>
      <c r="E450" s="17"/>
      <c r="F450" s="105">
        <v>1238</v>
      </c>
      <c r="G450" s="105">
        <v>1095</v>
      </c>
      <c r="H450" s="105">
        <v>143</v>
      </c>
      <c r="I450" s="107">
        <v>100</v>
      </c>
      <c r="J450" s="108">
        <v>100</v>
      </c>
      <c r="K450" s="108">
        <v>100</v>
      </c>
      <c r="L450" s="588"/>
      <c r="M450" s="588"/>
      <c r="N450" s="588">
        <f>SUM(N442:N449)</f>
        <v>100</v>
      </c>
      <c r="O450" s="588">
        <f>SUM(O442:O449)</f>
        <v>100</v>
      </c>
      <c r="P450" s="588"/>
      <c r="W450" s="9"/>
      <c r="X450" s="9"/>
      <c r="Y450" s="9"/>
      <c r="AB450" s="11"/>
      <c r="AC450" s="11"/>
      <c r="AD450" s="11"/>
      <c r="AE450" s="11"/>
      <c r="AG450" s="176"/>
      <c r="AH450" s="176"/>
      <c r="AI450" s="176"/>
      <c r="AJ450" s="176"/>
    </row>
    <row r="451" spans="2:36" ht="14.9" customHeight="1" x14ac:dyDescent="0.2">
      <c r="B451" s="104" t="s">
        <v>99</v>
      </c>
      <c r="C451" s="184"/>
      <c r="D451" s="184"/>
      <c r="E451" s="21"/>
      <c r="F451" s="190">
        <v>18.478671956497205</v>
      </c>
      <c r="G451" s="177">
        <v>18.563335189133689</v>
      </c>
      <c r="H451" s="177">
        <v>17.775477338318254</v>
      </c>
      <c r="I451" s="176"/>
      <c r="J451" s="176"/>
      <c r="K451" s="176"/>
      <c r="L451" s="588"/>
      <c r="M451" s="588" t="s">
        <v>1084</v>
      </c>
      <c r="N451" s="589">
        <f>F451</f>
        <v>18.478671956497205</v>
      </c>
      <c r="O451" s="589">
        <f>F466</f>
        <v>16.832750527186651</v>
      </c>
      <c r="P451" s="588"/>
      <c r="W451" s="9"/>
      <c r="X451" s="9"/>
      <c r="Y451" s="9"/>
      <c r="AB451" s="11"/>
      <c r="AC451" s="11"/>
      <c r="AD451" s="11"/>
      <c r="AE451" s="11"/>
      <c r="AG451" s="176"/>
      <c r="AH451" s="176"/>
      <c r="AI451" s="176"/>
      <c r="AJ451" s="176"/>
    </row>
    <row r="452" spans="2:36" ht="14.9" customHeight="1" x14ac:dyDescent="0.2">
      <c r="B452" s="104" t="s">
        <v>100</v>
      </c>
      <c r="C452" s="184"/>
      <c r="D452" s="184"/>
      <c r="E452" s="21"/>
      <c r="F452" s="190">
        <v>75.7</v>
      </c>
      <c r="G452" s="177">
        <v>75.7</v>
      </c>
      <c r="H452" s="177">
        <v>51.5</v>
      </c>
      <c r="I452" s="176"/>
      <c r="J452" s="176"/>
      <c r="K452" s="176"/>
      <c r="L452" s="588"/>
      <c r="M452" s="588"/>
      <c r="N452" s="588"/>
      <c r="O452" s="588"/>
      <c r="P452" s="588"/>
      <c r="W452" s="9"/>
      <c r="X452" s="9"/>
      <c r="Y452" s="9"/>
      <c r="AB452" s="11"/>
      <c r="AC452" s="11"/>
      <c r="AD452" s="11"/>
      <c r="AE452" s="11"/>
      <c r="AG452" s="176"/>
      <c r="AH452" s="176"/>
      <c r="AI452" s="176"/>
      <c r="AJ452" s="176"/>
    </row>
    <row r="453" spans="2:36" ht="17.75" customHeight="1" x14ac:dyDescent="0.2">
      <c r="B453" s="186" t="s">
        <v>134</v>
      </c>
      <c r="C453" s="186"/>
      <c r="H453" s="11"/>
      <c r="J453" s="11"/>
      <c r="M453" s="185"/>
      <c r="N453" s="9"/>
      <c r="O453" s="9"/>
      <c r="P453" s="185"/>
      <c r="W453" s="9"/>
      <c r="X453" s="9"/>
      <c r="Y453" s="9"/>
      <c r="AB453" s="11"/>
      <c r="AC453" s="11"/>
      <c r="AD453" s="11"/>
      <c r="AE453" s="11"/>
      <c r="AG453" s="185"/>
      <c r="AJ453" s="185"/>
    </row>
    <row r="454" spans="2:36" ht="13.75" customHeight="1" x14ac:dyDescent="0.2">
      <c r="B454" s="109"/>
      <c r="C454" s="110"/>
      <c r="D454" s="110"/>
      <c r="E454" s="110"/>
      <c r="F454" s="91"/>
      <c r="G454" s="92" t="s">
        <v>2</v>
      </c>
      <c r="H454" s="88"/>
      <c r="I454" s="93"/>
      <c r="J454" s="92" t="s">
        <v>3</v>
      </c>
      <c r="K454" s="94"/>
      <c r="M454" s="9"/>
      <c r="N454" s="9"/>
      <c r="O454" s="9"/>
      <c r="P454" s="9"/>
      <c r="W454" s="9"/>
      <c r="X454" s="9"/>
      <c r="Y454" s="9"/>
      <c r="AB454" s="11"/>
      <c r="AC454" s="11"/>
      <c r="AD454" s="11"/>
      <c r="AE454" s="11"/>
    </row>
    <row r="455" spans="2:36" ht="31" customHeight="1" x14ac:dyDescent="0.2">
      <c r="B455" s="111"/>
      <c r="F455" s="24" t="s">
        <v>4</v>
      </c>
      <c r="G455" s="24" t="s">
        <v>182</v>
      </c>
      <c r="H455" s="24" t="s">
        <v>184</v>
      </c>
      <c r="I455" s="30" t="s">
        <v>620</v>
      </c>
      <c r="J455" s="24" t="s">
        <v>182</v>
      </c>
      <c r="K455" s="24" t="s">
        <v>184</v>
      </c>
      <c r="M455" s="9"/>
      <c r="N455" s="9"/>
      <c r="O455" s="9"/>
      <c r="P455" s="9"/>
      <c r="W455" s="9"/>
      <c r="X455" s="9"/>
      <c r="Y455" s="9"/>
      <c r="AB455" s="11"/>
      <c r="AC455" s="11"/>
      <c r="AD455" s="11"/>
      <c r="AE455" s="11"/>
    </row>
    <row r="456" spans="2:36" ht="12" customHeight="1" x14ac:dyDescent="0.2">
      <c r="B456" s="22"/>
      <c r="C456" s="125"/>
      <c r="D456" s="125"/>
      <c r="E456" s="113"/>
      <c r="F456" s="98"/>
      <c r="G456" s="98"/>
      <c r="H456" s="98"/>
      <c r="I456" s="100">
        <v>1238</v>
      </c>
      <c r="J456" s="101">
        <v>1095</v>
      </c>
      <c r="K456" s="101">
        <v>143</v>
      </c>
      <c r="L456" s="587"/>
      <c r="M456" s="587"/>
      <c r="N456" s="587"/>
      <c r="O456" s="587"/>
      <c r="P456" s="587"/>
      <c r="W456" s="9"/>
      <c r="X456" s="9"/>
      <c r="Y456" s="9"/>
      <c r="AB456" s="11"/>
      <c r="AC456" s="11"/>
      <c r="AD456" s="11"/>
      <c r="AE456" s="11"/>
      <c r="AG456" s="174"/>
      <c r="AH456" s="174"/>
      <c r="AI456" s="174"/>
      <c r="AJ456" s="174"/>
    </row>
    <row r="457" spans="2:36" ht="14.9" customHeight="1" x14ac:dyDescent="0.2">
      <c r="B457" s="31" t="s">
        <v>92</v>
      </c>
      <c r="C457" s="124"/>
      <c r="D457" s="124"/>
      <c r="F457" s="41">
        <v>17</v>
      </c>
      <c r="G457" s="41">
        <v>15</v>
      </c>
      <c r="H457" s="41">
        <v>2</v>
      </c>
      <c r="I457" s="103">
        <v>1.3731825525040386</v>
      </c>
      <c r="J457" s="44">
        <v>1.3698630136986301</v>
      </c>
      <c r="K457" s="44">
        <v>1.3986013986013985</v>
      </c>
      <c r="L457" s="224"/>
      <c r="M457" s="224"/>
      <c r="N457" s="224"/>
      <c r="O457" s="224"/>
      <c r="P457" s="224"/>
      <c r="W457" s="9"/>
      <c r="X457" s="9"/>
      <c r="Y457" s="9"/>
      <c r="AB457" s="11"/>
      <c r="AC457" s="11"/>
      <c r="AD457" s="11"/>
      <c r="AE457" s="11"/>
      <c r="AG457" s="175"/>
      <c r="AH457" s="175"/>
      <c r="AI457" s="175"/>
      <c r="AJ457" s="175"/>
    </row>
    <row r="458" spans="2:36" ht="14.9" customHeight="1" x14ac:dyDescent="0.2">
      <c r="B458" s="31" t="s">
        <v>93</v>
      </c>
      <c r="C458" s="124"/>
      <c r="D458" s="124"/>
      <c r="F458" s="41">
        <v>49</v>
      </c>
      <c r="G458" s="41">
        <v>42</v>
      </c>
      <c r="H458" s="41">
        <v>7</v>
      </c>
      <c r="I458" s="103">
        <v>3.9579967689822295</v>
      </c>
      <c r="J458" s="44">
        <v>3.8356164383561646</v>
      </c>
      <c r="K458" s="44">
        <v>4.895104895104895</v>
      </c>
      <c r="L458" s="224"/>
      <c r="M458" s="224"/>
      <c r="N458" s="224"/>
      <c r="O458" s="224"/>
      <c r="P458" s="224"/>
      <c r="W458" s="9"/>
      <c r="X458" s="9"/>
      <c r="Y458" s="9"/>
      <c r="AB458" s="11"/>
      <c r="AC458" s="11"/>
      <c r="AD458" s="11"/>
      <c r="AE458" s="11"/>
      <c r="AG458" s="175"/>
      <c r="AH458" s="175"/>
      <c r="AI458" s="175"/>
      <c r="AJ458" s="175"/>
    </row>
    <row r="459" spans="2:36" ht="14.9" customHeight="1" x14ac:dyDescent="0.2">
      <c r="B459" s="31" t="s">
        <v>72</v>
      </c>
      <c r="C459" s="124"/>
      <c r="F459" s="41">
        <v>268</v>
      </c>
      <c r="G459" s="41">
        <v>224</v>
      </c>
      <c r="H459" s="41">
        <v>44</v>
      </c>
      <c r="I459" s="103">
        <v>21.647819063004846</v>
      </c>
      <c r="J459" s="44">
        <v>20.456621004566212</v>
      </c>
      <c r="K459" s="44">
        <v>30.76923076923077</v>
      </c>
      <c r="L459" s="224"/>
      <c r="M459" s="224"/>
      <c r="N459" s="224"/>
      <c r="O459" s="224"/>
      <c r="P459" s="224"/>
      <c r="W459" s="9"/>
      <c r="X459" s="9"/>
      <c r="Y459" s="9"/>
      <c r="AB459" s="11"/>
      <c r="AC459" s="11"/>
      <c r="AD459" s="11"/>
      <c r="AE459" s="11"/>
      <c r="AG459" s="175"/>
      <c r="AH459" s="175"/>
      <c r="AI459" s="175"/>
      <c r="AJ459" s="175"/>
    </row>
    <row r="460" spans="2:36" ht="14.9" customHeight="1" x14ac:dyDescent="0.2">
      <c r="B460" s="31" t="s">
        <v>71</v>
      </c>
      <c r="C460" s="124"/>
      <c r="D460" s="124"/>
      <c r="F460" s="41">
        <v>554</v>
      </c>
      <c r="G460" s="41">
        <v>512</v>
      </c>
      <c r="H460" s="41">
        <v>42</v>
      </c>
      <c r="I460" s="103">
        <v>44.749596122778676</v>
      </c>
      <c r="J460" s="44">
        <v>46.757990867579906</v>
      </c>
      <c r="K460" s="44">
        <v>29.37062937062937</v>
      </c>
      <c r="L460" s="224"/>
      <c r="M460" s="224"/>
      <c r="N460" s="224"/>
      <c r="O460" s="224"/>
      <c r="P460" s="224"/>
      <c r="W460" s="9"/>
      <c r="X460" s="9"/>
      <c r="Y460" s="9"/>
      <c r="AB460" s="11"/>
      <c r="AC460" s="11"/>
      <c r="AD460" s="11"/>
      <c r="AE460" s="11"/>
      <c r="AG460" s="175"/>
      <c r="AH460" s="175"/>
      <c r="AI460" s="175"/>
      <c r="AJ460" s="175"/>
    </row>
    <row r="461" spans="2:36" ht="14.9" customHeight="1" x14ac:dyDescent="0.2">
      <c r="B461" s="31" t="s">
        <v>107</v>
      </c>
      <c r="C461" s="124"/>
      <c r="D461" s="124"/>
      <c r="F461" s="41">
        <v>216</v>
      </c>
      <c r="G461" s="41">
        <v>193</v>
      </c>
      <c r="H461" s="41">
        <v>23</v>
      </c>
      <c r="I461" s="103">
        <v>17.447495961227787</v>
      </c>
      <c r="J461" s="44">
        <v>17.62557077625571</v>
      </c>
      <c r="K461" s="44">
        <v>16.083916083916083</v>
      </c>
      <c r="L461" s="224"/>
      <c r="M461" s="224"/>
      <c r="N461" s="224"/>
      <c r="O461" s="224"/>
      <c r="P461" s="224"/>
      <c r="W461" s="9"/>
      <c r="X461" s="9"/>
      <c r="Y461" s="9"/>
      <c r="AB461" s="11"/>
      <c r="AC461" s="11"/>
      <c r="AD461" s="11"/>
      <c r="AE461" s="11"/>
      <c r="AG461" s="175"/>
      <c r="AH461" s="175"/>
      <c r="AI461" s="175"/>
      <c r="AJ461" s="175"/>
    </row>
    <row r="462" spans="2:36" ht="14.9" customHeight="1" x14ac:dyDescent="0.2">
      <c r="B462" s="31" t="s">
        <v>118</v>
      </c>
      <c r="C462" s="124"/>
      <c r="D462" s="124"/>
      <c r="F462" s="41">
        <v>10</v>
      </c>
      <c r="G462" s="41">
        <v>10</v>
      </c>
      <c r="H462" s="41">
        <v>0</v>
      </c>
      <c r="I462" s="103">
        <v>0.80775444264943452</v>
      </c>
      <c r="J462" s="44">
        <v>0.91324200913242004</v>
      </c>
      <c r="K462" s="44">
        <v>0</v>
      </c>
      <c r="L462" s="224"/>
      <c r="M462" s="224"/>
      <c r="N462" s="224"/>
      <c r="O462" s="224"/>
      <c r="P462" s="224"/>
      <c r="W462" s="9"/>
      <c r="X462" s="9"/>
      <c r="Y462" s="9"/>
      <c r="AB462" s="11"/>
      <c r="AC462" s="11"/>
      <c r="AD462" s="11"/>
      <c r="AE462" s="11"/>
      <c r="AG462" s="175"/>
      <c r="AH462" s="175"/>
      <c r="AI462" s="175"/>
      <c r="AJ462" s="175"/>
    </row>
    <row r="463" spans="2:36" ht="14.9" customHeight="1" x14ac:dyDescent="0.2">
      <c r="B463" s="31" t="s">
        <v>119</v>
      </c>
      <c r="C463" s="124"/>
      <c r="D463" s="124"/>
      <c r="F463" s="41">
        <v>2</v>
      </c>
      <c r="G463" s="41">
        <v>2</v>
      </c>
      <c r="H463" s="41">
        <v>0</v>
      </c>
      <c r="I463" s="103">
        <v>0.16155088852988692</v>
      </c>
      <c r="J463" s="44">
        <v>0.18264840182648401</v>
      </c>
      <c r="K463" s="44">
        <v>0</v>
      </c>
      <c r="L463" s="224"/>
      <c r="M463" s="224"/>
      <c r="N463" s="224"/>
      <c r="O463" s="224"/>
      <c r="P463" s="224"/>
      <c r="W463" s="9"/>
      <c r="X463" s="9"/>
      <c r="Y463" s="9"/>
      <c r="AB463" s="11"/>
      <c r="AC463" s="11"/>
      <c r="AD463" s="11"/>
      <c r="AE463" s="11"/>
      <c r="AG463" s="175"/>
      <c r="AH463" s="175"/>
      <c r="AI463" s="175"/>
      <c r="AJ463" s="175"/>
    </row>
    <row r="464" spans="2:36" ht="14.9" customHeight="1" x14ac:dyDescent="0.2">
      <c r="B464" s="22" t="s">
        <v>141</v>
      </c>
      <c r="C464" s="125"/>
      <c r="D464" s="125"/>
      <c r="E464" s="113"/>
      <c r="F464" s="47">
        <v>122</v>
      </c>
      <c r="G464" s="47">
        <v>97</v>
      </c>
      <c r="H464" s="47">
        <v>25</v>
      </c>
      <c r="I464" s="115">
        <v>9.8546042003231005</v>
      </c>
      <c r="J464" s="50">
        <v>8.8584474885844759</v>
      </c>
      <c r="K464" s="50">
        <v>17.482517482517483</v>
      </c>
      <c r="L464" s="588"/>
      <c r="M464" s="588"/>
      <c r="N464" s="588"/>
      <c r="O464" s="588"/>
      <c r="P464" s="588"/>
      <c r="W464" s="9"/>
      <c r="X464" s="9"/>
      <c r="Y464" s="9"/>
      <c r="AB464" s="11"/>
      <c r="AC464" s="11"/>
      <c r="AD464" s="11"/>
      <c r="AE464" s="11"/>
      <c r="AG464" s="176"/>
      <c r="AH464" s="176"/>
      <c r="AI464" s="176"/>
      <c r="AJ464" s="176"/>
    </row>
    <row r="465" spans="1:36" ht="14.9" customHeight="1" x14ac:dyDescent="0.2">
      <c r="B465" s="104" t="s">
        <v>1</v>
      </c>
      <c r="C465" s="184"/>
      <c r="D465" s="184"/>
      <c r="E465" s="17"/>
      <c r="F465" s="105">
        <v>1238</v>
      </c>
      <c r="G465" s="105">
        <v>1095</v>
      </c>
      <c r="H465" s="105">
        <v>143</v>
      </c>
      <c r="I465" s="107">
        <v>100</v>
      </c>
      <c r="J465" s="108">
        <v>100</v>
      </c>
      <c r="K465" s="108">
        <v>100</v>
      </c>
      <c r="L465" s="588"/>
      <c r="M465" s="588"/>
      <c r="N465" s="588"/>
      <c r="O465" s="588"/>
      <c r="P465" s="588"/>
      <c r="W465" s="9"/>
      <c r="X465" s="9"/>
      <c r="Y465" s="9"/>
      <c r="AB465" s="11"/>
      <c r="AC465" s="11"/>
      <c r="AD465" s="11"/>
      <c r="AE465" s="11"/>
      <c r="AG465" s="176"/>
      <c r="AH465" s="176"/>
      <c r="AI465" s="176"/>
      <c r="AJ465" s="176"/>
    </row>
    <row r="466" spans="1:36" ht="14.9" customHeight="1" x14ac:dyDescent="0.2">
      <c r="B466" s="104" t="s">
        <v>99</v>
      </c>
      <c r="C466" s="184"/>
      <c r="D466" s="184"/>
      <c r="E466" s="21"/>
      <c r="F466" s="190">
        <v>16.832750527186651</v>
      </c>
      <c r="G466" s="177">
        <v>16.939724406603379</v>
      </c>
      <c r="H466" s="177">
        <v>15.928005343645045</v>
      </c>
      <c r="I466" s="176"/>
      <c r="J466" s="176"/>
      <c r="K466" s="176"/>
      <c r="L466" s="588"/>
      <c r="M466" s="588"/>
      <c r="N466" s="588"/>
      <c r="O466" s="588"/>
      <c r="P466" s="588"/>
      <c r="W466" s="9"/>
      <c r="X466" s="9"/>
      <c r="Y466" s="9"/>
      <c r="AB466" s="11"/>
      <c r="AC466" s="11"/>
      <c r="AD466" s="11"/>
      <c r="AE466" s="11"/>
      <c r="AG466" s="176"/>
      <c r="AH466" s="176"/>
      <c r="AI466" s="176"/>
      <c r="AJ466" s="176"/>
    </row>
    <row r="467" spans="1:36" ht="14.9" customHeight="1" x14ac:dyDescent="0.2">
      <c r="B467" s="104" t="s">
        <v>100</v>
      </c>
      <c r="C467" s="184"/>
      <c r="D467" s="184"/>
      <c r="E467" s="21"/>
      <c r="F467" s="190">
        <v>44.444444444444443</v>
      </c>
      <c r="G467" s="177">
        <v>44.444444444444443</v>
      </c>
      <c r="H467" s="177">
        <v>28.000000000000004</v>
      </c>
      <c r="I467" s="176"/>
      <c r="J467" s="176"/>
      <c r="K467" s="176"/>
      <c r="L467" s="588"/>
      <c r="M467" s="588"/>
      <c r="N467" s="588"/>
      <c r="O467" s="588"/>
      <c r="P467" s="588"/>
      <c r="W467" s="9"/>
      <c r="X467" s="9"/>
      <c r="Y467" s="9"/>
      <c r="AB467" s="11"/>
      <c r="AC467" s="11"/>
      <c r="AD467" s="11"/>
      <c r="AE467" s="11"/>
      <c r="AG467" s="176"/>
      <c r="AH467" s="176"/>
      <c r="AI467" s="176"/>
      <c r="AJ467" s="176"/>
    </row>
    <row r="468" spans="1:36" ht="15" customHeight="1" x14ac:dyDescent="0.2">
      <c r="B468" s="77"/>
      <c r="C468" s="77"/>
      <c r="D468" s="77"/>
      <c r="E468" s="65"/>
      <c r="F468" s="152"/>
      <c r="G468" s="152"/>
      <c r="H468" s="152"/>
      <c r="I468" s="176"/>
      <c r="J468" s="176"/>
      <c r="K468" s="176"/>
      <c r="L468" s="588"/>
      <c r="M468" s="588"/>
      <c r="N468" s="588"/>
      <c r="O468" s="588"/>
      <c r="P468" s="588"/>
      <c r="W468" s="9"/>
      <c r="X468" s="9"/>
      <c r="Y468" s="9"/>
      <c r="AB468" s="11"/>
      <c r="AC468" s="11"/>
      <c r="AD468" s="11"/>
      <c r="AE468" s="11"/>
      <c r="AG468" s="176"/>
      <c r="AH468" s="176"/>
      <c r="AI468" s="176"/>
      <c r="AJ468" s="176"/>
    </row>
    <row r="469" spans="1:36" ht="15" customHeight="1" x14ac:dyDescent="0.2">
      <c r="A469" s="9" t="s">
        <v>747</v>
      </c>
      <c r="B469" s="13"/>
      <c r="C469" s="13"/>
      <c r="H469" s="11"/>
      <c r="I469" s="11"/>
      <c r="M469" s="9"/>
      <c r="N469" s="9"/>
      <c r="O469" s="9"/>
      <c r="P469" s="9"/>
      <c r="W469" s="9"/>
      <c r="X469" s="9"/>
      <c r="Y469" s="9"/>
      <c r="AB469" s="11"/>
      <c r="AC469" s="11"/>
      <c r="AD469" s="11"/>
      <c r="AE469" s="11"/>
    </row>
    <row r="470" spans="1:36" ht="13.75" customHeight="1" x14ac:dyDescent="0.2">
      <c r="B470" s="109"/>
      <c r="C470" s="110"/>
      <c r="D470" s="110"/>
      <c r="E470" s="110"/>
      <c r="F470" s="91"/>
      <c r="G470" s="92" t="s">
        <v>2</v>
      </c>
      <c r="H470" s="88"/>
      <c r="I470" s="93"/>
      <c r="J470" s="92" t="s">
        <v>3</v>
      </c>
      <c r="K470" s="94"/>
      <c r="M470" s="9"/>
      <c r="N470" s="9"/>
      <c r="O470" s="9"/>
      <c r="P470" s="9"/>
      <c r="W470" s="9"/>
      <c r="X470" s="9"/>
      <c r="Y470" s="9"/>
      <c r="AB470" s="11"/>
      <c r="AC470" s="11"/>
      <c r="AD470" s="11"/>
      <c r="AE470" s="11"/>
    </row>
    <row r="471" spans="1:36" ht="28.5" x14ac:dyDescent="0.2">
      <c r="B471" s="111"/>
      <c r="F471" s="24" t="s">
        <v>4</v>
      </c>
      <c r="G471" s="24" t="s">
        <v>182</v>
      </c>
      <c r="H471" s="24" t="s">
        <v>184</v>
      </c>
      <c r="I471" s="30" t="s">
        <v>620</v>
      </c>
      <c r="J471" s="24" t="s">
        <v>182</v>
      </c>
      <c r="K471" s="24" t="s">
        <v>184</v>
      </c>
      <c r="M471" s="9"/>
      <c r="N471" s="586" t="s">
        <v>620</v>
      </c>
      <c r="O471" s="586" t="s">
        <v>1083</v>
      </c>
      <c r="P471" s="9"/>
      <c r="W471" s="9"/>
      <c r="X471" s="9"/>
      <c r="Y471" s="9"/>
      <c r="AB471" s="11"/>
      <c r="AC471" s="11"/>
      <c r="AD471" s="11"/>
      <c r="AE471" s="11"/>
    </row>
    <row r="472" spans="1:36" ht="12" customHeight="1" x14ac:dyDescent="0.2">
      <c r="B472" s="22"/>
      <c r="C472" s="125"/>
      <c r="D472" s="125"/>
      <c r="E472" s="113"/>
      <c r="F472" s="98"/>
      <c r="G472" s="98"/>
      <c r="H472" s="98"/>
      <c r="I472" s="100">
        <v>1238</v>
      </c>
      <c r="J472" s="101">
        <v>1095</v>
      </c>
      <c r="K472" s="101">
        <v>143</v>
      </c>
      <c r="L472" s="587"/>
      <c r="M472" s="9"/>
      <c r="N472" s="587">
        <f>I472</f>
        <v>1238</v>
      </c>
      <c r="O472" s="587">
        <f>I487</f>
        <v>1238</v>
      </c>
      <c r="P472" s="587"/>
      <c r="W472" s="9"/>
      <c r="X472" s="9"/>
      <c r="Y472" s="9"/>
      <c r="AB472" s="11"/>
      <c r="AC472" s="11"/>
      <c r="AD472" s="11"/>
      <c r="AE472" s="11"/>
      <c r="AG472" s="174"/>
      <c r="AH472" s="174"/>
      <c r="AI472" s="174"/>
      <c r="AJ472" s="174"/>
    </row>
    <row r="473" spans="1:36" ht="14.9" customHeight="1" x14ac:dyDescent="0.2">
      <c r="B473" s="31" t="s">
        <v>682</v>
      </c>
      <c r="C473" s="124"/>
      <c r="D473" s="124"/>
      <c r="F473" s="41">
        <v>134</v>
      </c>
      <c r="G473" s="41">
        <v>111</v>
      </c>
      <c r="H473" s="41">
        <v>23</v>
      </c>
      <c r="I473" s="103">
        <v>10.823909531502423</v>
      </c>
      <c r="J473" s="44">
        <v>10.136986301369863</v>
      </c>
      <c r="K473" s="44">
        <v>16.083916083916083</v>
      </c>
      <c r="L473" s="224"/>
      <c r="M473" s="13" t="str">
        <f>B488</f>
        <v>０人</v>
      </c>
      <c r="N473" s="383"/>
      <c r="O473" s="383">
        <f>I488</f>
        <v>0.48465266558966075</v>
      </c>
      <c r="P473" s="224"/>
      <c r="W473" s="9"/>
      <c r="X473" s="9"/>
      <c r="Y473" s="9"/>
      <c r="AB473" s="11"/>
      <c r="AC473" s="11"/>
      <c r="AD473" s="11"/>
      <c r="AE473" s="11"/>
      <c r="AG473" s="175"/>
      <c r="AH473" s="175"/>
      <c r="AI473" s="175"/>
      <c r="AJ473" s="175"/>
    </row>
    <row r="474" spans="1:36" ht="14.9" customHeight="1" x14ac:dyDescent="0.2">
      <c r="B474" s="31" t="s">
        <v>683</v>
      </c>
      <c r="C474" s="124"/>
      <c r="D474" s="124"/>
      <c r="F474" s="41">
        <v>399</v>
      </c>
      <c r="G474" s="41">
        <v>346</v>
      </c>
      <c r="H474" s="41">
        <v>53</v>
      </c>
      <c r="I474" s="103">
        <v>32.229402261712444</v>
      </c>
      <c r="J474" s="44">
        <v>31.598173515981738</v>
      </c>
      <c r="K474" s="44">
        <v>37.06293706293706</v>
      </c>
      <c r="L474" s="224"/>
      <c r="M474" s="13" t="str">
        <f t="shared" ref="M474:M481" si="6">B489</f>
        <v>５人未満</v>
      </c>
      <c r="N474" s="383">
        <f>I473</f>
        <v>10.823909531502423</v>
      </c>
      <c r="O474" s="383">
        <f t="shared" ref="O474:O481" si="7">I489</f>
        <v>9.4507269789983841</v>
      </c>
      <c r="P474" s="224"/>
      <c r="W474" s="9"/>
      <c r="X474" s="9"/>
      <c r="Y474" s="9"/>
      <c r="AB474" s="11"/>
      <c r="AC474" s="11"/>
      <c r="AD474" s="11"/>
      <c r="AE474" s="11"/>
      <c r="AG474" s="175"/>
      <c r="AH474" s="175"/>
      <c r="AI474" s="175"/>
      <c r="AJ474" s="175"/>
    </row>
    <row r="475" spans="1:36" ht="14.9" customHeight="1" x14ac:dyDescent="0.2">
      <c r="B475" s="31" t="s">
        <v>625</v>
      </c>
      <c r="C475" s="124"/>
      <c r="D475" s="124"/>
      <c r="F475" s="41">
        <v>396</v>
      </c>
      <c r="G475" s="41">
        <v>361</v>
      </c>
      <c r="H475" s="41">
        <v>35</v>
      </c>
      <c r="I475" s="103">
        <v>31.987075928917609</v>
      </c>
      <c r="J475" s="44">
        <v>32.968036529680369</v>
      </c>
      <c r="K475" s="44">
        <v>24.475524475524477</v>
      </c>
      <c r="L475" s="224"/>
      <c r="M475" s="13" t="str">
        <f t="shared" si="6"/>
        <v>５～10人未満</v>
      </c>
      <c r="N475" s="383">
        <f t="shared" ref="N475:N481" si="8">I474</f>
        <v>32.229402261712444</v>
      </c>
      <c r="O475" s="383">
        <f t="shared" si="7"/>
        <v>36.91437802907916</v>
      </c>
      <c r="P475" s="224"/>
      <c r="W475" s="9"/>
      <c r="X475" s="9"/>
      <c r="Y475" s="9"/>
      <c r="AB475" s="11"/>
      <c r="AC475" s="11"/>
      <c r="AD475" s="11"/>
      <c r="AE475" s="11"/>
      <c r="AG475" s="175"/>
      <c r="AH475" s="175"/>
      <c r="AI475" s="175"/>
      <c r="AJ475" s="175"/>
    </row>
    <row r="476" spans="1:36" ht="14.9" customHeight="1" x14ac:dyDescent="0.2">
      <c r="B476" s="31" t="s">
        <v>626</v>
      </c>
      <c r="C476" s="124"/>
      <c r="D476" s="124"/>
      <c r="F476" s="41">
        <v>189</v>
      </c>
      <c r="G476" s="41">
        <v>178</v>
      </c>
      <c r="H476" s="41">
        <v>11</v>
      </c>
      <c r="I476" s="103">
        <v>15.266558966074314</v>
      </c>
      <c r="J476" s="44">
        <v>16.25570776255708</v>
      </c>
      <c r="K476" s="44">
        <v>7.6923076923076925</v>
      </c>
      <c r="L476" s="224"/>
      <c r="M476" s="13" t="str">
        <f t="shared" si="6"/>
        <v>10～15人未満</v>
      </c>
      <c r="N476" s="383">
        <f t="shared" si="8"/>
        <v>31.987075928917609</v>
      </c>
      <c r="O476" s="383">
        <f t="shared" si="7"/>
        <v>32.633279483037157</v>
      </c>
      <c r="P476" s="224"/>
      <c r="W476" s="9"/>
      <c r="X476" s="9"/>
      <c r="Y476" s="9"/>
      <c r="AB476" s="11"/>
      <c r="AC476" s="11"/>
      <c r="AD476" s="11"/>
      <c r="AE476" s="11"/>
      <c r="AG476" s="175"/>
      <c r="AH476" s="175"/>
      <c r="AI476" s="175"/>
      <c r="AJ476" s="175"/>
    </row>
    <row r="477" spans="1:36" ht="14.9" customHeight="1" x14ac:dyDescent="0.2">
      <c r="B477" s="31" t="s">
        <v>636</v>
      </c>
      <c r="C477" s="124"/>
      <c r="D477" s="124"/>
      <c r="F477" s="41">
        <v>69</v>
      </c>
      <c r="G477" s="41">
        <v>55</v>
      </c>
      <c r="H477" s="41">
        <v>14</v>
      </c>
      <c r="I477" s="103">
        <v>5.5735056542810986</v>
      </c>
      <c r="J477" s="44">
        <v>5.0228310502283104</v>
      </c>
      <c r="K477" s="44">
        <v>9.79020979020979</v>
      </c>
      <c r="L477" s="224"/>
      <c r="M477" s="13" t="str">
        <f t="shared" si="6"/>
        <v>15～20人未満</v>
      </c>
      <c r="N477" s="383">
        <f t="shared" si="8"/>
        <v>15.266558966074314</v>
      </c>
      <c r="O477" s="383">
        <f t="shared" si="7"/>
        <v>13.812600969305331</v>
      </c>
      <c r="P477" s="224"/>
      <c r="W477" s="9"/>
      <c r="X477" s="9"/>
      <c r="Y477" s="9"/>
      <c r="AB477" s="11"/>
      <c r="AC477" s="11"/>
      <c r="AD477" s="11"/>
      <c r="AE477" s="11"/>
      <c r="AG477" s="175"/>
      <c r="AH477" s="175"/>
      <c r="AI477" s="175"/>
      <c r="AJ477" s="175"/>
    </row>
    <row r="478" spans="1:36" ht="14.9" customHeight="1" x14ac:dyDescent="0.2">
      <c r="B478" s="31" t="s">
        <v>637</v>
      </c>
      <c r="C478" s="124"/>
      <c r="D478" s="124"/>
      <c r="F478" s="41">
        <v>13</v>
      </c>
      <c r="G478" s="41">
        <v>11</v>
      </c>
      <c r="H478" s="41">
        <v>2</v>
      </c>
      <c r="I478" s="103">
        <v>1.0500807754442649</v>
      </c>
      <c r="J478" s="44">
        <v>1.004566210045662</v>
      </c>
      <c r="K478" s="44">
        <v>1.3986013986013985</v>
      </c>
      <c r="L478" s="224"/>
      <c r="M478" s="13" t="str">
        <f t="shared" si="6"/>
        <v>20～30人未満</v>
      </c>
      <c r="N478" s="383">
        <f t="shared" si="8"/>
        <v>5.5735056542810986</v>
      </c>
      <c r="O478" s="383">
        <f t="shared" si="7"/>
        <v>3.150242326332795</v>
      </c>
      <c r="P478" s="224"/>
      <c r="W478" s="9"/>
      <c r="X478" s="9"/>
      <c r="Y478" s="9"/>
      <c r="AB478" s="11"/>
      <c r="AC478" s="11"/>
      <c r="AD478" s="11"/>
      <c r="AE478" s="11"/>
      <c r="AG478" s="175"/>
      <c r="AH478" s="175"/>
      <c r="AI478" s="175"/>
      <c r="AJ478" s="175"/>
    </row>
    <row r="479" spans="1:36" ht="14.9" customHeight="1" x14ac:dyDescent="0.2">
      <c r="B479" s="31" t="s">
        <v>119</v>
      </c>
      <c r="C479" s="124"/>
      <c r="D479" s="124"/>
      <c r="F479" s="41">
        <v>5</v>
      </c>
      <c r="G479" s="41">
        <v>5</v>
      </c>
      <c r="H479" s="41">
        <v>0</v>
      </c>
      <c r="I479" s="103">
        <v>0.40387722132471726</v>
      </c>
      <c r="J479" s="44">
        <v>0.45662100456621002</v>
      </c>
      <c r="K479" s="44">
        <v>0</v>
      </c>
      <c r="L479" s="224"/>
      <c r="M479" s="13" t="str">
        <f t="shared" si="6"/>
        <v>30～40人未満</v>
      </c>
      <c r="N479" s="383">
        <f t="shared" si="8"/>
        <v>1.0500807754442649</v>
      </c>
      <c r="O479" s="383">
        <f t="shared" si="7"/>
        <v>8.0775444264943458E-2</v>
      </c>
      <c r="P479" s="224"/>
      <c r="W479" s="9"/>
      <c r="X479" s="9"/>
      <c r="Y479" s="9"/>
      <c r="AB479" s="11"/>
      <c r="AC479" s="11"/>
      <c r="AD479" s="11"/>
      <c r="AE479" s="11"/>
      <c r="AG479" s="175"/>
      <c r="AH479" s="175"/>
      <c r="AI479" s="175"/>
      <c r="AJ479" s="175"/>
    </row>
    <row r="480" spans="1:36" ht="14.9" customHeight="1" x14ac:dyDescent="0.2">
      <c r="B480" s="22" t="s">
        <v>141</v>
      </c>
      <c r="C480" s="125"/>
      <c r="D480" s="125"/>
      <c r="E480" s="113"/>
      <c r="F480" s="47">
        <v>33</v>
      </c>
      <c r="G480" s="47">
        <v>28</v>
      </c>
      <c r="H480" s="47">
        <v>5</v>
      </c>
      <c r="I480" s="115">
        <v>2.6655896607431337</v>
      </c>
      <c r="J480" s="50">
        <v>2.5570776255707766</v>
      </c>
      <c r="K480" s="50">
        <v>3.4965034965034967</v>
      </c>
      <c r="L480" s="588"/>
      <c r="M480" s="13" t="str">
        <f t="shared" si="6"/>
        <v>40人以上</v>
      </c>
      <c r="N480" s="383">
        <f t="shared" si="8"/>
        <v>0.40387722132471726</v>
      </c>
      <c r="O480" s="383">
        <f t="shared" si="7"/>
        <v>0</v>
      </c>
      <c r="P480" s="588"/>
      <c r="W480" s="9"/>
      <c r="X480" s="9"/>
      <c r="Y480" s="9"/>
      <c r="AB480" s="11"/>
      <c r="AC480" s="11"/>
      <c r="AD480" s="11"/>
      <c r="AE480" s="11"/>
      <c r="AG480" s="176"/>
      <c r="AH480" s="176"/>
      <c r="AI480" s="176"/>
      <c r="AJ480" s="176"/>
    </row>
    <row r="481" spans="2:36" ht="14.9" customHeight="1" x14ac:dyDescent="0.2">
      <c r="B481" s="104" t="s">
        <v>1</v>
      </c>
      <c r="C481" s="184"/>
      <c r="D481" s="184"/>
      <c r="E481" s="17"/>
      <c r="F481" s="105">
        <v>1238</v>
      </c>
      <c r="G481" s="105">
        <v>1095</v>
      </c>
      <c r="H481" s="105">
        <v>143</v>
      </c>
      <c r="I481" s="107">
        <v>100.00000000000001</v>
      </c>
      <c r="J481" s="108">
        <v>100</v>
      </c>
      <c r="K481" s="108">
        <v>100</v>
      </c>
      <c r="L481" s="588"/>
      <c r="M481" s="13" t="str">
        <f t="shared" si="6"/>
        <v>エラー・無回答</v>
      </c>
      <c r="N481" s="383">
        <f t="shared" si="8"/>
        <v>2.6655896607431337</v>
      </c>
      <c r="O481" s="383">
        <f t="shared" si="7"/>
        <v>3.4733441033925687</v>
      </c>
      <c r="P481" s="588"/>
      <c r="W481" s="9"/>
      <c r="X481" s="9"/>
      <c r="Y481" s="9"/>
      <c r="AB481" s="11"/>
      <c r="AC481" s="11"/>
      <c r="AD481" s="11"/>
      <c r="AE481" s="11"/>
      <c r="AG481" s="176"/>
      <c r="AH481" s="176"/>
      <c r="AI481" s="176"/>
      <c r="AJ481" s="176"/>
    </row>
    <row r="482" spans="2:36" ht="14.9" customHeight="1" x14ac:dyDescent="0.2">
      <c r="B482" s="104" t="s">
        <v>99</v>
      </c>
      <c r="C482" s="184"/>
      <c r="D482" s="184"/>
      <c r="E482" s="21"/>
      <c r="F482" s="190">
        <v>11.144398340248962</v>
      </c>
      <c r="G482" s="177">
        <v>11.262417994376758</v>
      </c>
      <c r="H482" s="177">
        <v>10.231884057971014</v>
      </c>
      <c r="I482" s="176"/>
      <c r="J482" s="176"/>
      <c r="K482" s="176"/>
      <c r="L482" s="588"/>
      <c r="M482" s="588"/>
      <c r="N482" s="588">
        <f>SUM(N473:N481)</f>
        <v>100.00000000000001</v>
      </c>
      <c r="O482" s="588">
        <f>SUM(O473:O481)</f>
        <v>100.00000000000001</v>
      </c>
      <c r="P482" s="588"/>
      <c r="W482" s="9"/>
      <c r="X482" s="9"/>
      <c r="Y482" s="9"/>
      <c r="AB482" s="11"/>
      <c r="AC482" s="11"/>
      <c r="AD482" s="11"/>
      <c r="AE482" s="11"/>
      <c r="AG482" s="176"/>
      <c r="AH482" s="176"/>
      <c r="AI482" s="176"/>
      <c r="AJ482" s="176"/>
    </row>
    <row r="483" spans="2:36" ht="14.9" customHeight="1" x14ac:dyDescent="0.2">
      <c r="B483" s="104" t="s">
        <v>100</v>
      </c>
      <c r="C483" s="184"/>
      <c r="D483" s="184"/>
      <c r="E483" s="21"/>
      <c r="F483" s="191">
        <v>69</v>
      </c>
      <c r="G483" s="135">
        <v>69</v>
      </c>
      <c r="H483" s="135">
        <v>31</v>
      </c>
      <c r="I483" s="176"/>
      <c r="J483" s="176"/>
      <c r="K483" s="176"/>
      <c r="L483" s="588"/>
      <c r="M483" s="588" t="s">
        <v>1084</v>
      </c>
      <c r="N483" s="589">
        <f>F482</f>
        <v>11.144398340248962</v>
      </c>
      <c r="O483" s="589">
        <f>F498</f>
        <v>10.414159340108307</v>
      </c>
      <c r="P483" s="588"/>
      <c r="W483" s="9"/>
      <c r="X483" s="9"/>
      <c r="Y483" s="9"/>
      <c r="AB483" s="11"/>
      <c r="AC483" s="11"/>
      <c r="AD483" s="11"/>
      <c r="AE483" s="11"/>
      <c r="AG483" s="176"/>
      <c r="AH483" s="176"/>
      <c r="AI483" s="176"/>
      <c r="AJ483" s="176"/>
    </row>
    <row r="484" spans="2:36" ht="17.75" customHeight="1" x14ac:dyDescent="0.2">
      <c r="B484" s="186" t="s">
        <v>134</v>
      </c>
      <c r="C484" s="186"/>
      <c r="H484" s="11"/>
      <c r="J484" s="11"/>
      <c r="M484" s="185"/>
      <c r="N484" s="9"/>
      <c r="O484" s="9"/>
      <c r="P484" s="185"/>
      <c r="W484" s="9"/>
      <c r="X484" s="9"/>
      <c r="Y484" s="9"/>
      <c r="AB484" s="11"/>
      <c r="AC484" s="11"/>
      <c r="AD484" s="11"/>
      <c r="AE484" s="11"/>
      <c r="AG484" s="185"/>
      <c r="AJ484" s="185"/>
    </row>
    <row r="485" spans="2:36" ht="13.75" customHeight="1" x14ac:dyDescent="0.2">
      <c r="B485" s="109"/>
      <c r="C485" s="110"/>
      <c r="D485" s="110"/>
      <c r="E485" s="110"/>
      <c r="F485" s="91"/>
      <c r="G485" s="92" t="s">
        <v>2</v>
      </c>
      <c r="H485" s="88"/>
      <c r="I485" s="93"/>
      <c r="J485" s="92" t="s">
        <v>3</v>
      </c>
      <c r="K485" s="94"/>
      <c r="M485" s="9"/>
      <c r="N485" s="9"/>
      <c r="O485" s="9"/>
      <c r="P485" s="9"/>
      <c r="W485" s="9"/>
      <c r="X485" s="9"/>
      <c r="Y485" s="9"/>
      <c r="AB485" s="11"/>
      <c r="AC485" s="11"/>
      <c r="AD485" s="11"/>
      <c r="AE485" s="11"/>
    </row>
    <row r="486" spans="2:36" ht="19" x14ac:dyDescent="0.2">
      <c r="B486" s="111"/>
      <c r="F486" s="24" t="s">
        <v>4</v>
      </c>
      <c r="G486" s="24" t="s">
        <v>182</v>
      </c>
      <c r="H486" s="24" t="s">
        <v>184</v>
      </c>
      <c r="I486" s="30" t="s">
        <v>620</v>
      </c>
      <c r="J486" s="24" t="s">
        <v>182</v>
      </c>
      <c r="K486" s="24" t="s">
        <v>184</v>
      </c>
      <c r="M486" s="9"/>
      <c r="N486" s="9"/>
      <c r="O486" s="9"/>
      <c r="P486" s="9"/>
      <c r="W486" s="9"/>
      <c r="X486" s="9"/>
      <c r="Y486" s="9"/>
      <c r="AB486" s="11"/>
      <c r="AC486" s="11"/>
      <c r="AD486" s="11"/>
      <c r="AE486" s="11"/>
    </row>
    <row r="487" spans="2:36" ht="12" customHeight="1" x14ac:dyDescent="0.2">
      <c r="B487" s="22"/>
      <c r="C487" s="125"/>
      <c r="D487" s="125"/>
      <c r="E487" s="113"/>
      <c r="F487" s="98"/>
      <c r="G487" s="98"/>
      <c r="H487" s="98"/>
      <c r="I487" s="100">
        <v>1238</v>
      </c>
      <c r="J487" s="101">
        <v>1095</v>
      </c>
      <c r="K487" s="101">
        <v>143</v>
      </c>
      <c r="L487" s="587"/>
      <c r="M487" s="587"/>
      <c r="N487" s="587"/>
      <c r="O487" s="587"/>
      <c r="P487" s="587"/>
      <c r="W487" s="9"/>
      <c r="X487" s="9"/>
      <c r="Y487" s="9"/>
      <c r="AB487" s="11"/>
      <c r="AC487" s="11"/>
      <c r="AD487" s="11"/>
      <c r="AE487" s="11"/>
      <c r="AG487" s="174"/>
      <c r="AH487" s="174"/>
      <c r="AI487" s="174"/>
      <c r="AJ487" s="174"/>
    </row>
    <row r="488" spans="2:36" ht="14.9" customHeight="1" x14ac:dyDescent="0.2">
      <c r="B488" s="31" t="s">
        <v>634</v>
      </c>
      <c r="C488" s="124"/>
      <c r="D488" s="124"/>
      <c r="F488" s="41">
        <v>6</v>
      </c>
      <c r="G488" s="41">
        <v>3</v>
      </c>
      <c r="H488" s="41">
        <v>3</v>
      </c>
      <c r="I488" s="103">
        <v>0.48465266558966075</v>
      </c>
      <c r="J488" s="44">
        <v>0.27397260273972601</v>
      </c>
      <c r="K488" s="44">
        <v>2.0979020979020979</v>
      </c>
      <c r="L488" s="224"/>
      <c r="M488" s="224"/>
      <c r="N488" s="224"/>
      <c r="O488" s="224"/>
      <c r="P488" s="224"/>
      <c r="W488" s="9"/>
      <c r="X488" s="9"/>
      <c r="Y488" s="9"/>
      <c r="AB488" s="11"/>
      <c r="AC488" s="11"/>
      <c r="AD488" s="11"/>
      <c r="AE488" s="11"/>
      <c r="AG488" s="175"/>
      <c r="AH488" s="175"/>
      <c r="AI488" s="175"/>
      <c r="AJ488" s="175"/>
    </row>
    <row r="489" spans="2:36" ht="14.9" customHeight="1" x14ac:dyDescent="0.2">
      <c r="B489" s="31" t="s">
        <v>92</v>
      </c>
      <c r="C489" s="124"/>
      <c r="D489" s="124"/>
      <c r="F489" s="41">
        <v>117</v>
      </c>
      <c r="G489" s="41">
        <v>101</v>
      </c>
      <c r="H489" s="41">
        <v>16</v>
      </c>
      <c r="I489" s="103">
        <v>9.4507269789983841</v>
      </c>
      <c r="J489" s="44">
        <v>9.2237442922374431</v>
      </c>
      <c r="K489" s="44">
        <v>11.188811188811188</v>
      </c>
      <c r="L489" s="224"/>
      <c r="M489" s="224"/>
      <c r="N489" s="224"/>
      <c r="O489" s="224"/>
      <c r="P489" s="224"/>
      <c r="W489" s="9"/>
      <c r="X489" s="9"/>
      <c r="Y489" s="9"/>
      <c r="AB489" s="11"/>
      <c r="AC489" s="11"/>
      <c r="AD489" s="11"/>
      <c r="AE489" s="11"/>
      <c r="AG489" s="175"/>
      <c r="AH489" s="175"/>
      <c r="AI489" s="175"/>
      <c r="AJ489" s="175"/>
    </row>
    <row r="490" spans="2:36" ht="14.9" customHeight="1" x14ac:dyDescent="0.2">
      <c r="B490" s="31" t="s">
        <v>93</v>
      </c>
      <c r="C490" s="124"/>
      <c r="D490" s="124"/>
      <c r="F490" s="41">
        <v>457</v>
      </c>
      <c r="G490" s="41">
        <v>398</v>
      </c>
      <c r="H490" s="41">
        <v>59</v>
      </c>
      <c r="I490" s="103">
        <v>36.91437802907916</v>
      </c>
      <c r="J490" s="44">
        <v>36.347031963470322</v>
      </c>
      <c r="K490" s="44">
        <v>41.25874125874126</v>
      </c>
      <c r="L490" s="224"/>
      <c r="M490" s="224"/>
      <c r="N490" s="224"/>
      <c r="O490" s="224"/>
      <c r="P490" s="224"/>
      <c r="W490" s="9"/>
      <c r="X490" s="9"/>
      <c r="Y490" s="9"/>
      <c r="AB490" s="11"/>
      <c r="AC490" s="11"/>
      <c r="AD490" s="11"/>
      <c r="AE490" s="11"/>
      <c r="AG490" s="175"/>
      <c r="AH490" s="175"/>
      <c r="AI490" s="175"/>
      <c r="AJ490" s="175"/>
    </row>
    <row r="491" spans="2:36" ht="14.9" customHeight="1" x14ac:dyDescent="0.2">
      <c r="B491" s="31" t="s">
        <v>72</v>
      </c>
      <c r="C491" s="124"/>
      <c r="D491" s="124"/>
      <c r="F491" s="41">
        <v>404</v>
      </c>
      <c r="G491" s="41">
        <v>367</v>
      </c>
      <c r="H491" s="41">
        <v>37</v>
      </c>
      <c r="I491" s="103">
        <v>32.633279483037157</v>
      </c>
      <c r="J491" s="44">
        <v>33.515981735159819</v>
      </c>
      <c r="K491" s="44">
        <v>25.874125874125873</v>
      </c>
      <c r="L491" s="224"/>
      <c r="M491" s="224"/>
      <c r="N491" s="224"/>
      <c r="O491" s="224"/>
      <c r="P491" s="224"/>
      <c r="W491" s="9"/>
      <c r="X491" s="9"/>
      <c r="Y491" s="9"/>
      <c r="AB491" s="11"/>
      <c r="AC491" s="11"/>
      <c r="AD491" s="11"/>
      <c r="AE491" s="11"/>
      <c r="AG491" s="175"/>
      <c r="AH491" s="175"/>
      <c r="AI491" s="175"/>
      <c r="AJ491" s="175"/>
    </row>
    <row r="492" spans="2:36" ht="14.9" customHeight="1" x14ac:dyDescent="0.2">
      <c r="B492" s="31" t="s">
        <v>71</v>
      </c>
      <c r="C492" s="124"/>
      <c r="D492" s="124"/>
      <c r="F492" s="41">
        <v>171</v>
      </c>
      <c r="G492" s="41">
        <v>157</v>
      </c>
      <c r="H492" s="41">
        <v>14</v>
      </c>
      <c r="I492" s="103">
        <v>13.812600969305331</v>
      </c>
      <c r="J492" s="44">
        <v>14.337899543378995</v>
      </c>
      <c r="K492" s="44">
        <v>9.79020979020979</v>
      </c>
      <c r="L492" s="224"/>
      <c r="M492" s="224"/>
      <c r="N492" s="224"/>
      <c r="O492" s="224"/>
      <c r="P492" s="224"/>
      <c r="W492" s="9"/>
      <c r="X492" s="9"/>
      <c r="Y492" s="9"/>
      <c r="AB492" s="11"/>
      <c r="AC492" s="11"/>
      <c r="AD492" s="11"/>
      <c r="AE492" s="11"/>
      <c r="AG492" s="175"/>
      <c r="AH492" s="175"/>
      <c r="AI492" s="175"/>
      <c r="AJ492" s="175"/>
    </row>
    <row r="493" spans="2:36" ht="14.9" customHeight="1" x14ac:dyDescent="0.2">
      <c r="B493" s="31" t="s">
        <v>107</v>
      </c>
      <c r="C493" s="124"/>
      <c r="D493" s="124"/>
      <c r="F493" s="41">
        <v>39</v>
      </c>
      <c r="G493" s="41">
        <v>33</v>
      </c>
      <c r="H493" s="41">
        <v>6</v>
      </c>
      <c r="I493" s="103">
        <v>3.150242326332795</v>
      </c>
      <c r="J493" s="44">
        <v>3.0136986301369864</v>
      </c>
      <c r="K493" s="44">
        <v>4.1958041958041958</v>
      </c>
      <c r="L493" s="224"/>
      <c r="M493" s="224"/>
      <c r="N493" s="224"/>
      <c r="O493" s="224"/>
      <c r="P493" s="224"/>
      <c r="W493" s="9"/>
      <c r="X493" s="9"/>
      <c r="Y493" s="9"/>
      <c r="AB493" s="11"/>
      <c r="AC493" s="11"/>
      <c r="AD493" s="11"/>
      <c r="AE493" s="11"/>
      <c r="AG493" s="175"/>
      <c r="AH493" s="175"/>
      <c r="AI493" s="175"/>
      <c r="AJ493" s="175"/>
    </row>
    <row r="494" spans="2:36" ht="14.9" customHeight="1" x14ac:dyDescent="0.2">
      <c r="B494" s="31" t="s">
        <v>118</v>
      </c>
      <c r="C494" s="124"/>
      <c r="D494" s="124"/>
      <c r="F494" s="41">
        <v>1</v>
      </c>
      <c r="G494" s="41">
        <v>1</v>
      </c>
      <c r="H494" s="41">
        <v>0</v>
      </c>
      <c r="I494" s="103">
        <v>8.0775444264943458E-2</v>
      </c>
      <c r="J494" s="44">
        <v>9.1324200913242004E-2</v>
      </c>
      <c r="K494" s="44">
        <v>0</v>
      </c>
      <c r="L494" s="224"/>
      <c r="M494" s="224"/>
      <c r="N494" s="224"/>
      <c r="O494" s="224"/>
      <c r="P494" s="224"/>
      <c r="W494" s="9"/>
      <c r="X494" s="9"/>
      <c r="Y494" s="9"/>
      <c r="AB494" s="11"/>
      <c r="AC494" s="11"/>
      <c r="AD494" s="11"/>
      <c r="AE494" s="11"/>
      <c r="AG494" s="175"/>
      <c r="AH494" s="175"/>
      <c r="AI494" s="175"/>
      <c r="AJ494" s="175"/>
    </row>
    <row r="495" spans="2:36" ht="14.9" customHeight="1" x14ac:dyDescent="0.2">
      <c r="B495" s="31" t="s">
        <v>119</v>
      </c>
      <c r="C495" s="124"/>
      <c r="D495" s="124"/>
      <c r="F495" s="41">
        <v>0</v>
      </c>
      <c r="G495" s="41">
        <v>0</v>
      </c>
      <c r="H495" s="41">
        <v>0</v>
      </c>
      <c r="I495" s="103">
        <v>0</v>
      </c>
      <c r="J495" s="44">
        <v>0</v>
      </c>
      <c r="K495" s="44">
        <v>0</v>
      </c>
      <c r="L495" s="224"/>
      <c r="M495" s="224"/>
      <c r="N495" s="224"/>
      <c r="O495" s="224"/>
      <c r="P495" s="224"/>
      <c r="W495" s="9"/>
      <c r="X495" s="9"/>
      <c r="Y495" s="9"/>
      <c r="AB495" s="11"/>
      <c r="AC495" s="11"/>
      <c r="AD495" s="11"/>
      <c r="AE495" s="11"/>
      <c r="AG495" s="175"/>
      <c r="AH495" s="175"/>
      <c r="AI495" s="175"/>
      <c r="AJ495" s="175"/>
    </row>
    <row r="496" spans="2:36" ht="14.9" customHeight="1" x14ac:dyDescent="0.2">
      <c r="B496" s="22" t="s">
        <v>141</v>
      </c>
      <c r="C496" s="125"/>
      <c r="D496" s="125"/>
      <c r="E496" s="113"/>
      <c r="F496" s="47">
        <v>43</v>
      </c>
      <c r="G496" s="47">
        <v>35</v>
      </c>
      <c r="H496" s="47">
        <v>8</v>
      </c>
      <c r="I496" s="115">
        <v>3.4733441033925687</v>
      </c>
      <c r="J496" s="50">
        <v>3.1963470319634704</v>
      </c>
      <c r="K496" s="50">
        <v>5.5944055944055942</v>
      </c>
      <c r="L496" s="588"/>
      <c r="M496" s="588"/>
      <c r="N496" s="588"/>
      <c r="O496" s="588"/>
      <c r="P496" s="588"/>
      <c r="W496" s="9"/>
      <c r="X496" s="9"/>
      <c r="Y496" s="9"/>
      <c r="AB496" s="11"/>
      <c r="AC496" s="11"/>
      <c r="AD496" s="11"/>
      <c r="AE496" s="11"/>
      <c r="AG496" s="176"/>
      <c r="AH496" s="176"/>
      <c r="AI496" s="176"/>
      <c r="AJ496" s="176"/>
    </row>
    <row r="497" spans="1:36" ht="14.9" customHeight="1" x14ac:dyDescent="0.2">
      <c r="B497" s="104" t="s">
        <v>1</v>
      </c>
      <c r="C497" s="184"/>
      <c r="D497" s="184"/>
      <c r="E497" s="17"/>
      <c r="F497" s="105">
        <v>1238</v>
      </c>
      <c r="G497" s="105">
        <v>1095</v>
      </c>
      <c r="H497" s="105">
        <v>143</v>
      </c>
      <c r="I497" s="107">
        <v>100.00000000000001</v>
      </c>
      <c r="J497" s="108">
        <v>100.00000000000001</v>
      </c>
      <c r="K497" s="108">
        <v>100.00000000000001</v>
      </c>
      <c r="L497" s="588"/>
      <c r="M497" s="588"/>
      <c r="N497" s="588"/>
      <c r="O497" s="588"/>
      <c r="P497" s="588"/>
      <c r="W497" s="9"/>
      <c r="X497" s="9"/>
      <c r="Y497" s="9"/>
      <c r="AB497" s="11"/>
      <c r="AC497" s="11"/>
      <c r="AD497" s="11"/>
      <c r="AE497" s="11"/>
      <c r="AG497" s="176"/>
      <c r="AH497" s="176"/>
      <c r="AI497" s="176"/>
      <c r="AJ497" s="176"/>
    </row>
    <row r="498" spans="1:36" ht="14.9" customHeight="1" x14ac:dyDescent="0.2">
      <c r="B498" s="104" t="s">
        <v>99</v>
      </c>
      <c r="C498" s="184"/>
      <c r="D498" s="184"/>
      <c r="E498" s="21"/>
      <c r="F498" s="190">
        <v>10.414159340108307</v>
      </c>
      <c r="G498" s="177">
        <v>10.53073464592306</v>
      </c>
      <c r="H498" s="177">
        <v>9.4988273092665452</v>
      </c>
      <c r="I498" s="176"/>
      <c r="J498" s="176"/>
      <c r="K498" s="176"/>
      <c r="L498" s="588"/>
      <c r="M498" s="588"/>
      <c r="N498" s="588"/>
      <c r="O498" s="588"/>
      <c r="P498" s="588"/>
      <c r="W498" s="9"/>
      <c r="X498" s="9"/>
      <c r="Y498" s="9"/>
      <c r="AB498" s="11"/>
      <c r="AC498" s="11"/>
      <c r="AD498" s="11"/>
      <c r="AE498" s="11"/>
      <c r="AG498" s="176"/>
      <c r="AH498" s="176"/>
      <c r="AI498" s="176"/>
      <c r="AJ498" s="176"/>
    </row>
    <row r="499" spans="1:36" ht="14.9" customHeight="1" x14ac:dyDescent="0.2">
      <c r="B499" s="104" t="s">
        <v>100</v>
      </c>
      <c r="C499" s="184"/>
      <c r="D499" s="184"/>
      <c r="E499" s="21"/>
      <c r="F499" s="190">
        <v>30</v>
      </c>
      <c r="G499" s="177">
        <v>30</v>
      </c>
      <c r="H499" s="177">
        <v>23</v>
      </c>
      <c r="I499" s="176"/>
      <c r="J499" s="176"/>
      <c r="K499" s="176"/>
      <c r="L499" s="588"/>
      <c r="M499" s="588"/>
      <c r="N499" s="588"/>
      <c r="O499" s="588"/>
      <c r="P499" s="588"/>
      <c r="W499" s="9"/>
      <c r="X499" s="9"/>
      <c r="Y499" s="9"/>
      <c r="AB499" s="11"/>
      <c r="AC499" s="11"/>
      <c r="AD499" s="11"/>
      <c r="AE499" s="11"/>
      <c r="AG499" s="176"/>
      <c r="AH499" s="176"/>
      <c r="AI499" s="176"/>
      <c r="AJ499" s="176"/>
    </row>
    <row r="500" spans="1:36" ht="14.9" customHeight="1" x14ac:dyDescent="0.2">
      <c r="B500" s="77"/>
      <c r="C500" s="77"/>
      <c r="D500" s="65"/>
      <c r="E500" s="65"/>
      <c r="F500" s="65"/>
      <c r="G500" s="65"/>
      <c r="H500" s="142"/>
      <c r="I500" s="143"/>
      <c r="M500" s="9"/>
      <c r="N500" s="9"/>
      <c r="O500" s="9"/>
      <c r="P500" s="9"/>
      <c r="W500" s="9"/>
      <c r="X500" s="9"/>
      <c r="Y500" s="9"/>
      <c r="AB500" s="11"/>
      <c r="AC500" s="11"/>
      <c r="AD500" s="11"/>
      <c r="AE500" s="11"/>
    </row>
    <row r="501" spans="1:36" ht="15" customHeight="1" x14ac:dyDescent="0.2">
      <c r="A501" s="9" t="s">
        <v>748</v>
      </c>
      <c r="B501" s="13"/>
      <c r="C501" s="13"/>
      <c r="H501" s="11"/>
      <c r="I501" s="11"/>
      <c r="M501" s="9"/>
      <c r="N501" s="9"/>
      <c r="O501" s="9"/>
      <c r="P501" s="9"/>
      <c r="W501" s="9"/>
      <c r="X501" s="9"/>
      <c r="Y501" s="9"/>
      <c r="AB501" s="11"/>
      <c r="AC501" s="11"/>
      <c r="AD501" s="11"/>
      <c r="AE501" s="11"/>
    </row>
    <row r="502" spans="1:36" ht="13.75" customHeight="1" x14ac:dyDescent="0.2">
      <c r="B502" s="109"/>
      <c r="C502" s="110"/>
      <c r="D502" s="110"/>
      <c r="E502" s="110"/>
      <c r="F502" s="91"/>
      <c r="G502" s="92" t="s">
        <v>2</v>
      </c>
      <c r="H502" s="88"/>
      <c r="I502" s="93"/>
      <c r="J502" s="92" t="s">
        <v>3</v>
      </c>
      <c r="K502" s="94"/>
      <c r="M502" s="9"/>
      <c r="N502" s="9"/>
      <c r="O502" s="9"/>
      <c r="P502" s="9"/>
      <c r="W502" s="9"/>
      <c r="X502" s="9"/>
      <c r="Y502" s="9"/>
      <c r="AB502" s="11"/>
      <c r="AC502" s="11"/>
      <c r="AD502" s="11"/>
      <c r="AE502" s="11"/>
    </row>
    <row r="503" spans="1:36" ht="28.5" x14ac:dyDescent="0.2">
      <c r="B503" s="111"/>
      <c r="F503" s="24" t="s">
        <v>4</v>
      </c>
      <c r="G503" s="24" t="s">
        <v>182</v>
      </c>
      <c r="H503" s="24" t="s">
        <v>184</v>
      </c>
      <c r="I503" s="30" t="s">
        <v>620</v>
      </c>
      <c r="J503" s="24" t="s">
        <v>182</v>
      </c>
      <c r="K503" s="24" t="s">
        <v>184</v>
      </c>
      <c r="M503" s="9"/>
      <c r="N503" s="586" t="s">
        <v>620</v>
      </c>
      <c r="O503" s="586" t="s">
        <v>1083</v>
      </c>
      <c r="P503" s="9"/>
      <c r="W503" s="9"/>
      <c r="X503" s="9"/>
      <c r="Y503" s="9"/>
      <c r="AB503" s="11"/>
      <c r="AC503" s="11"/>
      <c r="AD503" s="11"/>
      <c r="AE503" s="11"/>
    </row>
    <row r="504" spans="1:36" ht="12" customHeight="1" x14ac:dyDescent="0.2">
      <c r="B504" s="22"/>
      <c r="C504" s="125"/>
      <c r="D504" s="125"/>
      <c r="E504" s="113"/>
      <c r="F504" s="98"/>
      <c r="G504" s="98"/>
      <c r="H504" s="98"/>
      <c r="I504" s="100">
        <v>1238</v>
      </c>
      <c r="J504" s="101">
        <v>1095</v>
      </c>
      <c r="K504" s="101">
        <v>143</v>
      </c>
      <c r="L504" s="587"/>
      <c r="M504" s="9"/>
      <c r="N504" s="587">
        <f>I504</f>
        <v>1238</v>
      </c>
      <c r="O504" s="587">
        <f>I520</f>
        <v>1238</v>
      </c>
      <c r="P504" s="587"/>
      <c r="W504" s="9"/>
      <c r="X504" s="9"/>
      <c r="Y504" s="9"/>
      <c r="AB504" s="11"/>
      <c r="AC504" s="11"/>
      <c r="AD504" s="11"/>
      <c r="AE504" s="11"/>
      <c r="AG504" s="174"/>
      <c r="AH504" s="174"/>
      <c r="AI504" s="174"/>
      <c r="AJ504" s="174"/>
    </row>
    <row r="505" spans="1:36" ht="14.9" customHeight="1" x14ac:dyDescent="0.2">
      <c r="B505" s="31" t="s">
        <v>165</v>
      </c>
      <c r="C505" s="124"/>
      <c r="D505" s="124"/>
      <c r="F505" s="41">
        <v>6</v>
      </c>
      <c r="G505" s="41">
        <v>3</v>
      </c>
      <c r="H505" s="41">
        <v>3</v>
      </c>
      <c r="I505" s="103">
        <v>0.48465266558966075</v>
      </c>
      <c r="J505" s="44">
        <v>0.27397260273972601</v>
      </c>
      <c r="K505" s="44">
        <v>2.0979020979020979</v>
      </c>
      <c r="L505" s="224"/>
      <c r="M505" s="13" t="str">
        <f>B521</f>
        <v>０人</v>
      </c>
      <c r="N505" s="383">
        <f>I505</f>
        <v>0.48465266558966075</v>
      </c>
      <c r="O505" s="383">
        <f>I521</f>
        <v>0.48465266558966075</v>
      </c>
      <c r="P505" s="224"/>
      <c r="W505" s="9"/>
      <c r="X505" s="9"/>
      <c r="Y505" s="9"/>
      <c r="AB505" s="11"/>
      <c r="AC505" s="11"/>
      <c r="AD505" s="11"/>
      <c r="AE505" s="11"/>
      <c r="AG505" s="175"/>
      <c r="AH505" s="175"/>
      <c r="AI505" s="175"/>
      <c r="AJ505" s="175"/>
    </row>
    <row r="506" spans="1:36" ht="14.9" customHeight="1" x14ac:dyDescent="0.2">
      <c r="B506" s="31" t="s">
        <v>92</v>
      </c>
      <c r="C506" s="124"/>
      <c r="D506" s="124"/>
      <c r="F506" s="41">
        <v>186</v>
      </c>
      <c r="G506" s="41">
        <v>157</v>
      </c>
      <c r="H506" s="41">
        <v>29</v>
      </c>
      <c r="I506" s="103">
        <v>15.024232633279484</v>
      </c>
      <c r="J506" s="44">
        <v>14.337899543378995</v>
      </c>
      <c r="K506" s="44">
        <v>20.27972027972028</v>
      </c>
      <c r="L506" s="224"/>
      <c r="M506" s="13" t="str">
        <f t="shared" ref="M506:M513" si="9">B522</f>
        <v>５人未満</v>
      </c>
      <c r="N506" s="383">
        <f t="shared" ref="N506:N513" si="10">I506</f>
        <v>15.024232633279484</v>
      </c>
      <c r="O506" s="383">
        <f t="shared" ref="O506:O513" si="11">I522</f>
        <v>15.105008077544428</v>
      </c>
      <c r="P506" s="224"/>
      <c r="W506" s="9"/>
      <c r="X506" s="9"/>
      <c r="Y506" s="9"/>
      <c r="AB506" s="11"/>
      <c r="AC506" s="11"/>
      <c r="AD506" s="11"/>
      <c r="AE506" s="11"/>
      <c r="AG506" s="175"/>
      <c r="AH506" s="175"/>
      <c r="AI506" s="175"/>
      <c r="AJ506" s="175"/>
    </row>
    <row r="507" spans="1:36" ht="14.9" customHeight="1" x14ac:dyDescent="0.2">
      <c r="B507" s="31" t="s">
        <v>93</v>
      </c>
      <c r="C507" s="124"/>
      <c r="D507" s="124"/>
      <c r="F507" s="41">
        <v>436</v>
      </c>
      <c r="G507" s="41">
        <v>391</v>
      </c>
      <c r="H507" s="41">
        <v>45</v>
      </c>
      <c r="I507" s="103">
        <v>35.218093699515343</v>
      </c>
      <c r="J507" s="44">
        <v>35.707762557077629</v>
      </c>
      <c r="K507" s="44">
        <v>31.46853146853147</v>
      </c>
      <c r="L507" s="224"/>
      <c r="M507" s="13" t="str">
        <f t="shared" si="9"/>
        <v>５～10人未満</v>
      </c>
      <c r="N507" s="383">
        <f t="shared" si="10"/>
        <v>35.218093699515343</v>
      </c>
      <c r="O507" s="383">
        <f t="shared" si="11"/>
        <v>38.449111470113081</v>
      </c>
      <c r="P507" s="224"/>
      <c r="W507" s="9"/>
      <c r="X507" s="9"/>
      <c r="Y507" s="9"/>
      <c r="AB507" s="11"/>
      <c r="AC507" s="11"/>
      <c r="AD507" s="11"/>
      <c r="AE507" s="11"/>
      <c r="AG507" s="175"/>
      <c r="AH507" s="175"/>
      <c r="AI507" s="175"/>
      <c r="AJ507" s="175"/>
    </row>
    <row r="508" spans="1:36" ht="14.9" customHeight="1" x14ac:dyDescent="0.2">
      <c r="B508" s="31" t="s">
        <v>72</v>
      </c>
      <c r="C508" s="124"/>
      <c r="D508" s="124"/>
      <c r="F508" s="41">
        <v>295</v>
      </c>
      <c r="G508" s="41">
        <v>274</v>
      </c>
      <c r="H508" s="41">
        <v>21</v>
      </c>
      <c r="I508" s="103">
        <v>23.828756058158319</v>
      </c>
      <c r="J508" s="44">
        <v>25.022831050228312</v>
      </c>
      <c r="K508" s="44">
        <v>14.685314685314685</v>
      </c>
      <c r="L508" s="224"/>
      <c r="M508" s="13" t="str">
        <f t="shared" si="9"/>
        <v>10～15人未満</v>
      </c>
      <c r="N508" s="383">
        <f t="shared" si="10"/>
        <v>23.828756058158319</v>
      </c>
      <c r="O508" s="383">
        <f t="shared" si="11"/>
        <v>24.878836833602584</v>
      </c>
      <c r="P508" s="224"/>
      <c r="W508" s="9"/>
      <c r="X508" s="9"/>
      <c r="Y508" s="9"/>
      <c r="AB508" s="11"/>
      <c r="AC508" s="11"/>
      <c r="AD508" s="11"/>
      <c r="AE508" s="11"/>
      <c r="AG508" s="175"/>
      <c r="AH508" s="175"/>
      <c r="AI508" s="175"/>
      <c r="AJ508" s="175"/>
    </row>
    <row r="509" spans="1:36" ht="14.9" customHeight="1" x14ac:dyDescent="0.2">
      <c r="B509" s="31" t="s">
        <v>71</v>
      </c>
      <c r="C509" s="124"/>
      <c r="D509" s="124"/>
      <c r="F509" s="41">
        <v>99</v>
      </c>
      <c r="G509" s="41">
        <v>91</v>
      </c>
      <c r="H509" s="41">
        <v>8</v>
      </c>
      <c r="I509" s="103">
        <v>7.9967689822294021</v>
      </c>
      <c r="J509" s="44">
        <v>8.3105022831050235</v>
      </c>
      <c r="K509" s="44">
        <v>5.5944055944055942</v>
      </c>
      <c r="L509" s="224"/>
      <c r="M509" s="13" t="str">
        <f t="shared" si="9"/>
        <v>15～20人未満</v>
      </c>
      <c r="N509" s="383">
        <f t="shared" si="10"/>
        <v>7.9967689822294021</v>
      </c>
      <c r="O509" s="383">
        <f t="shared" si="11"/>
        <v>5.5735056542810986</v>
      </c>
      <c r="P509" s="224"/>
      <c r="W509" s="9"/>
      <c r="X509" s="9"/>
      <c r="Y509" s="9"/>
      <c r="AB509" s="11"/>
      <c r="AC509" s="11"/>
      <c r="AD509" s="11"/>
      <c r="AE509" s="11"/>
      <c r="AG509" s="175"/>
      <c r="AH509" s="175"/>
      <c r="AI509" s="175"/>
      <c r="AJ509" s="175"/>
    </row>
    <row r="510" spans="1:36" ht="14.9" customHeight="1" x14ac:dyDescent="0.2">
      <c r="B510" s="31" t="s">
        <v>107</v>
      </c>
      <c r="C510" s="124"/>
      <c r="D510" s="124"/>
      <c r="F510" s="41">
        <v>33</v>
      </c>
      <c r="G510" s="41">
        <v>26</v>
      </c>
      <c r="H510" s="41">
        <v>7</v>
      </c>
      <c r="I510" s="103">
        <v>2.6655896607431337</v>
      </c>
      <c r="J510" s="44">
        <v>2.3744292237442921</v>
      </c>
      <c r="K510" s="44">
        <v>4.895104895104895</v>
      </c>
      <c r="L510" s="224"/>
      <c r="M510" s="13" t="str">
        <f t="shared" si="9"/>
        <v>20～30人未満</v>
      </c>
      <c r="N510" s="383">
        <f t="shared" si="10"/>
        <v>2.6655896607431337</v>
      </c>
      <c r="O510" s="383">
        <f t="shared" si="11"/>
        <v>0.80775444264943452</v>
      </c>
      <c r="P510" s="224"/>
      <c r="W510" s="9"/>
      <c r="X510" s="9"/>
      <c r="Y510" s="9"/>
      <c r="AB510" s="11"/>
      <c r="AC510" s="11"/>
      <c r="AD510" s="11"/>
      <c r="AE510" s="11"/>
      <c r="AG510" s="175"/>
      <c r="AH510" s="175"/>
      <c r="AI510" s="175"/>
      <c r="AJ510" s="175"/>
    </row>
    <row r="511" spans="1:36" ht="14.9" customHeight="1" x14ac:dyDescent="0.2">
      <c r="B511" s="31" t="s">
        <v>118</v>
      </c>
      <c r="C511" s="124"/>
      <c r="D511" s="124"/>
      <c r="F511" s="41">
        <v>5</v>
      </c>
      <c r="G511" s="41">
        <v>5</v>
      </c>
      <c r="H511" s="41">
        <v>0</v>
      </c>
      <c r="I511" s="103">
        <v>0.40387722132471726</v>
      </c>
      <c r="J511" s="44">
        <v>0.45662100456621002</v>
      </c>
      <c r="K511" s="44">
        <v>0</v>
      </c>
      <c r="L511" s="224"/>
      <c r="M511" s="13" t="str">
        <f t="shared" si="9"/>
        <v>30～40人未満</v>
      </c>
      <c r="N511" s="383">
        <f t="shared" si="10"/>
        <v>0.40387722132471726</v>
      </c>
      <c r="O511" s="383">
        <f t="shared" si="11"/>
        <v>8.0775444264943458E-2</v>
      </c>
      <c r="P511" s="224"/>
      <c r="W511" s="9"/>
      <c r="X511" s="9"/>
      <c r="Y511" s="9"/>
      <c r="AB511" s="11"/>
      <c r="AC511" s="11"/>
      <c r="AD511" s="11"/>
      <c r="AE511" s="11"/>
      <c r="AG511" s="175"/>
      <c r="AH511" s="175"/>
      <c r="AI511" s="175"/>
      <c r="AJ511" s="175"/>
    </row>
    <row r="512" spans="1:36" ht="14.9" customHeight="1" x14ac:dyDescent="0.2">
      <c r="B512" s="31" t="s">
        <v>119</v>
      </c>
      <c r="C512" s="124"/>
      <c r="D512" s="124"/>
      <c r="F512" s="41">
        <v>4</v>
      </c>
      <c r="G512" s="41">
        <v>4</v>
      </c>
      <c r="H512" s="41">
        <v>0</v>
      </c>
      <c r="I512" s="103">
        <v>0.32310177705977383</v>
      </c>
      <c r="J512" s="44">
        <v>0.36529680365296802</v>
      </c>
      <c r="K512" s="44">
        <v>0</v>
      </c>
      <c r="L512" s="224"/>
      <c r="M512" s="13" t="str">
        <f t="shared" si="9"/>
        <v>40人以上</v>
      </c>
      <c r="N512" s="383">
        <f t="shared" si="10"/>
        <v>0.32310177705977383</v>
      </c>
      <c r="O512" s="383">
        <f t="shared" si="11"/>
        <v>0</v>
      </c>
      <c r="P512" s="224"/>
      <c r="W512" s="9"/>
      <c r="X512" s="9"/>
      <c r="Y512" s="9"/>
      <c r="AB512" s="11"/>
      <c r="AC512" s="11"/>
      <c r="AD512" s="11"/>
      <c r="AE512" s="11"/>
      <c r="AG512" s="175"/>
      <c r="AH512" s="175"/>
      <c r="AI512" s="175"/>
      <c r="AJ512" s="175"/>
    </row>
    <row r="513" spans="2:36" ht="14.9" customHeight="1" x14ac:dyDescent="0.2">
      <c r="B513" s="22" t="s">
        <v>141</v>
      </c>
      <c r="C513" s="125"/>
      <c r="D513" s="125"/>
      <c r="E513" s="113"/>
      <c r="F513" s="47">
        <v>174</v>
      </c>
      <c r="G513" s="47">
        <v>144</v>
      </c>
      <c r="H513" s="47">
        <v>30</v>
      </c>
      <c r="I513" s="115">
        <v>14.054927302100161</v>
      </c>
      <c r="J513" s="50">
        <v>13.150684931506849</v>
      </c>
      <c r="K513" s="50">
        <v>20.97902097902098</v>
      </c>
      <c r="L513" s="588"/>
      <c r="M513" s="13" t="str">
        <f t="shared" si="9"/>
        <v>エラー・無回答</v>
      </c>
      <c r="N513" s="383">
        <f t="shared" si="10"/>
        <v>14.054927302100161</v>
      </c>
      <c r="O513" s="383">
        <f t="shared" si="11"/>
        <v>14.620355411954765</v>
      </c>
      <c r="P513" s="588"/>
      <c r="W513" s="9"/>
      <c r="X513" s="9"/>
      <c r="Y513" s="9"/>
      <c r="AB513" s="11"/>
      <c r="AC513" s="11"/>
      <c r="AD513" s="11"/>
      <c r="AE513" s="11"/>
      <c r="AG513" s="176"/>
      <c r="AH513" s="176"/>
      <c r="AI513" s="176"/>
      <c r="AJ513" s="176"/>
    </row>
    <row r="514" spans="2:36" ht="14.9" customHeight="1" x14ac:dyDescent="0.2">
      <c r="B514" s="104" t="s">
        <v>1</v>
      </c>
      <c r="C514" s="184"/>
      <c r="D514" s="184"/>
      <c r="E514" s="17"/>
      <c r="F514" s="105">
        <v>1238</v>
      </c>
      <c r="G514" s="105">
        <v>1095</v>
      </c>
      <c r="H514" s="105">
        <v>143</v>
      </c>
      <c r="I514" s="107">
        <v>100</v>
      </c>
      <c r="J514" s="108">
        <v>100</v>
      </c>
      <c r="K514" s="108">
        <v>100</v>
      </c>
      <c r="L514" s="588"/>
      <c r="M514" s="588"/>
      <c r="N514" s="588">
        <f>SUM(N505:N513)</f>
        <v>100</v>
      </c>
      <c r="O514" s="588">
        <f>SUM(O505:O513)</f>
        <v>99.999999999999986</v>
      </c>
      <c r="P514" s="588"/>
      <c r="W514" s="9"/>
      <c r="X514" s="9"/>
      <c r="Y514" s="9"/>
      <c r="AB514" s="11"/>
      <c r="AC514" s="11"/>
      <c r="AD514" s="11"/>
      <c r="AE514" s="11"/>
      <c r="AG514" s="176"/>
      <c r="AH514" s="176"/>
      <c r="AI514" s="176"/>
      <c r="AJ514" s="176"/>
    </row>
    <row r="515" spans="2:36" ht="14.9" customHeight="1" x14ac:dyDescent="0.2">
      <c r="B515" s="104" t="s">
        <v>99</v>
      </c>
      <c r="C515" s="184"/>
      <c r="D515" s="184"/>
      <c r="E515" s="21"/>
      <c r="F515" s="190">
        <v>9.5357048872180545</v>
      </c>
      <c r="G515" s="177">
        <v>9.6628180862250339</v>
      </c>
      <c r="H515" s="177">
        <v>8.4659292035398224</v>
      </c>
      <c r="I515" s="176"/>
      <c r="J515" s="176"/>
      <c r="K515" s="176"/>
      <c r="L515" s="588"/>
      <c r="M515" s="588" t="s">
        <v>1084</v>
      </c>
      <c r="N515" s="589">
        <f>F515</f>
        <v>9.5357048872180545</v>
      </c>
      <c r="O515" s="589">
        <f>F531</f>
        <v>8.7650090481824492</v>
      </c>
      <c r="P515" s="588"/>
      <c r="W515" s="9"/>
      <c r="X515" s="9"/>
      <c r="Y515" s="9"/>
      <c r="AB515" s="11"/>
      <c r="AC515" s="11"/>
      <c r="AD515" s="11"/>
      <c r="AE515" s="11"/>
      <c r="AG515" s="176"/>
      <c r="AH515" s="176"/>
      <c r="AI515" s="176"/>
      <c r="AJ515" s="176"/>
    </row>
    <row r="516" spans="2:36" ht="14.9" customHeight="1" x14ac:dyDescent="0.2">
      <c r="B516" s="104" t="s">
        <v>100</v>
      </c>
      <c r="C516" s="184"/>
      <c r="D516" s="184"/>
      <c r="E516" s="21"/>
      <c r="F516" s="190">
        <v>59.9</v>
      </c>
      <c r="G516" s="177">
        <v>59.9</v>
      </c>
      <c r="H516" s="177">
        <v>29.9</v>
      </c>
      <c r="I516" s="176"/>
      <c r="J516" s="176"/>
      <c r="K516" s="176"/>
      <c r="L516" s="588"/>
      <c r="M516" s="588"/>
      <c r="N516" s="588"/>
      <c r="O516" s="588"/>
      <c r="P516" s="588"/>
      <c r="W516" s="9"/>
      <c r="X516" s="9"/>
      <c r="Y516" s="9"/>
      <c r="AB516" s="11"/>
      <c r="AC516" s="11"/>
      <c r="AD516" s="11"/>
      <c r="AE516" s="11"/>
      <c r="AG516" s="176"/>
      <c r="AH516" s="176"/>
      <c r="AI516" s="176"/>
      <c r="AJ516" s="176"/>
    </row>
    <row r="517" spans="2:36" ht="17.75" customHeight="1" x14ac:dyDescent="0.2">
      <c r="B517" s="186" t="s">
        <v>134</v>
      </c>
      <c r="C517" s="186"/>
      <c r="H517" s="11"/>
      <c r="J517" s="11"/>
      <c r="M517" s="185"/>
      <c r="N517" s="9"/>
      <c r="O517" s="9"/>
      <c r="P517" s="185"/>
      <c r="W517" s="9"/>
      <c r="X517" s="9"/>
      <c r="Y517" s="9"/>
      <c r="AB517" s="11"/>
      <c r="AC517" s="11"/>
      <c r="AD517" s="11"/>
      <c r="AE517" s="11"/>
      <c r="AG517" s="185"/>
      <c r="AJ517" s="185"/>
    </row>
    <row r="518" spans="2:36" ht="13.75" customHeight="1" x14ac:dyDescent="0.2">
      <c r="B518" s="109"/>
      <c r="C518" s="110"/>
      <c r="D518" s="110"/>
      <c r="E518" s="110"/>
      <c r="F518" s="91"/>
      <c r="G518" s="92" t="s">
        <v>2</v>
      </c>
      <c r="H518" s="88"/>
      <c r="I518" s="93"/>
      <c r="J518" s="92" t="s">
        <v>3</v>
      </c>
      <c r="K518" s="94"/>
      <c r="M518" s="9"/>
      <c r="N518" s="9"/>
      <c r="O518" s="9"/>
      <c r="P518" s="9"/>
      <c r="W518" s="9"/>
      <c r="X518" s="9"/>
      <c r="Y518" s="9"/>
      <c r="AB518" s="11"/>
      <c r="AC518" s="11"/>
      <c r="AD518" s="11"/>
      <c r="AE518" s="11"/>
    </row>
    <row r="519" spans="2:36" ht="19" x14ac:dyDescent="0.2">
      <c r="B519" s="111"/>
      <c r="F519" s="24" t="s">
        <v>4</v>
      </c>
      <c r="G519" s="24" t="s">
        <v>182</v>
      </c>
      <c r="H519" s="24" t="s">
        <v>184</v>
      </c>
      <c r="I519" s="30" t="s">
        <v>620</v>
      </c>
      <c r="J519" s="24" t="s">
        <v>182</v>
      </c>
      <c r="K519" s="24" t="s">
        <v>184</v>
      </c>
      <c r="M519" s="9"/>
      <c r="N519" s="9"/>
      <c r="O519" s="9"/>
      <c r="P519" s="9"/>
      <c r="W519" s="9"/>
      <c r="X519" s="9"/>
      <c r="Y519" s="9"/>
      <c r="AB519" s="11"/>
      <c r="AC519" s="11"/>
      <c r="AD519" s="11"/>
      <c r="AE519" s="11"/>
    </row>
    <row r="520" spans="2:36" ht="12" customHeight="1" x14ac:dyDescent="0.2">
      <c r="B520" s="22"/>
      <c r="C520" s="125"/>
      <c r="D520" s="125"/>
      <c r="E520" s="113"/>
      <c r="F520" s="98"/>
      <c r="G520" s="98"/>
      <c r="H520" s="98"/>
      <c r="I520" s="100">
        <v>1238</v>
      </c>
      <c r="J520" s="101">
        <v>1095</v>
      </c>
      <c r="K520" s="101">
        <v>143</v>
      </c>
      <c r="L520" s="587"/>
      <c r="M520" s="587"/>
      <c r="N520" s="587"/>
      <c r="O520" s="587"/>
      <c r="P520" s="587"/>
      <c r="W520" s="9"/>
      <c r="X520" s="9"/>
      <c r="Y520" s="9"/>
      <c r="AB520" s="11"/>
      <c r="AC520" s="11"/>
      <c r="AD520" s="11"/>
      <c r="AE520" s="11"/>
      <c r="AG520" s="174"/>
      <c r="AH520" s="174"/>
      <c r="AI520" s="174"/>
      <c r="AJ520" s="174"/>
    </row>
    <row r="521" spans="2:36" ht="14.9" customHeight="1" x14ac:dyDescent="0.2">
      <c r="B521" s="31" t="s">
        <v>165</v>
      </c>
      <c r="C521" s="124"/>
      <c r="D521" s="124"/>
      <c r="F521" s="41">
        <v>6</v>
      </c>
      <c r="G521" s="41">
        <v>3</v>
      </c>
      <c r="H521" s="41">
        <v>3</v>
      </c>
      <c r="I521" s="351">
        <v>0.48465266558966075</v>
      </c>
      <c r="J521" s="44">
        <v>0.27397260273972601</v>
      </c>
      <c r="K521" s="44">
        <v>2.0979020979020979</v>
      </c>
      <c r="L521" s="224"/>
      <c r="M521" s="224"/>
      <c r="N521" s="224"/>
      <c r="O521" s="224"/>
      <c r="P521" s="224"/>
      <c r="W521" s="9"/>
      <c r="X521" s="9"/>
      <c r="Y521" s="9"/>
      <c r="AB521" s="11"/>
      <c r="AC521" s="11"/>
      <c r="AD521" s="11"/>
      <c r="AE521" s="11"/>
      <c r="AG521" s="175"/>
      <c r="AH521" s="175"/>
      <c r="AI521" s="175"/>
      <c r="AJ521" s="175"/>
    </row>
    <row r="522" spans="2:36" ht="14.9" customHeight="1" x14ac:dyDescent="0.2">
      <c r="B522" s="31" t="s">
        <v>92</v>
      </c>
      <c r="C522" s="124"/>
      <c r="D522" s="124"/>
      <c r="F522" s="41">
        <v>187</v>
      </c>
      <c r="G522" s="41">
        <v>159</v>
      </c>
      <c r="H522" s="41">
        <v>28</v>
      </c>
      <c r="I522" s="351">
        <v>15.105008077544428</v>
      </c>
      <c r="J522" s="44">
        <v>14.520547945205479</v>
      </c>
      <c r="K522" s="44">
        <v>19.58041958041958</v>
      </c>
      <c r="L522" s="224"/>
      <c r="M522" s="224"/>
      <c r="N522" s="224"/>
      <c r="O522" s="224"/>
      <c r="P522" s="224"/>
      <c r="W522" s="9"/>
      <c r="X522" s="9"/>
      <c r="Y522" s="9"/>
      <c r="AB522" s="11"/>
      <c r="AC522" s="11"/>
      <c r="AD522" s="11"/>
      <c r="AE522" s="11"/>
      <c r="AG522" s="175"/>
      <c r="AH522" s="175"/>
      <c r="AI522" s="175"/>
      <c r="AJ522" s="175"/>
    </row>
    <row r="523" spans="2:36" ht="14.9" customHeight="1" x14ac:dyDescent="0.2">
      <c r="B523" s="31" t="s">
        <v>93</v>
      </c>
      <c r="C523" s="124"/>
      <c r="D523" s="124"/>
      <c r="F523" s="41">
        <v>476</v>
      </c>
      <c r="G523" s="41">
        <v>434</v>
      </c>
      <c r="H523" s="41">
        <v>42</v>
      </c>
      <c r="I523" s="351">
        <v>38.449111470113081</v>
      </c>
      <c r="J523" s="44">
        <v>39.634703196347033</v>
      </c>
      <c r="K523" s="44">
        <v>29.37062937062937</v>
      </c>
      <c r="L523" s="224"/>
      <c r="M523" s="224"/>
      <c r="N523" s="224"/>
      <c r="O523" s="224"/>
      <c r="P523" s="224"/>
      <c r="W523" s="9"/>
      <c r="X523" s="9"/>
      <c r="Y523" s="9"/>
      <c r="AB523" s="11"/>
      <c r="AC523" s="11"/>
      <c r="AD523" s="11"/>
      <c r="AE523" s="11"/>
      <c r="AG523" s="175"/>
      <c r="AH523" s="175"/>
      <c r="AI523" s="175"/>
      <c r="AJ523" s="175"/>
    </row>
    <row r="524" spans="2:36" ht="14.9" customHeight="1" x14ac:dyDescent="0.2">
      <c r="B524" s="31" t="s">
        <v>72</v>
      </c>
      <c r="C524" s="124"/>
      <c r="F524" s="41">
        <v>308</v>
      </c>
      <c r="G524" s="41">
        <v>275</v>
      </c>
      <c r="H524" s="41">
        <v>33</v>
      </c>
      <c r="I524" s="351">
        <v>24.878836833602584</v>
      </c>
      <c r="J524" s="44">
        <v>25.11415525114155</v>
      </c>
      <c r="K524" s="44">
        <v>23.076923076923077</v>
      </c>
      <c r="L524" s="224"/>
      <c r="M524" s="224"/>
      <c r="N524" s="224"/>
      <c r="O524" s="224"/>
      <c r="P524" s="224"/>
      <c r="W524" s="9"/>
      <c r="X524" s="9"/>
      <c r="Y524" s="9"/>
      <c r="AB524" s="11"/>
      <c r="AC524" s="11"/>
      <c r="AD524" s="11"/>
      <c r="AE524" s="11"/>
      <c r="AG524" s="175"/>
      <c r="AH524" s="175"/>
      <c r="AI524" s="175"/>
      <c r="AJ524" s="175"/>
    </row>
    <row r="525" spans="2:36" ht="14.9" customHeight="1" x14ac:dyDescent="0.2">
      <c r="B525" s="31" t="s">
        <v>71</v>
      </c>
      <c r="C525" s="124"/>
      <c r="D525" s="124"/>
      <c r="F525" s="41">
        <v>69</v>
      </c>
      <c r="G525" s="41">
        <v>65</v>
      </c>
      <c r="H525" s="41">
        <v>4</v>
      </c>
      <c r="I525" s="351">
        <v>5.5735056542810986</v>
      </c>
      <c r="J525" s="44">
        <v>5.93607305936073</v>
      </c>
      <c r="K525" s="44">
        <v>2.7972027972027971</v>
      </c>
      <c r="L525" s="224"/>
      <c r="M525" s="224"/>
      <c r="N525" s="224"/>
      <c r="O525" s="224"/>
      <c r="P525" s="224"/>
      <c r="W525" s="9"/>
      <c r="X525" s="9"/>
      <c r="Y525" s="9"/>
      <c r="AB525" s="11"/>
      <c r="AC525" s="11"/>
      <c r="AD525" s="11"/>
      <c r="AE525" s="11"/>
      <c r="AG525" s="175"/>
      <c r="AH525" s="175"/>
      <c r="AI525" s="175"/>
      <c r="AJ525" s="175"/>
    </row>
    <row r="526" spans="2:36" ht="14.9" customHeight="1" x14ac:dyDescent="0.2">
      <c r="B526" s="31" t="s">
        <v>107</v>
      </c>
      <c r="C526" s="124"/>
      <c r="D526" s="124"/>
      <c r="F526" s="41">
        <v>10</v>
      </c>
      <c r="G526" s="41">
        <v>9</v>
      </c>
      <c r="H526" s="41">
        <v>1</v>
      </c>
      <c r="I526" s="351">
        <v>0.80775444264943452</v>
      </c>
      <c r="J526" s="44">
        <v>0.82191780821917804</v>
      </c>
      <c r="K526" s="44">
        <v>0.69930069930069927</v>
      </c>
      <c r="L526" s="224"/>
      <c r="M526" s="224"/>
      <c r="N526" s="224"/>
      <c r="O526" s="224"/>
      <c r="P526" s="224"/>
      <c r="W526" s="9"/>
      <c r="X526" s="9"/>
      <c r="Y526" s="9"/>
      <c r="AB526" s="11"/>
      <c r="AC526" s="11"/>
      <c r="AD526" s="11"/>
      <c r="AE526" s="11"/>
      <c r="AG526" s="175"/>
      <c r="AH526" s="175"/>
      <c r="AI526" s="175"/>
      <c r="AJ526" s="175"/>
    </row>
    <row r="527" spans="2:36" ht="14.9" customHeight="1" x14ac:dyDescent="0.2">
      <c r="B527" s="31" t="s">
        <v>118</v>
      </c>
      <c r="C527" s="124"/>
      <c r="D527" s="124"/>
      <c r="F527" s="41">
        <v>1</v>
      </c>
      <c r="G527" s="41">
        <v>1</v>
      </c>
      <c r="H527" s="41">
        <v>0</v>
      </c>
      <c r="I527" s="351">
        <v>8.0775444264943458E-2</v>
      </c>
      <c r="J527" s="44">
        <v>9.1324200913242004E-2</v>
      </c>
      <c r="K527" s="44">
        <v>0</v>
      </c>
      <c r="L527" s="224"/>
      <c r="M527" s="224"/>
      <c r="N527" s="224"/>
      <c r="O527" s="224"/>
      <c r="P527" s="224"/>
      <c r="W527" s="9"/>
      <c r="X527" s="9"/>
      <c r="Y527" s="9"/>
      <c r="AB527" s="11"/>
      <c r="AC527" s="11"/>
      <c r="AD527" s="11"/>
      <c r="AE527" s="11"/>
      <c r="AG527" s="175"/>
      <c r="AH527" s="175"/>
      <c r="AI527" s="175"/>
      <c r="AJ527" s="175"/>
    </row>
    <row r="528" spans="2:36" ht="14.9" customHeight="1" x14ac:dyDescent="0.2">
      <c r="B528" s="31" t="s">
        <v>119</v>
      </c>
      <c r="C528" s="124"/>
      <c r="D528" s="124"/>
      <c r="F528" s="41">
        <v>0</v>
      </c>
      <c r="G528" s="41">
        <v>0</v>
      </c>
      <c r="H528" s="41">
        <v>0</v>
      </c>
      <c r="I528" s="351">
        <v>0</v>
      </c>
      <c r="J528" s="44">
        <v>0</v>
      </c>
      <c r="K528" s="44">
        <v>0</v>
      </c>
      <c r="L528" s="224"/>
      <c r="M528" s="224"/>
      <c r="N528" s="224"/>
      <c r="O528" s="224"/>
      <c r="P528" s="224"/>
      <c r="W528" s="9"/>
      <c r="X528" s="9"/>
      <c r="Y528" s="9"/>
      <c r="AB528" s="11"/>
      <c r="AC528" s="11"/>
      <c r="AD528" s="11"/>
      <c r="AE528" s="11"/>
      <c r="AG528" s="175"/>
      <c r="AH528" s="175"/>
      <c r="AI528" s="175"/>
      <c r="AJ528" s="175"/>
    </row>
    <row r="529" spans="1:36" ht="14.9" customHeight="1" x14ac:dyDescent="0.2">
      <c r="B529" s="22" t="s">
        <v>141</v>
      </c>
      <c r="C529" s="125"/>
      <c r="D529" s="125"/>
      <c r="E529" s="113"/>
      <c r="F529" s="47">
        <v>181</v>
      </c>
      <c r="G529" s="47">
        <v>149</v>
      </c>
      <c r="H529" s="47">
        <v>32</v>
      </c>
      <c r="I529" s="358">
        <v>14.620355411954765</v>
      </c>
      <c r="J529" s="50">
        <v>13.607305936073057</v>
      </c>
      <c r="K529" s="50">
        <v>22.377622377622377</v>
      </c>
      <c r="L529" s="588"/>
      <c r="M529" s="588"/>
      <c r="N529" s="588"/>
      <c r="O529" s="588"/>
      <c r="P529" s="588"/>
      <c r="W529" s="9"/>
      <c r="X529" s="9"/>
      <c r="Y529" s="9"/>
      <c r="AB529" s="11"/>
      <c r="AC529" s="11"/>
      <c r="AD529" s="11"/>
      <c r="AE529" s="11"/>
      <c r="AG529" s="176"/>
      <c r="AH529" s="176"/>
      <c r="AI529" s="176"/>
      <c r="AJ529" s="176"/>
    </row>
    <row r="530" spans="1:36" ht="14.9" customHeight="1" x14ac:dyDescent="0.2">
      <c r="B530" s="104" t="s">
        <v>1</v>
      </c>
      <c r="C530" s="184"/>
      <c r="D530" s="184"/>
      <c r="E530" s="17"/>
      <c r="F530" s="105">
        <v>1238</v>
      </c>
      <c r="G530" s="105">
        <v>1095</v>
      </c>
      <c r="H530" s="105">
        <v>143</v>
      </c>
      <c r="I530" s="107">
        <v>99.999999999999986</v>
      </c>
      <c r="J530" s="108">
        <v>100</v>
      </c>
      <c r="K530" s="108">
        <v>99.999999999999986</v>
      </c>
      <c r="L530" s="588"/>
      <c r="M530" s="588"/>
      <c r="N530" s="588"/>
      <c r="O530" s="588"/>
      <c r="P530" s="588"/>
      <c r="W530" s="9"/>
      <c r="X530" s="9"/>
      <c r="Y530" s="9"/>
      <c r="AB530" s="11"/>
      <c r="AC530" s="11"/>
      <c r="AD530" s="11"/>
      <c r="AE530" s="11"/>
      <c r="AG530" s="176"/>
      <c r="AH530" s="176"/>
      <c r="AI530" s="176"/>
      <c r="AJ530" s="176"/>
    </row>
    <row r="531" spans="1:36" ht="14.9" customHeight="1" x14ac:dyDescent="0.2">
      <c r="B531" s="104" t="s">
        <v>99</v>
      </c>
      <c r="C531" s="184"/>
      <c r="D531" s="184"/>
      <c r="E531" s="21"/>
      <c r="F531" s="190">
        <v>8.7650090481824492</v>
      </c>
      <c r="G531" s="177">
        <v>8.8756049330904698</v>
      </c>
      <c r="H531" s="177">
        <v>7.8224531281554839</v>
      </c>
      <c r="I531" s="176"/>
      <c r="J531" s="176"/>
      <c r="K531" s="176"/>
      <c r="L531" s="588"/>
      <c r="M531" s="588"/>
      <c r="N531" s="588"/>
      <c r="O531" s="588"/>
      <c r="P531" s="588"/>
      <c r="W531" s="9"/>
      <c r="X531" s="9"/>
      <c r="Y531" s="9"/>
      <c r="AB531" s="11"/>
      <c r="AC531" s="11"/>
      <c r="AD531" s="11"/>
      <c r="AE531" s="11"/>
      <c r="AG531" s="176"/>
      <c r="AH531" s="176"/>
      <c r="AI531" s="176"/>
      <c r="AJ531" s="176"/>
    </row>
    <row r="532" spans="1:36" ht="14.9" customHeight="1" x14ac:dyDescent="0.2">
      <c r="B532" s="104" t="s">
        <v>100</v>
      </c>
      <c r="C532" s="184"/>
      <c r="D532" s="184"/>
      <c r="E532" s="21"/>
      <c r="F532" s="190">
        <v>30</v>
      </c>
      <c r="G532" s="177">
        <v>30</v>
      </c>
      <c r="H532" s="177">
        <v>20.7</v>
      </c>
      <c r="I532" s="176"/>
      <c r="J532" s="176"/>
      <c r="K532" s="176"/>
      <c r="L532" s="588"/>
      <c r="M532" s="588"/>
      <c r="N532" s="588"/>
      <c r="O532" s="588"/>
      <c r="P532" s="588"/>
      <c r="W532" s="9"/>
      <c r="X532" s="9"/>
      <c r="Y532" s="9"/>
      <c r="AB532" s="11"/>
      <c r="AC532" s="11"/>
      <c r="AD532" s="11"/>
      <c r="AE532" s="11"/>
      <c r="AG532" s="176"/>
      <c r="AH532" s="176"/>
      <c r="AI532" s="176"/>
      <c r="AJ532" s="176"/>
    </row>
    <row r="533" spans="1:36" ht="14.9" customHeight="1" x14ac:dyDescent="0.2">
      <c r="B533" s="77"/>
      <c r="C533" s="77"/>
      <c r="D533" s="77"/>
      <c r="E533" s="65"/>
      <c r="F533" s="152"/>
      <c r="G533" s="152"/>
      <c r="H533" s="152"/>
      <c r="I533" s="176"/>
      <c r="J533" s="176"/>
      <c r="K533" s="176"/>
      <c r="L533" s="588"/>
      <c r="M533" s="588"/>
      <c r="N533" s="588"/>
      <c r="O533" s="588"/>
      <c r="P533" s="588"/>
      <c r="W533" s="9"/>
      <c r="X533" s="9"/>
      <c r="Y533" s="9"/>
      <c r="AB533" s="11"/>
      <c r="AC533" s="11"/>
      <c r="AD533" s="11"/>
      <c r="AE533" s="11"/>
      <c r="AG533" s="176"/>
      <c r="AH533" s="176"/>
      <c r="AI533" s="176"/>
      <c r="AJ533" s="176"/>
    </row>
    <row r="534" spans="1:36" ht="15" customHeight="1" x14ac:dyDescent="0.2">
      <c r="A534" s="9" t="s">
        <v>1000</v>
      </c>
      <c r="B534" s="13"/>
      <c r="C534" s="13"/>
      <c r="D534" s="9"/>
      <c r="E534" s="9"/>
      <c r="F534" s="9"/>
      <c r="H534" s="11"/>
      <c r="I534" s="11"/>
      <c r="M534" s="9"/>
      <c r="N534" s="9"/>
      <c r="O534" s="9"/>
      <c r="P534" s="9"/>
      <c r="W534" s="9"/>
      <c r="X534" s="9"/>
      <c r="Y534" s="9"/>
      <c r="AB534" s="11"/>
      <c r="AC534" s="11"/>
      <c r="AD534" s="11"/>
      <c r="AE534" s="11"/>
    </row>
    <row r="535" spans="1:36" ht="13.75" customHeight="1" x14ac:dyDescent="0.2">
      <c r="B535" s="109"/>
      <c r="C535" s="110"/>
      <c r="D535" s="110"/>
      <c r="E535" s="110"/>
      <c r="F535" s="91"/>
      <c r="G535" s="92" t="s">
        <v>974</v>
      </c>
      <c r="H535" s="88"/>
      <c r="I535" s="93"/>
      <c r="J535" s="92" t="s">
        <v>975</v>
      </c>
      <c r="K535" s="94"/>
      <c r="M535" s="9"/>
      <c r="N535" s="9"/>
      <c r="O535" s="9"/>
      <c r="P535" s="9"/>
      <c r="W535" s="9"/>
      <c r="X535" s="9"/>
      <c r="Y535" s="9"/>
      <c r="AB535" s="11"/>
      <c r="AC535" s="11"/>
      <c r="AD535" s="11"/>
      <c r="AE535" s="11"/>
    </row>
    <row r="536" spans="1:36" ht="19" x14ac:dyDescent="0.2">
      <c r="B536" s="111"/>
      <c r="F536" s="24" t="s">
        <v>1001</v>
      </c>
      <c r="G536" s="24" t="s">
        <v>977</v>
      </c>
      <c r="H536" s="24" t="s">
        <v>1002</v>
      </c>
      <c r="I536" s="30" t="s">
        <v>620</v>
      </c>
      <c r="J536" s="24" t="s">
        <v>977</v>
      </c>
      <c r="K536" s="24" t="s">
        <v>1002</v>
      </c>
      <c r="M536" s="9"/>
      <c r="N536" s="9"/>
      <c r="O536" s="9"/>
      <c r="P536" s="9"/>
      <c r="W536" s="9"/>
      <c r="X536" s="9"/>
      <c r="Y536" s="9"/>
      <c r="AB536" s="11"/>
      <c r="AC536" s="11"/>
      <c r="AD536" s="11"/>
      <c r="AE536" s="11"/>
    </row>
    <row r="537" spans="1:36" ht="12" customHeight="1" x14ac:dyDescent="0.2">
      <c r="B537" s="22"/>
      <c r="C537" s="125"/>
      <c r="D537" s="125"/>
      <c r="E537" s="113"/>
      <c r="F537" s="98"/>
      <c r="G537" s="98"/>
      <c r="H537" s="98"/>
      <c r="I537" s="100">
        <v>1238</v>
      </c>
      <c r="J537" s="101">
        <v>1095</v>
      </c>
      <c r="K537" s="101">
        <v>143</v>
      </c>
      <c r="L537" s="587"/>
      <c r="M537" s="587"/>
      <c r="N537" s="587"/>
      <c r="O537" s="587"/>
      <c r="P537" s="587"/>
      <c r="W537" s="9"/>
      <c r="X537" s="9"/>
      <c r="Y537" s="9"/>
      <c r="AB537" s="11"/>
      <c r="AC537" s="11"/>
      <c r="AD537" s="11"/>
      <c r="AE537" s="11"/>
      <c r="AG537" s="174"/>
      <c r="AH537" s="174"/>
      <c r="AI537" s="174"/>
      <c r="AJ537" s="174"/>
    </row>
    <row r="538" spans="1:36" ht="14.9" customHeight="1" x14ac:dyDescent="0.2">
      <c r="B538" s="31" t="s">
        <v>162</v>
      </c>
      <c r="C538" s="124"/>
      <c r="D538" s="124"/>
      <c r="F538" s="41">
        <v>156</v>
      </c>
      <c r="G538" s="41">
        <v>130</v>
      </c>
      <c r="H538" s="41">
        <v>26</v>
      </c>
      <c r="I538" s="103">
        <v>12.60096930533118</v>
      </c>
      <c r="J538" s="44">
        <v>11.87214611872146</v>
      </c>
      <c r="K538" s="44">
        <v>18.181818181818183</v>
      </c>
      <c r="L538" s="224"/>
      <c r="M538" s="224"/>
      <c r="N538" s="224"/>
      <c r="O538" s="224"/>
      <c r="P538" s="224"/>
      <c r="W538" s="9"/>
      <c r="X538" s="9"/>
      <c r="Y538" s="9"/>
      <c r="AB538" s="11"/>
      <c r="AC538" s="11"/>
      <c r="AD538" s="11"/>
      <c r="AE538" s="11"/>
      <c r="AG538" s="175"/>
      <c r="AH538" s="175"/>
      <c r="AI538" s="175"/>
      <c r="AJ538" s="175"/>
    </row>
    <row r="539" spans="1:36" ht="14.9" customHeight="1" x14ac:dyDescent="0.2">
      <c r="B539" s="31" t="s">
        <v>163</v>
      </c>
      <c r="C539" s="124"/>
      <c r="D539" s="124"/>
      <c r="F539" s="41">
        <v>364</v>
      </c>
      <c r="G539" s="41">
        <v>319</v>
      </c>
      <c r="H539" s="41">
        <v>45</v>
      </c>
      <c r="I539" s="103">
        <v>29.402261712439419</v>
      </c>
      <c r="J539" s="44">
        <v>29.132420091324203</v>
      </c>
      <c r="K539" s="44">
        <v>31.46853146853147</v>
      </c>
      <c r="L539" s="224"/>
      <c r="M539" s="224"/>
      <c r="N539" s="224"/>
      <c r="O539" s="224"/>
      <c r="P539" s="224"/>
      <c r="W539" s="9"/>
      <c r="X539" s="9"/>
      <c r="Y539" s="9"/>
      <c r="AB539" s="11"/>
      <c r="AC539" s="11"/>
      <c r="AD539" s="11"/>
      <c r="AE539" s="11"/>
      <c r="AG539" s="175"/>
      <c r="AH539" s="175"/>
      <c r="AI539" s="175"/>
      <c r="AJ539" s="175"/>
    </row>
    <row r="540" spans="1:36" ht="14.9" customHeight="1" x14ac:dyDescent="0.2">
      <c r="B540" s="31" t="s">
        <v>160</v>
      </c>
      <c r="C540" s="124"/>
      <c r="D540" s="124"/>
      <c r="F540" s="41">
        <v>458</v>
      </c>
      <c r="G540" s="41">
        <v>419</v>
      </c>
      <c r="H540" s="41">
        <v>39</v>
      </c>
      <c r="I540" s="103">
        <v>36.995153473344104</v>
      </c>
      <c r="J540" s="44">
        <v>38.264840182648399</v>
      </c>
      <c r="K540" s="44">
        <v>27.27272727272727</v>
      </c>
      <c r="L540" s="224"/>
      <c r="M540" s="224"/>
      <c r="N540" s="224"/>
      <c r="O540" s="224"/>
      <c r="P540" s="224"/>
      <c r="W540" s="9"/>
      <c r="X540" s="9"/>
      <c r="Y540" s="9"/>
      <c r="AB540" s="11"/>
      <c r="AC540" s="11"/>
      <c r="AD540" s="11"/>
      <c r="AE540" s="11"/>
      <c r="AG540" s="175"/>
      <c r="AH540" s="175"/>
      <c r="AI540" s="175"/>
      <c r="AJ540" s="175"/>
    </row>
    <row r="541" spans="1:36" ht="14.9" customHeight="1" x14ac:dyDescent="0.2">
      <c r="B541" s="31" t="s">
        <v>1003</v>
      </c>
      <c r="C541" s="124"/>
      <c r="D541" s="124"/>
      <c r="F541" s="41">
        <v>208</v>
      </c>
      <c r="G541" s="41">
        <v>182</v>
      </c>
      <c r="H541" s="41">
        <v>26</v>
      </c>
      <c r="I541" s="103">
        <v>16.801292407108239</v>
      </c>
      <c r="J541" s="44">
        <v>16.621004566210047</v>
      </c>
      <c r="K541" s="44">
        <v>18.181818181818183</v>
      </c>
      <c r="L541" s="224"/>
      <c r="M541" s="224"/>
      <c r="N541" s="224"/>
      <c r="O541" s="224"/>
      <c r="P541" s="224"/>
      <c r="W541" s="9"/>
      <c r="X541" s="9"/>
      <c r="Y541" s="9"/>
      <c r="AB541" s="11"/>
      <c r="AC541" s="11"/>
      <c r="AD541" s="11"/>
      <c r="AE541" s="11"/>
      <c r="AG541" s="175"/>
      <c r="AH541" s="175"/>
      <c r="AI541" s="175"/>
      <c r="AJ541" s="175"/>
    </row>
    <row r="542" spans="1:36" ht="14.9" customHeight="1" x14ac:dyDescent="0.2">
      <c r="B542" s="22" t="s">
        <v>987</v>
      </c>
      <c r="C542" s="125"/>
      <c r="D542" s="125"/>
      <c r="E542" s="113"/>
      <c r="F542" s="47">
        <v>52</v>
      </c>
      <c r="G542" s="47">
        <v>45</v>
      </c>
      <c r="H542" s="47">
        <v>7</v>
      </c>
      <c r="I542" s="115">
        <v>4.2003231017770597</v>
      </c>
      <c r="J542" s="50">
        <v>4.10958904109589</v>
      </c>
      <c r="K542" s="50">
        <v>4.895104895104895</v>
      </c>
      <c r="L542" s="588"/>
      <c r="M542" s="588"/>
      <c r="N542" s="588"/>
      <c r="O542" s="588"/>
      <c r="P542" s="588"/>
      <c r="W542" s="9"/>
      <c r="X542" s="9"/>
      <c r="Y542" s="9"/>
      <c r="AB542" s="11"/>
      <c r="AC542" s="11"/>
      <c r="AD542" s="11"/>
      <c r="AE542" s="11"/>
      <c r="AG542" s="176"/>
      <c r="AH542" s="176"/>
      <c r="AI542" s="176"/>
      <c r="AJ542" s="176"/>
    </row>
    <row r="543" spans="1:36" ht="14.9" customHeight="1" x14ac:dyDescent="0.2">
      <c r="B543" s="104" t="s">
        <v>988</v>
      </c>
      <c r="C543" s="184"/>
      <c r="D543" s="184"/>
      <c r="E543" s="17"/>
      <c r="F543" s="105">
        <v>1238</v>
      </c>
      <c r="G543" s="105">
        <v>1095</v>
      </c>
      <c r="H543" s="105">
        <v>143</v>
      </c>
      <c r="I543" s="107">
        <v>100</v>
      </c>
      <c r="J543" s="108">
        <v>100</v>
      </c>
      <c r="K543" s="108">
        <v>100</v>
      </c>
      <c r="L543" s="588"/>
      <c r="M543" s="588"/>
      <c r="N543" s="588"/>
      <c r="O543" s="588"/>
      <c r="P543" s="588"/>
      <c r="W543" s="9"/>
      <c r="X543" s="9"/>
      <c r="Y543" s="9"/>
      <c r="AB543" s="11"/>
      <c r="AC543" s="11"/>
      <c r="AD543" s="11"/>
      <c r="AE543" s="11"/>
      <c r="AG543" s="176"/>
      <c r="AH543" s="176"/>
      <c r="AI543" s="176"/>
      <c r="AJ543" s="176"/>
    </row>
    <row r="544" spans="1:36" ht="14.9" customHeight="1" x14ac:dyDescent="0.2">
      <c r="B544" s="104" t="s">
        <v>1004</v>
      </c>
      <c r="C544" s="184"/>
      <c r="D544" s="184"/>
      <c r="E544" s="21"/>
      <c r="F544" s="367">
        <v>51.55058589011076</v>
      </c>
      <c r="G544" s="177">
        <v>51.942037056394298</v>
      </c>
      <c r="H544" s="177">
        <v>48.528352621010022</v>
      </c>
      <c r="I544" s="176"/>
      <c r="J544" s="176"/>
      <c r="K544" s="176"/>
      <c r="L544" s="588"/>
      <c r="M544" s="588"/>
      <c r="N544" s="588"/>
      <c r="O544" s="588"/>
      <c r="P544" s="588"/>
      <c r="W544" s="9"/>
      <c r="X544" s="9"/>
      <c r="Y544" s="9"/>
      <c r="AB544" s="11"/>
      <c r="AC544" s="11"/>
      <c r="AD544" s="11"/>
      <c r="AE544" s="11"/>
      <c r="AG544" s="176"/>
      <c r="AH544" s="176"/>
      <c r="AI544" s="176"/>
      <c r="AJ544" s="176"/>
    </row>
    <row r="545" spans="1:36" ht="14.9" customHeight="1" x14ac:dyDescent="0.2">
      <c r="B545" s="77"/>
      <c r="C545" s="77"/>
      <c r="D545" s="65"/>
      <c r="E545" s="65"/>
      <c r="F545" s="65"/>
      <c r="G545" s="65"/>
      <c r="H545" s="142"/>
      <c r="I545" s="143"/>
      <c r="M545" s="9"/>
      <c r="N545" s="9"/>
      <c r="O545" s="9"/>
      <c r="P545" s="9"/>
      <c r="W545" s="9"/>
      <c r="X545" s="9"/>
      <c r="Y545" s="9"/>
      <c r="AB545" s="11"/>
      <c r="AC545" s="11"/>
      <c r="AD545" s="11"/>
      <c r="AE545" s="11"/>
    </row>
    <row r="546" spans="1:36" ht="15" customHeight="1" x14ac:dyDescent="0.2">
      <c r="A546" s="9" t="s">
        <v>749</v>
      </c>
      <c r="B546" s="13"/>
      <c r="C546" s="13"/>
      <c r="H546" s="11"/>
      <c r="I546" s="11"/>
      <c r="M546" s="9"/>
      <c r="N546" s="9"/>
      <c r="O546" s="9"/>
      <c r="P546" s="9"/>
      <c r="W546" s="9"/>
      <c r="X546" s="9"/>
      <c r="Y546" s="9"/>
      <c r="AB546" s="11"/>
      <c r="AC546" s="11"/>
      <c r="AD546" s="11"/>
      <c r="AE546" s="11"/>
    </row>
    <row r="547" spans="1:36" ht="13.75" customHeight="1" x14ac:dyDescent="0.2">
      <c r="B547" s="109"/>
      <c r="C547" s="110"/>
      <c r="D547" s="110"/>
      <c r="E547" s="110"/>
      <c r="F547" s="91"/>
      <c r="G547" s="92" t="s">
        <v>2</v>
      </c>
      <c r="H547" s="88"/>
      <c r="I547" s="93"/>
      <c r="J547" s="92" t="s">
        <v>3</v>
      </c>
      <c r="K547" s="94"/>
      <c r="M547" s="9"/>
      <c r="N547" s="9"/>
      <c r="O547" s="9"/>
      <c r="P547" s="9"/>
      <c r="W547" s="9"/>
      <c r="X547" s="9"/>
      <c r="Y547" s="9"/>
      <c r="AB547" s="11"/>
      <c r="AC547" s="11"/>
      <c r="AD547" s="11"/>
      <c r="AE547" s="11"/>
    </row>
    <row r="548" spans="1:36" ht="28.5" x14ac:dyDescent="0.2">
      <c r="B548" s="111"/>
      <c r="F548" s="24" t="s">
        <v>4</v>
      </c>
      <c r="G548" s="24" t="s">
        <v>182</v>
      </c>
      <c r="H548" s="24" t="s">
        <v>184</v>
      </c>
      <c r="I548" s="30" t="s">
        <v>620</v>
      </c>
      <c r="J548" s="24" t="s">
        <v>182</v>
      </c>
      <c r="K548" s="24" t="s">
        <v>184</v>
      </c>
      <c r="M548" s="9"/>
      <c r="N548" s="586" t="s">
        <v>620</v>
      </c>
      <c r="O548" s="586" t="s">
        <v>1083</v>
      </c>
      <c r="P548" s="9"/>
      <c r="W548" s="9"/>
      <c r="X548" s="9"/>
      <c r="Y548" s="9"/>
      <c r="AB548" s="11"/>
      <c r="AC548" s="11"/>
      <c r="AD548" s="11"/>
      <c r="AE548" s="11"/>
    </row>
    <row r="549" spans="1:36" ht="12" customHeight="1" x14ac:dyDescent="0.2">
      <c r="B549" s="22"/>
      <c r="C549" s="125"/>
      <c r="D549" s="125"/>
      <c r="E549" s="113"/>
      <c r="F549" s="98"/>
      <c r="G549" s="98"/>
      <c r="H549" s="98"/>
      <c r="I549" s="100">
        <v>1238</v>
      </c>
      <c r="J549" s="101">
        <v>1095</v>
      </c>
      <c r="K549" s="101">
        <v>143</v>
      </c>
      <c r="L549" s="587"/>
      <c r="M549" s="9"/>
      <c r="N549" s="587">
        <f>I549</f>
        <v>1238</v>
      </c>
      <c r="O549" s="587">
        <f>I562</f>
        <v>1238</v>
      </c>
      <c r="P549" s="587"/>
      <c r="W549" s="9"/>
      <c r="X549" s="9"/>
      <c r="Y549" s="9"/>
      <c r="AB549" s="11"/>
      <c r="AC549" s="11"/>
      <c r="AD549" s="11"/>
      <c r="AE549" s="11"/>
      <c r="AG549" s="174"/>
      <c r="AH549" s="174"/>
      <c r="AI549" s="174"/>
      <c r="AJ549" s="174"/>
    </row>
    <row r="550" spans="1:36" ht="14.9" customHeight="1" x14ac:dyDescent="0.2">
      <c r="B550" s="31" t="s">
        <v>165</v>
      </c>
      <c r="C550" s="124"/>
      <c r="D550" s="124"/>
      <c r="F550" s="41">
        <v>848</v>
      </c>
      <c r="G550" s="41">
        <v>754</v>
      </c>
      <c r="H550" s="41">
        <v>94</v>
      </c>
      <c r="I550" s="103">
        <v>68.497576736672045</v>
      </c>
      <c r="J550" s="44">
        <v>68.858447488584474</v>
      </c>
      <c r="K550" s="44">
        <v>65.734265734265733</v>
      </c>
      <c r="L550" s="224"/>
      <c r="M550" s="13" t="str">
        <f>B563</f>
        <v>０人</v>
      </c>
      <c r="N550" s="224">
        <f>I550</f>
        <v>68.497576736672045</v>
      </c>
      <c r="O550" s="224">
        <f>I563</f>
        <v>68.497576736672045</v>
      </c>
      <c r="P550" s="224"/>
      <c r="W550" s="9"/>
      <c r="X550" s="9"/>
      <c r="Y550" s="9"/>
      <c r="AB550" s="11"/>
      <c r="AC550" s="11"/>
      <c r="AD550" s="11"/>
      <c r="AE550" s="11"/>
      <c r="AG550" s="175"/>
      <c r="AH550" s="175"/>
      <c r="AI550" s="175"/>
      <c r="AJ550" s="175"/>
    </row>
    <row r="551" spans="1:36" ht="14.9" customHeight="1" x14ac:dyDescent="0.2">
      <c r="B551" s="31" t="s">
        <v>627</v>
      </c>
      <c r="C551" s="124"/>
      <c r="D551" s="124"/>
      <c r="F551" s="41">
        <v>97</v>
      </c>
      <c r="G551" s="41">
        <v>87</v>
      </c>
      <c r="H551" s="41">
        <v>10</v>
      </c>
      <c r="I551" s="103">
        <v>7.8352180936995159</v>
      </c>
      <c r="J551" s="44">
        <v>7.9452054794520555</v>
      </c>
      <c r="K551" s="44">
        <v>6.9930069930069934</v>
      </c>
      <c r="L551" s="224"/>
      <c r="M551" s="13" t="str">
        <f t="shared" ref="M551:M555" si="12">B564</f>
        <v>２人未満</v>
      </c>
      <c r="N551" s="224">
        <f t="shared" ref="N551:N555" si="13">I551</f>
        <v>7.8352180936995159</v>
      </c>
      <c r="O551" s="224">
        <f t="shared" ref="O551:O555" si="14">I564</f>
        <v>9.7738287560581583</v>
      </c>
      <c r="P551" s="224"/>
      <c r="W551" s="9"/>
      <c r="X551" s="9"/>
      <c r="Y551" s="9"/>
      <c r="AB551" s="11"/>
      <c r="AC551" s="11"/>
      <c r="AD551" s="11"/>
      <c r="AE551" s="11"/>
      <c r="AG551" s="175"/>
      <c r="AH551" s="175"/>
      <c r="AI551" s="175"/>
      <c r="AJ551" s="175"/>
    </row>
    <row r="552" spans="1:36" ht="14.9" customHeight="1" x14ac:dyDescent="0.2">
      <c r="B552" s="31" t="s">
        <v>628</v>
      </c>
      <c r="C552" s="124"/>
      <c r="D552" s="124"/>
      <c r="F552" s="41">
        <v>69</v>
      </c>
      <c r="G552" s="41">
        <v>62</v>
      </c>
      <c r="H552" s="41">
        <v>7</v>
      </c>
      <c r="I552" s="103">
        <v>5.5735056542810986</v>
      </c>
      <c r="J552" s="44">
        <v>5.6621004566210047</v>
      </c>
      <c r="K552" s="44">
        <v>4.895104895104895</v>
      </c>
      <c r="L552" s="224"/>
      <c r="M552" s="13" t="str">
        <f t="shared" si="12"/>
        <v>２～３人未満</v>
      </c>
      <c r="N552" s="224">
        <f t="shared" si="13"/>
        <v>5.5735056542810986</v>
      </c>
      <c r="O552" s="224">
        <f t="shared" si="14"/>
        <v>3.4733441033925687</v>
      </c>
      <c r="P552" s="224"/>
      <c r="W552" s="9"/>
      <c r="X552" s="9"/>
      <c r="Y552" s="9"/>
      <c r="AB552" s="11"/>
      <c r="AC552" s="11"/>
      <c r="AD552" s="11"/>
      <c r="AE552" s="11"/>
      <c r="AG552" s="175"/>
      <c r="AH552" s="175"/>
      <c r="AI552" s="175"/>
      <c r="AJ552" s="175"/>
    </row>
    <row r="553" spans="1:36" ht="14.9" customHeight="1" x14ac:dyDescent="0.2">
      <c r="B553" s="31" t="s">
        <v>684</v>
      </c>
      <c r="C553" s="124"/>
      <c r="D553" s="124"/>
      <c r="F553" s="41">
        <v>57</v>
      </c>
      <c r="G553" s="41">
        <v>53</v>
      </c>
      <c r="H553" s="41">
        <v>4</v>
      </c>
      <c r="I553" s="103">
        <v>4.604200323101777</v>
      </c>
      <c r="J553" s="44">
        <v>4.8401826484018269</v>
      </c>
      <c r="K553" s="44">
        <v>2.7972027972027971</v>
      </c>
      <c r="L553" s="224"/>
      <c r="M553" s="13" t="str">
        <f t="shared" si="12"/>
        <v>３～５人未満</v>
      </c>
      <c r="N553" s="224">
        <f t="shared" si="13"/>
        <v>4.604200323101777</v>
      </c>
      <c r="O553" s="224">
        <f t="shared" si="14"/>
        <v>4.4426494345718899</v>
      </c>
      <c r="P553" s="224"/>
      <c r="W553" s="9"/>
      <c r="X553" s="9"/>
      <c r="Y553" s="9"/>
      <c r="AB553" s="11"/>
      <c r="AC553" s="11"/>
      <c r="AD553" s="11"/>
      <c r="AE553" s="11"/>
      <c r="AG553" s="175"/>
      <c r="AH553" s="175"/>
      <c r="AI553" s="175"/>
      <c r="AJ553" s="175"/>
    </row>
    <row r="554" spans="1:36" ht="14.9" customHeight="1" x14ac:dyDescent="0.2">
      <c r="B554" s="31" t="s">
        <v>685</v>
      </c>
      <c r="C554" s="124"/>
      <c r="D554" s="124"/>
      <c r="F554" s="41">
        <v>72</v>
      </c>
      <c r="G554" s="41">
        <v>64</v>
      </c>
      <c r="H554" s="41">
        <v>8</v>
      </c>
      <c r="I554" s="103">
        <v>5.8158319870759287</v>
      </c>
      <c r="J554" s="44">
        <v>5.8447488584474883</v>
      </c>
      <c r="K554" s="44">
        <v>5.5944055944055942</v>
      </c>
      <c r="L554" s="224"/>
      <c r="M554" s="13" t="str">
        <f t="shared" si="12"/>
        <v>５人以上</v>
      </c>
      <c r="N554" s="224">
        <f t="shared" si="13"/>
        <v>5.8158319870759287</v>
      </c>
      <c r="O554" s="224">
        <f t="shared" si="14"/>
        <v>5.8158319870759287</v>
      </c>
      <c r="P554" s="224"/>
      <c r="W554" s="9"/>
      <c r="X554" s="9"/>
      <c r="Y554" s="9"/>
      <c r="AB554" s="11"/>
      <c r="AC554" s="11"/>
      <c r="AD554" s="11"/>
      <c r="AE554" s="11"/>
      <c r="AG554" s="175"/>
      <c r="AH554" s="175"/>
      <c r="AI554" s="175"/>
      <c r="AJ554" s="175"/>
    </row>
    <row r="555" spans="1:36" ht="14.9" customHeight="1" x14ac:dyDescent="0.2">
      <c r="B555" s="22" t="s">
        <v>141</v>
      </c>
      <c r="C555" s="125"/>
      <c r="D555" s="125"/>
      <c r="E555" s="113"/>
      <c r="F555" s="47">
        <v>95</v>
      </c>
      <c r="G555" s="47">
        <v>75</v>
      </c>
      <c r="H555" s="47">
        <v>20</v>
      </c>
      <c r="I555" s="115">
        <v>7.673667205169628</v>
      </c>
      <c r="J555" s="50">
        <v>6.8493150684931505</v>
      </c>
      <c r="K555" s="50">
        <v>13.986013986013987</v>
      </c>
      <c r="L555" s="588"/>
      <c r="M555" s="13" t="str">
        <f t="shared" si="12"/>
        <v>エラー・無回答</v>
      </c>
      <c r="N555" s="224">
        <f t="shared" si="13"/>
        <v>7.673667205169628</v>
      </c>
      <c r="O555" s="224">
        <f t="shared" si="14"/>
        <v>7.9967689822294021</v>
      </c>
      <c r="P555" s="588"/>
      <c r="W555" s="9"/>
      <c r="X555" s="9"/>
      <c r="Y555" s="9"/>
      <c r="AB555" s="11"/>
      <c r="AC555" s="11"/>
      <c r="AD555" s="11"/>
      <c r="AE555" s="11"/>
      <c r="AG555" s="176"/>
      <c r="AH555" s="176"/>
      <c r="AI555" s="176"/>
      <c r="AJ555" s="176"/>
    </row>
    <row r="556" spans="1:36" ht="14.9" customHeight="1" x14ac:dyDescent="0.2">
      <c r="B556" s="104" t="s">
        <v>1</v>
      </c>
      <c r="C556" s="184"/>
      <c r="D556" s="184"/>
      <c r="E556" s="17"/>
      <c r="F556" s="105">
        <v>1238</v>
      </c>
      <c r="G556" s="105">
        <v>1095</v>
      </c>
      <c r="H556" s="105">
        <v>143</v>
      </c>
      <c r="I556" s="107">
        <v>99.999999999999972</v>
      </c>
      <c r="J556" s="108">
        <v>100</v>
      </c>
      <c r="K556" s="108">
        <v>100</v>
      </c>
      <c r="L556" s="588"/>
      <c r="M556" s="590"/>
      <c r="N556" s="588">
        <f>SUM(N550:N555)</f>
        <v>99.999999999999972</v>
      </c>
      <c r="O556" s="588">
        <f>SUM(O550:O555)</f>
        <v>99.999999999999972</v>
      </c>
      <c r="P556" s="185"/>
      <c r="W556" s="9"/>
      <c r="X556" s="9"/>
      <c r="Y556" s="9"/>
      <c r="AB556" s="11"/>
      <c r="AC556" s="11"/>
      <c r="AD556" s="11"/>
      <c r="AE556" s="11"/>
      <c r="AG556" s="176"/>
      <c r="AH556" s="176"/>
      <c r="AI556" s="176"/>
      <c r="AJ556" s="176"/>
    </row>
    <row r="557" spans="1:36" ht="14.9" customHeight="1" x14ac:dyDescent="0.2">
      <c r="B557" s="104" t="s">
        <v>99</v>
      </c>
      <c r="C557" s="184"/>
      <c r="D557" s="184"/>
      <c r="E557" s="21"/>
      <c r="F557" s="190">
        <v>0.8311461067366579</v>
      </c>
      <c r="G557" s="177">
        <v>0.84313725490196079</v>
      </c>
      <c r="H557" s="177">
        <v>0.73170731707317072</v>
      </c>
      <c r="I557" s="176"/>
      <c r="J557" s="176"/>
      <c r="K557" s="176"/>
      <c r="L557" s="588"/>
      <c r="M557" s="590" t="s">
        <v>1084</v>
      </c>
      <c r="N557" s="589">
        <f>F557</f>
        <v>0.8311461067366579</v>
      </c>
      <c r="O557" s="589">
        <f>F570</f>
        <v>0.89730920825232086</v>
      </c>
      <c r="P557" s="9"/>
      <c r="W557" s="9"/>
      <c r="X557" s="9"/>
      <c r="Y557" s="9"/>
      <c r="AB557" s="11"/>
      <c r="AC557" s="11"/>
      <c r="AD557" s="11"/>
      <c r="AE557" s="11"/>
      <c r="AG557" s="176"/>
      <c r="AH557" s="176"/>
      <c r="AI557" s="176"/>
      <c r="AJ557" s="176"/>
    </row>
    <row r="558" spans="1:36" ht="14.9" customHeight="1" x14ac:dyDescent="0.2">
      <c r="B558" s="104" t="s">
        <v>100</v>
      </c>
      <c r="C558" s="184"/>
      <c r="D558" s="184"/>
      <c r="E558" s="21"/>
      <c r="F558" s="191">
        <v>17</v>
      </c>
      <c r="G558" s="135">
        <v>17</v>
      </c>
      <c r="H558" s="135">
        <v>11</v>
      </c>
      <c r="I558" s="176"/>
      <c r="J558" s="176"/>
      <c r="K558" s="176"/>
      <c r="L558" s="588"/>
      <c r="M558" s="9"/>
      <c r="N558" s="9"/>
      <c r="O558" s="9"/>
      <c r="P558" s="9"/>
      <c r="W558" s="9"/>
      <c r="X558" s="9"/>
      <c r="Y558" s="9"/>
      <c r="AB558" s="11"/>
      <c r="AC558" s="11"/>
      <c r="AD558" s="11"/>
      <c r="AE558" s="11"/>
      <c r="AG558" s="176"/>
      <c r="AH558" s="176"/>
      <c r="AI558" s="176"/>
      <c r="AJ558" s="176"/>
    </row>
    <row r="559" spans="1:36" ht="17.75" customHeight="1" x14ac:dyDescent="0.2">
      <c r="B559" s="186" t="s">
        <v>134</v>
      </c>
      <c r="C559" s="186"/>
      <c r="H559" s="11"/>
      <c r="J559" s="11"/>
      <c r="M559" s="587"/>
      <c r="N559" s="587"/>
      <c r="O559" s="587"/>
      <c r="P559" s="587"/>
      <c r="W559" s="9"/>
      <c r="X559" s="9"/>
      <c r="Y559" s="9"/>
      <c r="AB559" s="11"/>
      <c r="AC559" s="11"/>
      <c r="AD559" s="11"/>
      <c r="AE559" s="11"/>
      <c r="AG559" s="185"/>
      <c r="AJ559" s="185"/>
    </row>
    <row r="560" spans="1:36" ht="13.75" customHeight="1" x14ac:dyDescent="0.2">
      <c r="B560" s="109"/>
      <c r="C560" s="110"/>
      <c r="D560" s="110"/>
      <c r="E560" s="110"/>
      <c r="F560" s="91"/>
      <c r="G560" s="92" t="s">
        <v>2</v>
      </c>
      <c r="H560" s="88"/>
      <c r="I560" s="93"/>
      <c r="J560" s="92" t="s">
        <v>3</v>
      </c>
      <c r="K560" s="94"/>
      <c r="M560" s="587"/>
      <c r="N560" s="587"/>
      <c r="O560" s="587"/>
      <c r="P560" s="587"/>
      <c r="W560" s="9"/>
      <c r="X560" s="9"/>
      <c r="Y560" s="9"/>
      <c r="AB560" s="11"/>
      <c r="AC560" s="11"/>
      <c r="AD560" s="11"/>
      <c r="AE560" s="11"/>
    </row>
    <row r="561" spans="1:36" ht="19" x14ac:dyDescent="0.2">
      <c r="B561" s="111"/>
      <c r="F561" s="24" t="s">
        <v>4</v>
      </c>
      <c r="G561" s="24" t="s">
        <v>182</v>
      </c>
      <c r="H561" s="24" t="s">
        <v>184</v>
      </c>
      <c r="I561" s="30" t="s">
        <v>620</v>
      </c>
      <c r="J561" s="24" t="s">
        <v>182</v>
      </c>
      <c r="K561" s="24" t="s">
        <v>184</v>
      </c>
      <c r="M561" s="9"/>
      <c r="N561" s="9"/>
      <c r="O561" s="9"/>
      <c r="P561" s="9"/>
      <c r="W561" s="9"/>
      <c r="X561" s="9"/>
      <c r="Y561" s="9"/>
      <c r="AB561" s="11"/>
      <c r="AC561" s="11"/>
      <c r="AD561" s="11"/>
      <c r="AE561" s="11"/>
    </row>
    <row r="562" spans="1:36" ht="12" customHeight="1" x14ac:dyDescent="0.2">
      <c r="B562" s="22"/>
      <c r="C562" s="125"/>
      <c r="D562" s="125"/>
      <c r="E562" s="113"/>
      <c r="F562" s="98"/>
      <c r="G562" s="98"/>
      <c r="H562" s="98"/>
      <c r="I562" s="100">
        <v>1238</v>
      </c>
      <c r="J562" s="101">
        <v>1095</v>
      </c>
      <c r="K562" s="101">
        <v>143</v>
      </c>
      <c r="L562" s="587"/>
      <c r="M562" s="587"/>
      <c r="N562" s="587"/>
      <c r="O562" s="587"/>
      <c r="P562" s="587"/>
      <c r="W562" s="9"/>
      <c r="X562" s="9"/>
      <c r="Y562" s="9"/>
      <c r="AB562" s="11"/>
      <c r="AC562" s="11"/>
      <c r="AD562" s="11"/>
      <c r="AE562" s="11"/>
      <c r="AG562" s="174"/>
      <c r="AH562" s="174"/>
      <c r="AI562" s="174"/>
      <c r="AJ562" s="174"/>
    </row>
    <row r="563" spans="1:36" ht="14.9" customHeight="1" x14ac:dyDescent="0.2">
      <c r="B563" s="31" t="s">
        <v>165</v>
      </c>
      <c r="C563" s="124"/>
      <c r="D563" s="124"/>
      <c r="F563" s="41">
        <v>848</v>
      </c>
      <c r="G563" s="41">
        <v>754</v>
      </c>
      <c r="H563" s="41">
        <v>94</v>
      </c>
      <c r="I563" s="103">
        <v>68.497576736672045</v>
      </c>
      <c r="J563" s="44">
        <v>68.858447488584474</v>
      </c>
      <c r="K563" s="44">
        <v>65.734265734265733</v>
      </c>
      <c r="L563" s="224"/>
      <c r="M563" s="224"/>
      <c r="N563" s="224"/>
      <c r="O563" s="224"/>
      <c r="P563" s="224"/>
      <c r="W563" s="9"/>
      <c r="X563" s="9"/>
      <c r="Y563" s="9"/>
      <c r="AB563" s="11"/>
      <c r="AC563" s="11"/>
      <c r="AD563" s="11"/>
      <c r="AE563" s="11"/>
      <c r="AG563" s="175"/>
      <c r="AH563" s="175"/>
      <c r="AI563" s="175"/>
      <c r="AJ563" s="175"/>
    </row>
    <row r="564" spans="1:36" ht="14.9" customHeight="1" x14ac:dyDescent="0.2">
      <c r="B564" s="31" t="s">
        <v>66</v>
      </c>
      <c r="C564" s="124"/>
      <c r="D564" s="124"/>
      <c r="F564" s="41">
        <v>121</v>
      </c>
      <c r="G564" s="41">
        <v>110</v>
      </c>
      <c r="H564" s="41">
        <v>11</v>
      </c>
      <c r="I564" s="103">
        <v>9.7738287560581583</v>
      </c>
      <c r="J564" s="44">
        <v>10.045662100456621</v>
      </c>
      <c r="K564" s="44">
        <v>7.6923076923076925</v>
      </c>
      <c r="L564" s="224"/>
      <c r="M564" s="224"/>
      <c r="N564" s="224"/>
      <c r="O564" s="224"/>
      <c r="P564" s="224"/>
      <c r="W564" s="9"/>
      <c r="X564" s="9"/>
      <c r="Y564" s="9"/>
      <c r="AB564" s="11"/>
      <c r="AC564" s="11"/>
      <c r="AD564" s="11"/>
      <c r="AE564" s="11"/>
      <c r="AG564" s="175"/>
      <c r="AH564" s="175"/>
      <c r="AI564" s="175"/>
      <c r="AJ564" s="175"/>
    </row>
    <row r="565" spans="1:36" ht="14.9" customHeight="1" x14ac:dyDescent="0.2">
      <c r="B565" s="31" t="s">
        <v>73</v>
      </c>
      <c r="C565" s="124"/>
      <c r="D565" s="124"/>
      <c r="F565" s="41">
        <v>43</v>
      </c>
      <c r="G565" s="41">
        <v>37</v>
      </c>
      <c r="H565" s="41">
        <v>6</v>
      </c>
      <c r="I565" s="103">
        <v>3.4733441033925687</v>
      </c>
      <c r="J565" s="44">
        <v>3.3789954337899544</v>
      </c>
      <c r="K565" s="44">
        <v>4.1958041958041958</v>
      </c>
      <c r="L565" s="224"/>
      <c r="M565" s="224"/>
      <c r="N565" s="224"/>
      <c r="O565" s="224"/>
      <c r="P565" s="224"/>
      <c r="W565" s="9"/>
      <c r="X565" s="9"/>
      <c r="Y565" s="9"/>
      <c r="AB565" s="11"/>
      <c r="AC565" s="11"/>
      <c r="AD565" s="11"/>
      <c r="AE565" s="11"/>
      <c r="AG565" s="175"/>
      <c r="AH565" s="175"/>
      <c r="AI565" s="175"/>
      <c r="AJ565" s="175"/>
    </row>
    <row r="566" spans="1:36" ht="14.9" customHeight="1" x14ac:dyDescent="0.2">
      <c r="B566" s="31" t="s">
        <v>686</v>
      </c>
      <c r="C566" s="124"/>
      <c r="D566" s="124"/>
      <c r="F566" s="41">
        <v>55</v>
      </c>
      <c r="G566" s="41">
        <v>50</v>
      </c>
      <c r="H566" s="41">
        <v>5</v>
      </c>
      <c r="I566" s="103">
        <v>4.4426494345718899</v>
      </c>
      <c r="J566" s="44">
        <v>4.5662100456620998</v>
      </c>
      <c r="K566" s="44">
        <v>3.4965034965034967</v>
      </c>
      <c r="L566" s="224"/>
      <c r="M566" s="224"/>
      <c r="N566" s="224"/>
      <c r="O566" s="224"/>
      <c r="P566" s="224"/>
      <c r="W566" s="9"/>
      <c r="X566" s="9"/>
      <c r="Y566" s="9"/>
      <c r="AB566" s="11"/>
      <c r="AC566" s="11"/>
      <c r="AD566" s="11"/>
      <c r="AE566" s="11"/>
      <c r="AG566" s="175"/>
      <c r="AH566" s="175"/>
      <c r="AI566" s="175"/>
      <c r="AJ566" s="175"/>
    </row>
    <row r="567" spans="1:36" ht="14.9" customHeight="1" x14ac:dyDescent="0.2">
      <c r="B567" s="31" t="s">
        <v>685</v>
      </c>
      <c r="C567" s="124"/>
      <c r="D567" s="124"/>
      <c r="F567" s="41">
        <v>72</v>
      </c>
      <c r="G567" s="41">
        <v>66</v>
      </c>
      <c r="H567" s="41">
        <v>6</v>
      </c>
      <c r="I567" s="103">
        <v>5.8158319870759287</v>
      </c>
      <c r="J567" s="44">
        <v>6.0273972602739727</v>
      </c>
      <c r="K567" s="44">
        <v>4.1958041958041958</v>
      </c>
      <c r="L567" s="224"/>
      <c r="M567" s="224"/>
      <c r="N567" s="224"/>
      <c r="O567" s="224"/>
      <c r="P567" s="224"/>
      <c r="W567" s="9"/>
      <c r="X567" s="9"/>
      <c r="Y567" s="9"/>
      <c r="AB567" s="11"/>
      <c r="AC567" s="11"/>
      <c r="AD567" s="11"/>
      <c r="AE567" s="11"/>
      <c r="AG567" s="175"/>
      <c r="AH567" s="175"/>
      <c r="AI567" s="175"/>
      <c r="AJ567" s="175"/>
    </row>
    <row r="568" spans="1:36" ht="14.9" customHeight="1" x14ac:dyDescent="0.2">
      <c r="B568" s="22" t="s">
        <v>141</v>
      </c>
      <c r="C568" s="125"/>
      <c r="D568" s="125"/>
      <c r="E568" s="113"/>
      <c r="F568" s="47">
        <v>99</v>
      </c>
      <c r="G568" s="47">
        <v>78</v>
      </c>
      <c r="H568" s="47">
        <v>21</v>
      </c>
      <c r="I568" s="115">
        <v>7.9967689822294021</v>
      </c>
      <c r="J568" s="50">
        <v>7.1232876712328768</v>
      </c>
      <c r="K568" s="50">
        <v>14.685314685314685</v>
      </c>
      <c r="L568" s="588"/>
      <c r="M568" s="588"/>
      <c r="N568" s="588"/>
      <c r="O568" s="588"/>
      <c r="P568" s="588"/>
      <c r="W568" s="9"/>
      <c r="X568" s="9"/>
      <c r="Y568" s="9"/>
      <c r="AB568" s="11"/>
      <c r="AC568" s="11"/>
      <c r="AD568" s="11"/>
      <c r="AE568" s="11"/>
      <c r="AG568" s="176"/>
      <c r="AH568" s="176"/>
      <c r="AI568" s="176"/>
      <c r="AJ568" s="176"/>
    </row>
    <row r="569" spans="1:36" ht="14.9" customHeight="1" x14ac:dyDescent="0.2">
      <c r="B569" s="104" t="s">
        <v>1</v>
      </c>
      <c r="C569" s="184"/>
      <c r="D569" s="184"/>
      <c r="E569" s="17"/>
      <c r="F569" s="105">
        <v>1238</v>
      </c>
      <c r="G569" s="105">
        <v>1095</v>
      </c>
      <c r="H569" s="105">
        <v>143</v>
      </c>
      <c r="I569" s="107">
        <v>99.999999999999972</v>
      </c>
      <c r="J569" s="108">
        <v>100</v>
      </c>
      <c r="K569" s="108">
        <v>100</v>
      </c>
      <c r="L569" s="588"/>
      <c r="M569" s="588"/>
      <c r="N569" s="588"/>
      <c r="O569" s="588"/>
      <c r="P569" s="588"/>
      <c r="W569" s="9"/>
      <c r="X569" s="9"/>
      <c r="Y569" s="9"/>
      <c r="AB569" s="11"/>
      <c r="AC569" s="11"/>
      <c r="AD569" s="11"/>
      <c r="AE569" s="11"/>
      <c r="AG569" s="176"/>
      <c r="AH569" s="176"/>
      <c r="AI569" s="176"/>
      <c r="AJ569" s="176"/>
    </row>
    <row r="570" spans="1:36" ht="14.9" customHeight="1" x14ac:dyDescent="0.2">
      <c r="B570" s="104" t="s">
        <v>99</v>
      </c>
      <c r="C570" s="184"/>
      <c r="D570" s="184"/>
      <c r="E570" s="21"/>
      <c r="F570" s="190">
        <v>0.89730920825232086</v>
      </c>
      <c r="G570" s="177">
        <v>0.9111743925139647</v>
      </c>
      <c r="H570" s="177">
        <v>0.78172812305484973</v>
      </c>
      <c r="I570" s="176"/>
      <c r="J570" s="176"/>
      <c r="K570" s="176"/>
      <c r="L570" s="588"/>
      <c r="M570" s="588"/>
      <c r="N570" s="588"/>
      <c r="O570" s="588"/>
      <c r="P570" s="588"/>
      <c r="W570" s="9"/>
      <c r="X570" s="9"/>
      <c r="Y570" s="9"/>
      <c r="AB570" s="11"/>
      <c r="AC570" s="11"/>
      <c r="AD570" s="11"/>
      <c r="AE570" s="11"/>
      <c r="AG570" s="176"/>
      <c r="AH570" s="176"/>
      <c r="AI570" s="176"/>
      <c r="AJ570" s="176"/>
    </row>
    <row r="571" spans="1:36" ht="14.9" customHeight="1" x14ac:dyDescent="0.2">
      <c r="B571" s="104" t="s">
        <v>100</v>
      </c>
      <c r="C571" s="184"/>
      <c r="D571" s="184"/>
      <c r="E571" s="21"/>
      <c r="F571" s="190">
        <v>23.076923076923077</v>
      </c>
      <c r="G571" s="177">
        <v>23.076923076923077</v>
      </c>
      <c r="H571" s="177">
        <v>11.666666666666666</v>
      </c>
      <c r="I571" s="176"/>
      <c r="J571" s="176"/>
      <c r="K571" s="176"/>
      <c r="L571" s="588"/>
      <c r="M571" s="588"/>
      <c r="N571" s="588"/>
      <c r="O571" s="588"/>
      <c r="P571" s="588"/>
      <c r="W571" s="9"/>
      <c r="X571" s="9"/>
      <c r="Y571" s="9"/>
      <c r="AB571" s="11"/>
      <c r="AC571" s="11"/>
      <c r="AD571" s="11"/>
      <c r="AE571" s="11"/>
      <c r="AG571" s="176"/>
      <c r="AH571" s="176"/>
      <c r="AI571" s="176"/>
      <c r="AJ571" s="176"/>
    </row>
    <row r="572" spans="1:36" ht="14.9" customHeight="1" x14ac:dyDescent="0.2">
      <c r="B572" s="77"/>
      <c r="C572" s="77"/>
      <c r="D572" s="65"/>
      <c r="E572" s="65"/>
      <c r="F572" s="65"/>
      <c r="G572" s="65"/>
      <c r="H572" s="142"/>
      <c r="I572" s="143"/>
      <c r="J572" s="143"/>
      <c r="K572" s="143"/>
      <c r="M572" s="9"/>
      <c r="N572" s="9"/>
      <c r="O572" s="9"/>
      <c r="P572" s="9"/>
      <c r="W572" s="9"/>
      <c r="X572" s="9"/>
      <c r="Y572" s="9"/>
      <c r="AB572" s="11"/>
      <c r="AC572" s="11"/>
      <c r="AD572" s="11"/>
      <c r="AE572" s="11"/>
    </row>
    <row r="573" spans="1:36" ht="15" customHeight="1" x14ac:dyDescent="0.2">
      <c r="A573" s="9" t="s">
        <v>750</v>
      </c>
      <c r="B573" s="13"/>
      <c r="C573" s="13"/>
      <c r="H573" s="11"/>
      <c r="I573" s="11"/>
      <c r="M573" s="9"/>
      <c r="N573" s="9"/>
      <c r="O573" s="9"/>
      <c r="P573" s="9"/>
      <c r="W573" s="9"/>
      <c r="X573" s="9"/>
      <c r="Y573" s="9"/>
      <c r="AB573" s="11"/>
      <c r="AC573" s="11"/>
      <c r="AD573" s="11"/>
      <c r="AE573" s="11"/>
    </row>
    <row r="574" spans="1:36" ht="13.75" customHeight="1" x14ac:dyDescent="0.2">
      <c r="B574" s="109"/>
      <c r="C574" s="110"/>
      <c r="D574" s="110"/>
      <c r="E574" s="110"/>
      <c r="F574" s="91"/>
      <c r="G574" s="92" t="s">
        <v>2</v>
      </c>
      <c r="H574" s="88"/>
      <c r="I574" s="93"/>
      <c r="J574" s="92" t="s">
        <v>3</v>
      </c>
      <c r="K574" s="94"/>
      <c r="M574" s="9"/>
      <c r="N574" s="9"/>
      <c r="O574" s="9"/>
      <c r="P574" s="9"/>
      <c r="W574" s="9"/>
      <c r="X574" s="9"/>
      <c r="Y574" s="9"/>
      <c r="AB574" s="11"/>
      <c r="AC574" s="11"/>
      <c r="AD574" s="11"/>
      <c r="AE574" s="11"/>
    </row>
    <row r="575" spans="1:36" ht="28.5" x14ac:dyDescent="0.2">
      <c r="B575" s="111"/>
      <c r="F575" s="24" t="s">
        <v>4</v>
      </c>
      <c r="G575" s="24" t="s">
        <v>182</v>
      </c>
      <c r="H575" s="24" t="s">
        <v>184</v>
      </c>
      <c r="I575" s="30" t="s">
        <v>620</v>
      </c>
      <c r="J575" s="24" t="s">
        <v>182</v>
      </c>
      <c r="K575" s="24" t="s">
        <v>184</v>
      </c>
      <c r="M575" s="9"/>
      <c r="N575" s="586" t="s">
        <v>620</v>
      </c>
      <c r="O575" s="586" t="s">
        <v>1083</v>
      </c>
      <c r="P575" s="9"/>
      <c r="W575" s="9"/>
      <c r="X575" s="9"/>
      <c r="Y575" s="9"/>
      <c r="AB575" s="11"/>
      <c r="AC575" s="11"/>
      <c r="AD575" s="11"/>
      <c r="AE575" s="11"/>
    </row>
    <row r="576" spans="1:36" ht="12" customHeight="1" x14ac:dyDescent="0.2">
      <c r="B576" s="22"/>
      <c r="C576" s="125"/>
      <c r="D576" s="125"/>
      <c r="E576" s="113"/>
      <c r="F576" s="98"/>
      <c r="G576" s="98"/>
      <c r="H576" s="98"/>
      <c r="I576" s="100">
        <v>1238</v>
      </c>
      <c r="J576" s="101">
        <v>1095</v>
      </c>
      <c r="K576" s="101">
        <v>143</v>
      </c>
      <c r="L576" s="587"/>
      <c r="M576" s="9"/>
      <c r="N576" s="587">
        <f>I576</f>
        <v>1238</v>
      </c>
      <c r="O576" s="587">
        <f>I589</f>
        <v>1238</v>
      </c>
      <c r="P576" s="587"/>
      <c r="W576" s="9"/>
      <c r="X576" s="9"/>
      <c r="Y576" s="9"/>
      <c r="AB576" s="11"/>
      <c r="AC576" s="11"/>
      <c r="AD576" s="11"/>
      <c r="AE576" s="11"/>
      <c r="AG576" s="174"/>
      <c r="AH576" s="174"/>
      <c r="AI576" s="174"/>
      <c r="AJ576" s="174"/>
    </row>
    <row r="577" spans="2:36" ht="14.9" customHeight="1" x14ac:dyDescent="0.2">
      <c r="B577" s="31" t="s">
        <v>165</v>
      </c>
      <c r="C577" s="124"/>
      <c r="D577" s="124"/>
      <c r="F577" s="41">
        <v>848</v>
      </c>
      <c r="G577" s="41">
        <v>754</v>
      </c>
      <c r="H577" s="41">
        <v>94</v>
      </c>
      <c r="I577" s="103">
        <v>68.497576736672045</v>
      </c>
      <c r="J577" s="44">
        <v>68.858447488584474</v>
      </c>
      <c r="K577" s="44">
        <v>65.734265734265733</v>
      </c>
      <c r="L577" s="224"/>
      <c r="M577" s="13" t="str">
        <f>B590</f>
        <v>０人</v>
      </c>
      <c r="N577" s="224">
        <f>I577</f>
        <v>68.497576736672045</v>
      </c>
      <c r="O577" s="224">
        <f>I590</f>
        <v>68.497576736672045</v>
      </c>
      <c r="P577" s="224"/>
      <c r="W577" s="9"/>
      <c r="X577" s="9"/>
      <c r="Y577" s="9"/>
      <c r="AB577" s="11"/>
      <c r="AC577" s="11"/>
      <c r="AD577" s="11"/>
      <c r="AE577" s="11"/>
      <c r="AG577" s="175"/>
      <c r="AH577" s="175"/>
      <c r="AI577" s="175"/>
      <c r="AJ577" s="175"/>
    </row>
    <row r="578" spans="2:36" ht="14.9" customHeight="1" x14ac:dyDescent="0.2">
      <c r="B578" s="31" t="s">
        <v>66</v>
      </c>
      <c r="C578" s="124"/>
      <c r="D578" s="124"/>
      <c r="F578" s="41">
        <v>98</v>
      </c>
      <c r="G578" s="41">
        <v>88</v>
      </c>
      <c r="H578" s="41">
        <v>10</v>
      </c>
      <c r="I578" s="103">
        <v>7.915993537964459</v>
      </c>
      <c r="J578" s="44">
        <v>8.0365296803652964</v>
      </c>
      <c r="K578" s="44">
        <v>6.9930069930069934</v>
      </c>
      <c r="L578" s="224"/>
      <c r="M578" s="13" t="str">
        <f t="shared" ref="M578:M582" si="15">B591</f>
        <v>２人未満</v>
      </c>
      <c r="N578" s="224">
        <f t="shared" ref="N578:N582" si="16">I578</f>
        <v>7.915993537964459</v>
      </c>
      <c r="O578" s="224">
        <f t="shared" ref="O578:O582" si="17">I591</f>
        <v>9.2084006462035539</v>
      </c>
      <c r="P578" s="224"/>
      <c r="W578" s="9"/>
      <c r="X578" s="9"/>
      <c r="Y578" s="9"/>
      <c r="AB578" s="11"/>
      <c r="AC578" s="11"/>
      <c r="AD578" s="11"/>
      <c r="AE578" s="11"/>
      <c r="AG578" s="175"/>
      <c r="AH578" s="175"/>
      <c r="AI578" s="175"/>
      <c r="AJ578" s="175"/>
    </row>
    <row r="579" spans="2:36" ht="14.9" customHeight="1" x14ac:dyDescent="0.2">
      <c r="B579" s="31" t="s">
        <v>73</v>
      </c>
      <c r="C579" s="124"/>
      <c r="D579" s="124"/>
      <c r="F579" s="41">
        <v>49</v>
      </c>
      <c r="G579" s="41">
        <v>45</v>
      </c>
      <c r="H579" s="41">
        <v>4</v>
      </c>
      <c r="I579" s="103">
        <v>3.9579967689822295</v>
      </c>
      <c r="J579" s="44">
        <v>4.10958904109589</v>
      </c>
      <c r="K579" s="44">
        <v>2.7972027972027971</v>
      </c>
      <c r="L579" s="224"/>
      <c r="M579" s="13" t="str">
        <f t="shared" si="15"/>
        <v>２～３人未満</v>
      </c>
      <c r="N579" s="224">
        <f t="shared" si="16"/>
        <v>3.9579967689822295</v>
      </c>
      <c r="O579" s="224">
        <f t="shared" si="17"/>
        <v>3.150242326332795</v>
      </c>
      <c r="P579" s="224"/>
      <c r="W579" s="9"/>
      <c r="X579" s="9"/>
      <c r="Y579" s="9"/>
      <c r="AB579" s="11"/>
      <c r="AC579" s="11"/>
      <c r="AD579" s="11"/>
      <c r="AE579" s="11"/>
      <c r="AG579" s="175"/>
      <c r="AH579" s="175"/>
      <c r="AI579" s="175"/>
      <c r="AJ579" s="175"/>
    </row>
    <row r="580" spans="2:36" ht="14.9" customHeight="1" x14ac:dyDescent="0.2">
      <c r="B580" s="31" t="s">
        <v>686</v>
      </c>
      <c r="C580" s="124"/>
      <c r="D580" s="124"/>
      <c r="F580" s="41">
        <v>49</v>
      </c>
      <c r="G580" s="41">
        <v>46</v>
      </c>
      <c r="H580" s="41">
        <v>3</v>
      </c>
      <c r="I580" s="103">
        <v>3.9579967689822295</v>
      </c>
      <c r="J580" s="44">
        <v>4.2009132420091326</v>
      </c>
      <c r="K580" s="44">
        <v>2.0979020979020979</v>
      </c>
      <c r="L580" s="224"/>
      <c r="M580" s="13" t="str">
        <f t="shared" si="15"/>
        <v>３～５人未満</v>
      </c>
      <c r="N580" s="224">
        <f t="shared" si="16"/>
        <v>3.9579967689822295</v>
      </c>
      <c r="O580" s="224">
        <f t="shared" si="17"/>
        <v>3.4733441033925687</v>
      </c>
      <c r="P580" s="224"/>
      <c r="W580" s="9"/>
      <c r="X580" s="9"/>
      <c r="Y580" s="9"/>
      <c r="AB580" s="11"/>
      <c r="AC580" s="11"/>
      <c r="AD580" s="11"/>
      <c r="AE580" s="11"/>
      <c r="AG580" s="175"/>
      <c r="AH580" s="175"/>
      <c r="AI580" s="175"/>
      <c r="AJ580" s="175"/>
    </row>
    <row r="581" spans="2:36" ht="14.9" customHeight="1" x14ac:dyDescent="0.2">
      <c r="B581" s="31" t="s">
        <v>685</v>
      </c>
      <c r="C581" s="124"/>
      <c r="D581" s="124"/>
      <c r="F581" s="41">
        <v>52</v>
      </c>
      <c r="G581" s="41">
        <v>45</v>
      </c>
      <c r="H581" s="41">
        <v>7</v>
      </c>
      <c r="I581" s="103">
        <v>4.2003231017770597</v>
      </c>
      <c r="J581" s="44">
        <v>4.10958904109589</v>
      </c>
      <c r="K581" s="44">
        <v>4.895104895104895</v>
      </c>
      <c r="L581" s="224"/>
      <c r="M581" s="13" t="str">
        <f t="shared" si="15"/>
        <v>５人以上</v>
      </c>
      <c r="N581" s="224">
        <f t="shared" si="16"/>
        <v>4.2003231017770597</v>
      </c>
      <c r="O581" s="224">
        <f t="shared" si="17"/>
        <v>3.877221324717286</v>
      </c>
      <c r="P581" s="224"/>
      <c r="W581" s="9"/>
      <c r="X581" s="9"/>
      <c r="Y581" s="9"/>
      <c r="AB581" s="11"/>
      <c r="AC581" s="11"/>
      <c r="AD581" s="11"/>
      <c r="AE581" s="11"/>
      <c r="AG581" s="175"/>
      <c r="AH581" s="175"/>
      <c r="AI581" s="175"/>
      <c r="AJ581" s="175"/>
    </row>
    <row r="582" spans="2:36" ht="14.9" customHeight="1" x14ac:dyDescent="0.2">
      <c r="B582" s="22" t="s">
        <v>141</v>
      </c>
      <c r="C582" s="125"/>
      <c r="D582" s="125"/>
      <c r="E582" s="113"/>
      <c r="F582" s="47">
        <v>142</v>
      </c>
      <c r="G582" s="47">
        <v>117</v>
      </c>
      <c r="H582" s="47">
        <v>25</v>
      </c>
      <c r="I582" s="115">
        <v>11.470113085621971</v>
      </c>
      <c r="J582" s="50">
        <v>10.684931506849315</v>
      </c>
      <c r="K582" s="50">
        <v>17.482517482517483</v>
      </c>
      <c r="L582" s="588"/>
      <c r="M582" s="13" t="str">
        <f t="shared" si="15"/>
        <v>エラー・無回答</v>
      </c>
      <c r="N582" s="224">
        <f t="shared" si="16"/>
        <v>11.470113085621971</v>
      </c>
      <c r="O582" s="224">
        <f t="shared" si="17"/>
        <v>11.793214862681744</v>
      </c>
      <c r="P582" s="588"/>
      <c r="W582" s="9"/>
      <c r="X582" s="9"/>
      <c r="Y582" s="9"/>
      <c r="AB582" s="11"/>
      <c r="AC582" s="11"/>
      <c r="AD582" s="11"/>
      <c r="AE582" s="11"/>
      <c r="AG582" s="176"/>
      <c r="AH582" s="176"/>
      <c r="AI582" s="176"/>
      <c r="AJ582" s="176"/>
    </row>
    <row r="583" spans="2:36" ht="14.9" customHeight="1" x14ac:dyDescent="0.2">
      <c r="B583" s="104" t="s">
        <v>1</v>
      </c>
      <c r="C583" s="184"/>
      <c r="D583" s="184"/>
      <c r="E583" s="17"/>
      <c r="F583" s="105">
        <v>1238</v>
      </c>
      <c r="G583" s="105">
        <v>1095</v>
      </c>
      <c r="H583" s="105">
        <v>143</v>
      </c>
      <c r="I583" s="107">
        <v>99.999999999999986</v>
      </c>
      <c r="J583" s="108">
        <v>99.999999999999986</v>
      </c>
      <c r="K583" s="108">
        <v>99.999999999999986</v>
      </c>
      <c r="L583" s="588"/>
      <c r="M583" s="590"/>
      <c r="N583" s="588">
        <f>SUM(N577:N582)</f>
        <v>99.999999999999986</v>
      </c>
      <c r="O583" s="588">
        <f>SUM(O577:O582)</f>
        <v>100</v>
      </c>
      <c r="P583" s="588"/>
      <c r="W583" s="9"/>
      <c r="X583" s="9"/>
      <c r="Y583" s="9"/>
      <c r="AB583" s="11"/>
      <c r="AC583" s="11"/>
      <c r="AD583" s="11"/>
      <c r="AE583" s="11"/>
      <c r="AG583" s="176"/>
      <c r="AH583" s="176"/>
      <c r="AI583" s="176"/>
      <c r="AJ583" s="176"/>
    </row>
    <row r="584" spans="2:36" ht="14.9" customHeight="1" x14ac:dyDescent="0.2">
      <c r="B584" s="104" t="s">
        <v>99</v>
      </c>
      <c r="C584" s="184"/>
      <c r="D584" s="184"/>
      <c r="E584" s="21"/>
      <c r="F584" s="190">
        <v>0.67453467153284663</v>
      </c>
      <c r="G584" s="177">
        <v>0.68250511247443768</v>
      </c>
      <c r="H584" s="177">
        <v>0.6084745762711864</v>
      </c>
      <c r="I584" s="176"/>
      <c r="J584" s="176"/>
      <c r="K584" s="176"/>
      <c r="L584" s="588"/>
      <c r="M584" s="590" t="s">
        <v>1084</v>
      </c>
      <c r="N584" s="589">
        <f>F584</f>
        <v>0.67453467153284663</v>
      </c>
      <c r="O584" s="589">
        <f>F597</f>
        <v>0.67852048509750018</v>
      </c>
      <c r="P584" s="588"/>
      <c r="W584" s="9"/>
      <c r="X584" s="9"/>
      <c r="Y584" s="9"/>
      <c r="AB584" s="11"/>
      <c r="AC584" s="11"/>
      <c r="AD584" s="11"/>
      <c r="AE584" s="11"/>
      <c r="AG584" s="176"/>
      <c r="AH584" s="176"/>
      <c r="AI584" s="176"/>
      <c r="AJ584" s="176"/>
    </row>
    <row r="585" spans="2:36" ht="14.9" customHeight="1" x14ac:dyDescent="0.2">
      <c r="B585" s="104" t="s">
        <v>100</v>
      </c>
      <c r="C585" s="184"/>
      <c r="D585" s="184"/>
      <c r="E585" s="21"/>
      <c r="F585" s="190">
        <v>17</v>
      </c>
      <c r="G585" s="177">
        <v>17</v>
      </c>
      <c r="H585" s="177">
        <v>9.6</v>
      </c>
      <c r="I585" s="176"/>
      <c r="J585" s="176"/>
      <c r="K585" s="176"/>
      <c r="L585" s="588"/>
      <c r="M585" s="588"/>
      <c r="N585" s="588"/>
      <c r="O585" s="588"/>
      <c r="P585" s="588"/>
      <c r="W585" s="9"/>
      <c r="X585" s="9"/>
      <c r="Y585" s="9"/>
      <c r="AB585" s="11"/>
      <c r="AC585" s="11"/>
      <c r="AD585" s="11"/>
      <c r="AE585" s="11"/>
      <c r="AG585" s="176"/>
      <c r="AH585" s="176"/>
      <c r="AI585" s="176"/>
      <c r="AJ585" s="176"/>
    </row>
    <row r="586" spans="2:36" ht="17.75" customHeight="1" x14ac:dyDescent="0.2">
      <c r="B586" s="186" t="s">
        <v>134</v>
      </c>
      <c r="C586" s="186"/>
      <c r="H586" s="11"/>
      <c r="J586" s="11"/>
      <c r="M586" s="185"/>
      <c r="N586" s="9"/>
      <c r="O586" s="9"/>
      <c r="P586" s="185"/>
      <c r="W586" s="9"/>
      <c r="X586" s="9"/>
      <c r="Y586" s="9"/>
      <c r="AB586" s="11"/>
      <c r="AC586" s="11"/>
      <c r="AD586" s="11"/>
      <c r="AE586" s="11"/>
      <c r="AG586" s="185"/>
      <c r="AJ586" s="185"/>
    </row>
    <row r="587" spans="2:36" ht="13.75" customHeight="1" x14ac:dyDescent="0.2">
      <c r="B587" s="109"/>
      <c r="C587" s="110"/>
      <c r="D587" s="110"/>
      <c r="E587" s="110"/>
      <c r="F587" s="91"/>
      <c r="G587" s="92" t="s">
        <v>2</v>
      </c>
      <c r="H587" s="88"/>
      <c r="I587" s="93"/>
      <c r="J587" s="92" t="s">
        <v>3</v>
      </c>
      <c r="K587" s="94"/>
      <c r="M587" s="9"/>
      <c r="N587" s="9"/>
      <c r="O587" s="9"/>
      <c r="P587" s="9"/>
      <c r="W587" s="9"/>
      <c r="X587" s="9"/>
      <c r="Y587" s="9"/>
      <c r="AB587" s="11"/>
      <c r="AC587" s="11"/>
      <c r="AD587" s="11"/>
      <c r="AE587" s="11"/>
    </row>
    <row r="588" spans="2:36" ht="19" x14ac:dyDescent="0.2">
      <c r="B588" s="111"/>
      <c r="F588" s="24" t="s">
        <v>4</v>
      </c>
      <c r="G588" s="24" t="s">
        <v>182</v>
      </c>
      <c r="H588" s="24" t="s">
        <v>184</v>
      </c>
      <c r="I588" s="30" t="s">
        <v>620</v>
      </c>
      <c r="J588" s="24" t="s">
        <v>182</v>
      </c>
      <c r="K588" s="24" t="s">
        <v>184</v>
      </c>
      <c r="M588" s="9"/>
      <c r="N588" s="9"/>
      <c r="O588" s="9"/>
      <c r="P588" s="9"/>
      <c r="W588" s="9"/>
      <c r="X588" s="9"/>
      <c r="Y588" s="9"/>
      <c r="AB588" s="11"/>
      <c r="AC588" s="11"/>
      <c r="AD588" s="11"/>
      <c r="AE588" s="11"/>
    </row>
    <row r="589" spans="2:36" ht="12" customHeight="1" x14ac:dyDescent="0.2">
      <c r="B589" s="22"/>
      <c r="C589" s="125"/>
      <c r="D589" s="125"/>
      <c r="E589" s="113"/>
      <c r="F589" s="98"/>
      <c r="G589" s="98"/>
      <c r="H589" s="98"/>
      <c r="I589" s="100">
        <v>1238</v>
      </c>
      <c r="J589" s="101">
        <v>1095</v>
      </c>
      <c r="K589" s="101">
        <v>143</v>
      </c>
      <c r="L589" s="587"/>
      <c r="M589" s="587"/>
      <c r="N589" s="587"/>
      <c r="O589" s="587"/>
      <c r="P589" s="587"/>
      <c r="W589" s="9"/>
      <c r="X589" s="9"/>
      <c r="Y589" s="9"/>
      <c r="AB589" s="11"/>
      <c r="AC589" s="11"/>
      <c r="AD589" s="11"/>
      <c r="AE589" s="11"/>
      <c r="AG589" s="174"/>
      <c r="AH589" s="174"/>
      <c r="AI589" s="174"/>
      <c r="AJ589" s="174"/>
    </row>
    <row r="590" spans="2:36" ht="14.9" customHeight="1" x14ac:dyDescent="0.2">
      <c r="B590" s="31" t="s">
        <v>165</v>
      </c>
      <c r="C590" s="124"/>
      <c r="D590" s="124"/>
      <c r="F590" s="41">
        <v>848</v>
      </c>
      <c r="G590" s="41">
        <v>754</v>
      </c>
      <c r="H590" s="41">
        <v>94</v>
      </c>
      <c r="I590" s="103">
        <v>68.497576736672045</v>
      </c>
      <c r="J590" s="44">
        <v>68.858447488584474</v>
      </c>
      <c r="K590" s="44">
        <v>65.734265734265733</v>
      </c>
      <c r="L590" s="224"/>
      <c r="M590" s="224"/>
      <c r="N590" s="224"/>
      <c r="O590" s="224"/>
      <c r="P590" s="224"/>
      <c r="W590" s="9"/>
      <c r="X590" s="9"/>
      <c r="Y590" s="9"/>
      <c r="AB590" s="11"/>
      <c r="AC590" s="11"/>
      <c r="AD590" s="11"/>
      <c r="AE590" s="11"/>
      <c r="AG590" s="175"/>
      <c r="AH590" s="175"/>
      <c r="AI590" s="175"/>
      <c r="AJ590" s="175"/>
    </row>
    <row r="591" spans="2:36" ht="14.9" customHeight="1" x14ac:dyDescent="0.2">
      <c r="B591" s="31" t="s">
        <v>66</v>
      </c>
      <c r="C591" s="124"/>
      <c r="D591" s="124"/>
      <c r="F591" s="41">
        <v>114</v>
      </c>
      <c r="G591" s="41">
        <v>104</v>
      </c>
      <c r="H591" s="41">
        <v>10</v>
      </c>
      <c r="I591" s="103">
        <v>9.2084006462035539</v>
      </c>
      <c r="J591" s="44">
        <v>9.4977168949771684</v>
      </c>
      <c r="K591" s="44">
        <v>6.9930069930069934</v>
      </c>
      <c r="L591" s="224"/>
      <c r="M591" s="224"/>
      <c r="N591" s="224"/>
      <c r="O591" s="224"/>
      <c r="P591" s="224"/>
      <c r="W591" s="9"/>
      <c r="X591" s="9"/>
      <c r="Y591" s="9"/>
      <c r="AB591" s="11"/>
      <c r="AC591" s="11"/>
      <c r="AD591" s="11"/>
      <c r="AE591" s="11"/>
      <c r="AG591" s="175"/>
      <c r="AH591" s="175"/>
      <c r="AI591" s="175"/>
      <c r="AJ591" s="175"/>
    </row>
    <row r="592" spans="2:36" ht="14.9" customHeight="1" x14ac:dyDescent="0.2">
      <c r="B592" s="31" t="s">
        <v>73</v>
      </c>
      <c r="C592" s="124"/>
      <c r="D592" s="124"/>
      <c r="F592" s="41">
        <v>39</v>
      </c>
      <c r="G592" s="41">
        <v>33</v>
      </c>
      <c r="H592" s="41">
        <v>6</v>
      </c>
      <c r="I592" s="103">
        <v>3.150242326332795</v>
      </c>
      <c r="J592" s="44">
        <v>3.0136986301369864</v>
      </c>
      <c r="K592" s="44">
        <v>4.1958041958041958</v>
      </c>
      <c r="L592" s="224"/>
      <c r="M592" s="224"/>
      <c r="N592" s="224"/>
      <c r="O592" s="224"/>
      <c r="P592" s="224"/>
      <c r="W592" s="9"/>
      <c r="X592" s="9"/>
      <c r="Y592" s="9"/>
      <c r="AB592" s="11"/>
      <c r="AC592" s="11"/>
      <c r="AD592" s="11"/>
      <c r="AE592" s="11"/>
      <c r="AG592" s="175"/>
      <c r="AH592" s="175"/>
      <c r="AI592" s="175"/>
      <c r="AJ592" s="175"/>
    </row>
    <row r="593" spans="1:36" ht="14.9" customHeight="1" x14ac:dyDescent="0.2">
      <c r="B593" s="31" t="s">
        <v>686</v>
      </c>
      <c r="C593" s="124"/>
      <c r="F593" s="41">
        <v>43</v>
      </c>
      <c r="G593" s="41">
        <v>39</v>
      </c>
      <c r="H593" s="41">
        <v>4</v>
      </c>
      <c r="I593" s="103">
        <v>3.4733441033925687</v>
      </c>
      <c r="J593" s="44">
        <v>3.5616438356164384</v>
      </c>
      <c r="K593" s="44">
        <v>2.7972027972027971</v>
      </c>
      <c r="L593" s="224"/>
      <c r="M593" s="224"/>
      <c r="N593" s="224"/>
      <c r="O593" s="224"/>
      <c r="P593" s="224"/>
      <c r="W593" s="9"/>
      <c r="X593" s="9"/>
      <c r="Y593" s="9"/>
      <c r="AB593" s="11"/>
      <c r="AC593" s="11"/>
      <c r="AD593" s="11"/>
      <c r="AE593" s="11"/>
      <c r="AG593" s="175"/>
      <c r="AH593" s="175"/>
      <c r="AI593" s="175"/>
      <c r="AJ593" s="175"/>
    </row>
    <row r="594" spans="1:36" ht="14.9" customHeight="1" x14ac:dyDescent="0.2">
      <c r="B594" s="31" t="s">
        <v>685</v>
      </c>
      <c r="C594" s="124"/>
      <c r="D594" s="124"/>
      <c r="F594" s="41">
        <v>48</v>
      </c>
      <c r="G594" s="41">
        <v>45</v>
      </c>
      <c r="H594" s="41">
        <v>3</v>
      </c>
      <c r="I594" s="103">
        <v>3.877221324717286</v>
      </c>
      <c r="J594" s="44">
        <v>4.10958904109589</v>
      </c>
      <c r="K594" s="44">
        <v>2.0979020979020979</v>
      </c>
      <c r="L594" s="224"/>
      <c r="M594" s="224"/>
      <c r="N594" s="224"/>
      <c r="O594" s="224"/>
      <c r="P594" s="224"/>
      <c r="W594" s="9"/>
      <c r="X594" s="9"/>
      <c r="Y594" s="9"/>
      <c r="AB594" s="11"/>
      <c r="AC594" s="11"/>
      <c r="AD594" s="11"/>
      <c r="AE594" s="11"/>
      <c r="AG594" s="175"/>
      <c r="AH594" s="175"/>
      <c r="AI594" s="175"/>
      <c r="AJ594" s="175"/>
    </row>
    <row r="595" spans="1:36" ht="14.9" customHeight="1" x14ac:dyDescent="0.2">
      <c r="B595" s="22" t="s">
        <v>141</v>
      </c>
      <c r="C595" s="125"/>
      <c r="D595" s="125"/>
      <c r="E595" s="113"/>
      <c r="F595" s="47">
        <v>146</v>
      </c>
      <c r="G595" s="47">
        <v>120</v>
      </c>
      <c r="H595" s="47">
        <v>26</v>
      </c>
      <c r="I595" s="115">
        <v>11.793214862681744</v>
      </c>
      <c r="J595" s="50">
        <v>10.95890410958904</v>
      </c>
      <c r="K595" s="50">
        <v>18.181818181818183</v>
      </c>
      <c r="L595" s="588"/>
      <c r="M595" s="588"/>
      <c r="N595" s="588"/>
      <c r="O595" s="588"/>
      <c r="P595" s="588"/>
      <c r="W595" s="9"/>
      <c r="X595" s="9"/>
      <c r="Y595" s="9"/>
      <c r="AB595" s="11"/>
      <c r="AC595" s="11"/>
      <c r="AD595" s="11"/>
      <c r="AE595" s="11"/>
      <c r="AG595" s="176"/>
      <c r="AH595" s="176"/>
      <c r="AI595" s="176"/>
      <c r="AJ595" s="176"/>
    </row>
    <row r="596" spans="1:36" ht="14.9" customHeight="1" x14ac:dyDescent="0.2">
      <c r="B596" s="104" t="s">
        <v>1</v>
      </c>
      <c r="C596" s="184"/>
      <c r="D596" s="184"/>
      <c r="E596" s="17"/>
      <c r="F596" s="105">
        <v>1238</v>
      </c>
      <c r="G596" s="105">
        <v>1095</v>
      </c>
      <c r="H596" s="105">
        <v>143</v>
      </c>
      <c r="I596" s="107">
        <v>100</v>
      </c>
      <c r="J596" s="108">
        <v>100</v>
      </c>
      <c r="K596" s="108">
        <v>100</v>
      </c>
      <c r="L596" s="588"/>
      <c r="M596" s="588"/>
      <c r="N596" s="588"/>
      <c r="O596" s="588"/>
      <c r="P596" s="588"/>
      <c r="W596" s="9"/>
      <c r="X596" s="9"/>
      <c r="Y596" s="9"/>
      <c r="AB596" s="11"/>
      <c r="AC596" s="11"/>
      <c r="AD596" s="11"/>
      <c r="AE596" s="11"/>
      <c r="AG596" s="176"/>
      <c r="AH596" s="176"/>
      <c r="AI596" s="176"/>
      <c r="AJ596" s="176"/>
    </row>
    <row r="597" spans="1:36" ht="14.9" customHeight="1" x14ac:dyDescent="0.2">
      <c r="B597" s="104" t="s">
        <v>99</v>
      </c>
      <c r="C597" s="184"/>
      <c r="D597" s="184"/>
      <c r="E597" s="21"/>
      <c r="F597" s="190">
        <v>0.67852048509750018</v>
      </c>
      <c r="G597" s="177">
        <v>0.69693455041340646</v>
      </c>
      <c r="H597" s="177">
        <v>0.52506994079828173</v>
      </c>
      <c r="I597" s="176"/>
      <c r="J597" s="176"/>
      <c r="K597" s="176"/>
      <c r="L597" s="588"/>
      <c r="M597" s="588"/>
      <c r="N597" s="588"/>
      <c r="O597" s="588"/>
      <c r="P597" s="588"/>
      <c r="W597" s="9"/>
      <c r="X597" s="9"/>
      <c r="Y597" s="9"/>
      <c r="AB597" s="11"/>
      <c r="AC597" s="11"/>
      <c r="AD597" s="11"/>
      <c r="AE597" s="11"/>
      <c r="AG597" s="176"/>
      <c r="AH597" s="176"/>
      <c r="AI597" s="176"/>
      <c r="AJ597" s="176"/>
    </row>
    <row r="598" spans="1:36" ht="14.9" customHeight="1" x14ac:dyDescent="0.2">
      <c r="B598" s="104" t="s">
        <v>100</v>
      </c>
      <c r="C598" s="184"/>
      <c r="D598" s="184"/>
      <c r="E598" s="21"/>
      <c r="F598" s="190">
        <v>17.307692307692307</v>
      </c>
      <c r="G598" s="177">
        <v>17.307692307692307</v>
      </c>
      <c r="H598" s="177">
        <v>8</v>
      </c>
      <c r="I598" s="176"/>
      <c r="J598" s="176"/>
      <c r="K598" s="176"/>
      <c r="L598" s="588"/>
      <c r="M598" s="588"/>
      <c r="N598" s="588"/>
      <c r="O598" s="588"/>
      <c r="P598" s="588"/>
      <c r="W598" s="9"/>
      <c r="X598" s="9"/>
      <c r="Y598" s="9"/>
      <c r="AB598" s="11"/>
      <c r="AC598" s="11"/>
      <c r="AD598" s="11"/>
      <c r="AE598" s="11"/>
      <c r="AG598" s="176"/>
      <c r="AH598" s="176"/>
      <c r="AI598" s="176"/>
      <c r="AJ598" s="176"/>
    </row>
    <row r="599" spans="1:36" ht="14.9" customHeight="1" x14ac:dyDescent="0.2">
      <c r="B599" s="77"/>
      <c r="C599" s="77"/>
      <c r="D599" s="77"/>
      <c r="E599" s="65"/>
      <c r="F599" s="152"/>
      <c r="G599" s="152"/>
      <c r="H599" s="152"/>
      <c r="I599" s="176"/>
      <c r="J599" s="176"/>
      <c r="K599" s="176"/>
      <c r="L599" s="588"/>
      <c r="M599" s="588"/>
      <c r="N599" s="588"/>
      <c r="O599" s="588"/>
      <c r="P599" s="588"/>
      <c r="W599" s="9"/>
      <c r="X599" s="9"/>
      <c r="Y599" s="9"/>
      <c r="AB599" s="11"/>
      <c r="AC599" s="11"/>
      <c r="AD599" s="11"/>
      <c r="AE599" s="11"/>
      <c r="AG599" s="176"/>
      <c r="AH599" s="176"/>
      <c r="AI599" s="176"/>
      <c r="AJ599" s="176"/>
    </row>
    <row r="600" spans="1:36" ht="15" customHeight="1" x14ac:dyDescent="0.2">
      <c r="A600" s="9" t="s">
        <v>1005</v>
      </c>
      <c r="B600" s="13"/>
      <c r="C600" s="13"/>
      <c r="D600" s="9"/>
      <c r="E600" s="9"/>
      <c r="F600" s="9"/>
      <c r="H600" s="11"/>
      <c r="I600" s="11"/>
      <c r="M600" s="9"/>
      <c r="N600" s="9"/>
      <c r="O600" s="9"/>
      <c r="P600" s="9"/>
      <c r="W600" s="9"/>
      <c r="X600" s="9"/>
      <c r="Y600" s="9"/>
      <c r="AB600" s="11"/>
      <c r="AC600" s="11"/>
      <c r="AD600" s="11"/>
      <c r="AE600" s="11"/>
    </row>
    <row r="601" spans="1:36" ht="13.75" customHeight="1" x14ac:dyDescent="0.2">
      <c r="B601" s="109"/>
      <c r="C601" s="110"/>
      <c r="D601" s="110"/>
      <c r="E601" s="110"/>
      <c r="F601" s="91"/>
      <c r="G601" s="92" t="s">
        <v>974</v>
      </c>
      <c r="H601" s="88"/>
      <c r="I601" s="93"/>
      <c r="J601" s="92" t="s">
        <v>975</v>
      </c>
      <c r="K601" s="94"/>
      <c r="M601" s="9"/>
      <c r="N601" s="9"/>
      <c r="O601" s="9"/>
      <c r="P601" s="9"/>
      <c r="W601" s="9"/>
      <c r="X601" s="9"/>
      <c r="Y601" s="9"/>
      <c r="AB601" s="11"/>
      <c r="AC601" s="11"/>
      <c r="AD601" s="11"/>
      <c r="AE601" s="11"/>
    </row>
    <row r="602" spans="1:36" ht="19" x14ac:dyDescent="0.2">
      <c r="B602" s="111"/>
      <c r="F602" s="24" t="s">
        <v>1001</v>
      </c>
      <c r="G602" s="24" t="s">
        <v>977</v>
      </c>
      <c r="H602" s="24" t="s">
        <v>1002</v>
      </c>
      <c r="I602" s="30" t="s">
        <v>620</v>
      </c>
      <c r="J602" s="24" t="s">
        <v>977</v>
      </c>
      <c r="K602" s="24" t="s">
        <v>1002</v>
      </c>
      <c r="M602" s="9"/>
      <c r="N602" s="9"/>
      <c r="O602" s="9"/>
      <c r="P602" s="9"/>
      <c r="W602" s="9"/>
      <c r="X602" s="9"/>
      <c r="Y602" s="9"/>
      <c r="AB602" s="11"/>
      <c r="AC602" s="11"/>
      <c r="AD602" s="11"/>
      <c r="AE602" s="11"/>
    </row>
    <row r="603" spans="1:36" ht="12" customHeight="1" x14ac:dyDescent="0.2">
      <c r="B603" s="22"/>
      <c r="C603" s="125"/>
      <c r="D603" s="125"/>
      <c r="E603" s="113"/>
      <c r="F603" s="98"/>
      <c r="G603" s="98"/>
      <c r="H603" s="98"/>
      <c r="I603" s="100">
        <v>1238</v>
      </c>
      <c r="J603" s="101">
        <v>1095</v>
      </c>
      <c r="K603" s="101">
        <v>143</v>
      </c>
      <c r="L603" s="587"/>
      <c r="M603" s="587"/>
      <c r="N603" s="587"/>
      <c r="O603" s="587"/>
      <c r="P603" s="587"/>
      <c r="W603" s="9"/>
      <c r="X603" s="9"/>
      <c r="Y603" s="9"/>
      <c r="AB603" s="11"/>
      <c r="AC603" s="11"/>
      <c r="AD603" s="11"/>
      <c r="AE603" s="11"/>
      <c r="AG603" s="174"/>
      <c r="AH603" s="174"/>
      <c r="AI603" s="174"/>
      <c r="AJ603" s="174"/>
    </row>
    <row r="604" spans="1:36" ht="14.9" customHeight="1" x14ac:dyDescent="0.2">
      <c r="B604" s="31" t="s">
        <v>167</v>
      </c>
      <c r="C604" s="124"/>
      <c r="D604" s="124"/>
      <c r="F604" s="41">
        <v>835</v>
      </c>
      <c r="G604" s="41">
        <v>742</v>
      </c>
      <c r="H604" s="41">
        <v>93</v>
      </c>
      <c r="I604" s="103">
        <v>67.447495961227787</v>
      </c>
      <c r="J604" s="44">
        <v>67.762557077625573</v>
      </c>
      <c r="K604" s="44">
        <v>65.034965034965026</v>
      </c>
      <c r="L604" s="224"/>
      <c r="M604" s="224"/>
      <c r="N604" s="224"/>
      <c r="O604" s="224"/>
      <c r="P604" s="224"/>
      <c r="W604" s="9"/>
      <c r="X604" s="9"/>
      <c r="Y604" s="9"/>
      <c r="AB604" s="11"/>
      <c r="AC604" s="11"/>
      <c r="AD604" s="11"/>
      <c r="AE604" s="11"/>
      <c r="AG604" s="175"/>
      <c r="AH604" s="175"/>
      <c r="AI604" s="175"/>
      <c r="AJ604" s="175"/>
    </row>
    <row r="605" spans="1:36" ht="14.9" customHeight="1" x14ac:dyDescent="0.2">
      <c r="B605" s="31" t="s">
        <v>1006</v>
      </c>
      <c r="C605" s="124"/>
      <c r="D605" s="124"/>
      <c r="F605" s="41">
        <v>34</v>
      </c>
      <c r="G605" s="41">
        <v>34</v>
      </c>
      <c r="H605" s="41">
        <v>0</v>
      </c>
      <c r="I605" s="103">
        <v>2.7463651050080773</v>
      </c>
      <c r="J605" s="44">
        <v>3.1050228310502281</v>
      </c>
      <c r="K605" s="44">
        <v>0</v>
      </c>
      <c r="L605" s="224"/>
      <c r="M605" s="224"/>
      <c r="N605" s="224"/>
      <c r="O605" s="224"/>
      <c r="P605" s="224"/>
      <c r="W605" s="9"/>
      <c r="X605" s="9"/>
      <c r="Y605" s="9"/>
      <c r="AB605" s="11"/>
      <c r="AC605" s="11"/>
      <c r="AD605" s="11"/>
      <c r="AE605" s="11"/>
      <c r="AG605" s="175"/>
      <c r="AH605" s="175"/>
      <c r="AI605" s="175"/>
      <c r="AJ605" s="175"/>
    </row>
    <row r="606" spans="1:36" ht="14.9" customHeight="1" x14ac:dyDescent="0.2">
      <c r="B606" s="31" t="s">
        <v>1007</v>
      </c>
      <c r="C606" s="124"/>
      <c r="D606" s="124"/>
      <c r="F606" s="41">
        <v>78</v>
      </c>
      <c r="G606" s="41">
        <v>68</v>
      </c>
      <c r="H606" s="41">
        <v>10</v>
      </c>
      <c r="I606" s="103">
        <v>6.30048465266559</v>
      </c>
      <c r="J606" s="44">
        <v>6.2100456621004563</v>
      </c>
      <c r="K606" s="44">
        <v>6.9930069930069934</v>
      </c>
      <c r="L606" s="224"/>
      <c r="M606" s="224"/>
      <c r="N606" s="224"/>
      <c r="O606" s="224"/>
      <c r="P606" s="224"/>
      <c r="W606" s="9"/>
      <c r="X606" s="9"/>
      <c r="Y606" s="9"/>
      <c r="AB606" s="11"/>
      <c r="AC606" s="11"/>
      <c r="AD606" s="11"/>
      <c r="AE606" s="11"/>
      <c r="AG606" s="175"/>
      <c r="AH606" s="175"/>
      <c r="AI606" s="175"/>
      <c r="AJ606" s="175"/>
    </row>
    <row r="607" spans="1:36" ht="14.9" customHeight="1" x14ac:dyDescent="0.2">
      <c r="B607" s="31" t="s">
        <v>80</v>
      </c>
      <c r="C607" s="124"/>
      <c r="D607" s="124"/>
      <c r="F607" s="41">
        <v>98</v>
      </c>
      <c r="G607" s="41">
        <v>86</v>
      </c>
      <c r="H607" s="41">
        <v>12</v>
      </c>
      <c r="I607" s="103">
        <v>7.915993537964459</v>
      </c>
      <c r="J607" s="44">
        <v>7.8538812785388128</v>
      </c>
      <c r="K607" s="44">
        <v>8.3916083916083917</v>
      </c>
      <c r="L607" s="224"/>
      <c r="M607" s="224"/>
      <c r="N607" s="224"/>
      <c r="O607" s="224"/>
      <c r="P607" s="224"/>
      <c r="W607" s="9"/>
      <c r="X607" s="9"/>
      <c r="Y607" s="9"/>
      <c r="AB607" s="11"/>
      <c r="AC607" s="11"/>
      <c r="AD607" s="11"/>
      <c r="AE607" s="11"/>
      <c r="AG607" s="175"/>
      <c r="AH607" s="175"/>
      <c r="AI607" s="175"/>
      <c r="AJ607" s="175"/>
    </row>
    <row r="608" spans="1:36" ht="14.9" customHeight="1" x14ac:dyDescent="0.2">
      <c r="B608" s="31" t="s">
        <v>1008</v>
      </c>
      <c r="C608" s="124"/>
      <c r="D608" s="124"/>
      <c r="F608" s="41">
        <v>79</v>
      </c>
      <c r="G608" s="41">
        <v>72</v>
      </c>
      <c r="H608" s="41">
        <v>7</v>
      </c>
      <c r="I608" s="103">
        <v>6.3812600969305331</v>
      </c>
      <c r="J608" s="44">
        <v>6.5753424657534243</v>
      </c>
      <c r="K608" s="44">
        <v>4.895104895104895</v>
      </c>
      <c r="L608" s="224"/>
      <c r="M608" s="224"/>
      <c r="N608" s="224"/>
      <c r="O608" s="224"/>
      <c r="P608" s="224"/>
      <c r="W608" s="9"/>
      <c r="X608" s="9"/>
      <c r="Y608" s="9"/>
      <c r="AB608" s="11"/>
      <c r="AC608" s="11"/>
      <c r="AD608" s="11"/>
      <c r="AE608" s="11"/>
      <c r="AG608" s="175"/>
      <c r="AH608" s="175"/>
      <c r="AI608" s="175"/>
      <c r="AJ608" s="175"/>
    </row>
    <row r="609" spans="1:36" ht="14.9" customHeight="1" x14ac:dyDescent="0.2">
      <c r="B609" s="22" t="s">
        <v>987</v>
      </c>
      <c r="C609" s="125"/>
      <c r="D609" s="125"/>
      <c r="E609" s="113"/>
      <c r="F609" s="47">
        <v>114</v>
      </c>
      <c r="G609" s="47">
        <v>93</v>
      </c>
      <c r="H609" s="47">
        <v>21</v>
      </c>
      <c r="I609" s="115">
        <v>9.2084006462035539</v>
      </c>
      <c r="J609" s="50">
        <v>8.493150684931507</v>
      </c>
      <c r="K609" s="50">
        <v>14.685314685314685</v>
      </c>
      <c r="L609" s="588"/>
      <c r="M609" s="588"/>
      <c r="N609" s="588"/>
      <c r="O609" s="588"/>
      <c r="P609" s="588"/>
      <c r="W609" s="9"/>
      <c r="X609" s="9"/>
      <c r="Y609" s="9"/>
      <c r="AB609" s="11"/>
      <c r="AC609" s="11"/>
      <c r="AD609" s="11"/>
      <c r="AE609" s="11"/>
      <c r="AG609" s="176"/>
      <c r="AH609" s="176"/>
      <c r="AI609" s="176"/>
      <c r="AJ609" s="176"/>
    </row>
    <row r="610" spans="1:36" ht="14.9" customHeight="1" x14ac:dyDescent="0.2">
      <c r="B610" s="104" t="s">
        <v>988</v>
      </c>
      <c r="C610" s="184"/>
      <c r="D610" s="184"/>
      <c r="E610" s="17"/>
      <c r="F610" s="105">
        <v>1238</v>
      </c>
      <c r="G610" s="105">
        <v>1095</v>
      </c>
      <c r="H610" s="105">
        <v>143</v>
      </c>
      <c r="I610" s="107">
        <v>100</v>
      </c>
      <c r="J610" s="108">
        <v>100</v>
      </c>
      <c r="K610" s="108">
        <v>99.999999999999986</v>
      </c>
      <c r="L610" s="588"/>
      <c r="M610" s="588"/>
      <c r="N610" s="588"/>
      <c r="O610" s="588"/>
      <c r="P610" s="588"/>
      <c r="W610" s="9"/>
      <c r="X610" s="9"/>
      <c r="Y610" s="9"/>
      <c r="AB610" s="11"/>
      <c r="AC610" s="11"/>
      <c r="AD610" s="11"/>
      <c r="AE610" s="11"/>
      <c r="AG610" s="176"/>
      <c r="AH610" s="176"/>
      <c r="AI610" s="176"/>
      <c r="AJ610" s="176"/>
    </row>
    <row r="611" spans="1:36" ht="14.9" customHeight="1" x14ac:dyDescent="0.2">
      <c r="B611" s="104" t="s">
        <v>1004</v>
      </c>
      <c r="C611" s="184"/>
      <c r="D611" s="184"/>
      <c r="E611" s="21"/>
      <c r="F611" s="367">
        <v>4.3646963261926386</v>
      </c>
      <c r="G611" s="177">
        <v>4.3979620490278819</v>
      </c>
      <c r="H611" s="177">
        <v>4.0914811271687501</v>
      </c>
      <c r="I611" s="176"/>
      <c r="J611" s="176"/>
      <c r="K611" s="176"/>
      <c r="L611" s="588"/>
      <c r="M611" s="588"/>
      <c r="N611" s="588"/>
      <c r="O611" s="588"/>
      <c r="P611" s="588"/>
      <c r="W611" s="9"/>
      <c r="X611" s="9"/>
      <c r="Y611" s="9"/>
      <c r="AB611" s="11"/>
      <c r="AC611" s="11"/>
      <c r="AD611" s="11"/>
      <c r="AE611" s="11"/>
      <c r="AG611" s="176"/>
      <c r="AH611" s="176"/>
      <c r="AI611" s="176"/>
      <c r="AJ611" s="176"/>
    </row>
    <row r="612" spans="1:36" ht="14.9" customHeight="1" x14ac:dyDescent="0.2">
      <c r="B612" s="77"/>
      <c r="C612" s="77"/>
      <c r="D612" s="65"/>
      <c r="E612" s="65"/>
      <c r="F612" s="65"/>
      <c r="G612" s="65"/>
      <c r="H612" s="142"/>
      <c r="I612" s="143"/>
      <c r="M612" s="9"/>
      <c r="N612" s="9"/>
      <c r="O612" s="9"/>
      <c r="P612" s="9"/>
      <c r="W612" s="9"/>
      <c r="X612" s="9"/>
      <c r="Y612" s="9"/>
      <c r="AB612" s="11"/>
      <c r="AC612" s="11"/>
      <c r="AD612" s="11"/>
      <c r="AE612" s="11"/>
    </row>
    <row r="613" spans="1:36" ht="15" customHeight="1" x14ac:dyDescent="0.2">
      <c r="A613" s="9" t="s">
        <v>751</v>
      </c>
      <c r="B613" s="13"/>
      <c r="C613" s="13"/>
      <c r="H613" s="11"/>
      <c r="I613" s="11"/>
      <c r="M613" s="9"/>
      <c r="N613" s="9"/>
      <c r="O613" s="9"/>
      <c r="P613" s="9"/>
      <c r="W613" s="9"/>
      <c r="X613" s="9"/>
      <c r="Y613" s="9"/>
      <c r="AB613" s="11"/>
      <c r="AC613" s="11"/>
      <c r="AD613" s="11"/>
      <c r="AE613" s="11"/>
    </row>
    <row r="614" spans="1:36" ht="13.75" customHeight="1" x14ac:dyDescent="0.2">
      <c r="B614" s="109"/>
      <c r="C614" s="110"/>
      <c r="D614" s="110"/>
      <c r="E614" s="110"/>
      <c r="F614" s="91"/>
      <c r="G614" s="92" t="s">
        <v>2</v>
      </c>
      <c r="H614" s="88"/>
      <c r="I614" s="93"/>
      <c r="J614" s="92" t="s">
        <v>3</v>
      </c>
      <c r="K614" s="94"/>
      <c r="M614" s="9" t="s">
        <v>1085</v>
      </c>
      <c r="N614" s="224"/>
      <c r="O614" s="224"/>
      <c r="P614" s="224"/>
      <c r="W614" s="9"/>
      <c r="X614" s="9"/>
      <c r="Y614" s="9"/>
      <c r="AB614" s="11"/>
      <c r="AC614" s="11"/>
      <c r="AD614" s="11"/>
      <c r="AE614" s="11"/>
    </row>
    <row r="615" spans="1:36" ht="66" x14ac:dyDescent="0.2">
      <c r="B615" s="111"/>
      <c r="F615" s="24" t="s">
        <v>4</v>
      </c>
      <c r="G615" s="24" t="s">
        <v>182</v>
      </c>
      <c r="H615" s="24" t="s">
        <v>184</v>
      </c>
      <c r="I615" s="30" t="s">
        <v>620</v>
      </c>
      <c r="J615" s="24" t="s">
        <v>182</v>
      </c>
      <c r="K615" s="24" t="s">
        <v>184</v>
      </c>
      <c r="M615" s="9"/>
      <c r="N615" s="591" t="s">
        <v>1086</v>
      </c>
      <c r="O615" s="591" t="s">
        <v>1087</v>
      </c>
      <c r="P615" s="591" t="s">
        <v>1088</v>
      </c>
      <c r="W615" s="9"/>
      <c r="X615" s="9"/>
      <c r="Y615" s="9"/>
      <c r="AB615" s="11"/>
      <c r="AC615" s="11"/>
      <c r="AD615" s="11"/>
      <c r="AE615" s="11"/>
    </row>
    <row r="616" spans="1:36" ht="12" customHeight="1" x14ac:dyDescent="0.2">
      <c r="B616" s="22"/>
      <c r="C616" s="125"/>
      <c r="D616" s="125"/>
      <c r="E616" s="113"/>
      <c r="F616" s="98"/>
      <c r="G616" s="98"/>
      <c r="H616" s="98"/>
      <c r="I616" s="100">
        <v>1238</v>
      </c>
      <c r="J616" s="101">
        <v>1095</v>
      </c>
      <c r="K616" s="101">
        <v>143</v>
      </c>
      <c r="L616" s="587"/>
      <c r="M616" s="587"/>
      <c r="N616" s="587">
        <f>I616</f>
        <v>1238</v>
      </c>
      <c r="O616" s="587">
        <f>I678</f>
        <v>1238</v>
      </c>
      <c r="P616" s="587">
        <f>I695</f>
        <v>1238</v>
      </c>
      <c r="W616" s="9"/>
      <c r="X616" s="9"/>
      <c r="Y616" s="9"/>
      <c r="AB616" s="11"/>
      <c r="AC616" s="11"/>
      <c r="AD616" s="11"/>
      <c r="AE616" s="11"/>
      <c r="AG616" s="174"/>
      <c r="AH616" s="174"/>
      <c r="AI616" s="174"/>
      <c r="AJ616" s="174"/>
    </row>
    <row r="617" spans="1:36" ht="14.9" customHeight="1" x14ac:dyDescent="0.2">
      <c r="B617" s="192" t="s">
        <v>627</v>
      </c>
      <c r="C617" s="193"/>
      <c r="D617" s="124"/>
      <c r="F617" s="41">
        <v>49</v>
      </c>
      <c r="G617" s="41">
        <v>38</v>
      </c>
      <c r="H617" s="41">
        <v>11</v>
      </c>
      <c r="I617" s="103">
        <v>3.9579967689822295</v>
      </c>
      <c r="J617" s="44">
        <v>3.4703196347031966</v>
      </c>
      <c r="K617" s="44">
        <v>7.6923076923076925</v>
      </c>
      <c r="L617" s="224"/>
      <c r="M617" s="592" t="s">
        <v>165</v>
      </c>
      <c r="N617" s="224"/>
      <c r="O617" s="383">
        <f>I679</f>
        <v>6.7043618739903073</v>
      </c>
      <c r="P617" s="383">
        <f>I696</f>
        <v>45.557350565428109</v>
      </c>
      <c r="Q617" s="57"/>
      <c r="R617" s="57"/>
      <c r="S617" s="57"/>
      <c r="T617" s="57"/>
      <c r="W617" s="9"/>
      <c r="X617" s="9"/>
      <c r="Y617" s="9"/>
      <c r="AB617" s="11"/>
      <c r="AC617" s="11"/>
      <c r="AD617" s="11"/>
      <c r="AE617" s="11"/>
      <c r="AG617" s="175"/>
      <c r="AH617" s="175"/>
      <c r="AI617" s="175"/>
      <c r="AJ617" s="175"/>
    </row>
    <row r="618" spans="1:36" ht="14.9" customHeight="1" x14ac:dyDescent="0.2">
      <c r="B618" s="192" t="s">
        <v>628</v>
      </c>
      <c r="C618" s="193"/>
      <c r="D618" s="124"/>
      <c r="F618" s="41">
        <v>212</v>
      </c>
      <c r="G618" s="41">
        <v>190</v>
      </c>
      <c r="H618" s="41">
        <v>22</v>
      </c>
      <c r="I618" s="103">
        <v>17.124394184168011</v>
      </c>
      <c r="J618" s="44">
        <v>17.351598173515981</v>
      </c>
      <c r="K618" s="44">
        <v>15.384615384615385</v>
      </c>
      <c r="L618" s="224"/>
      <c r="M618" s="592" t="s">
        <v>627</v>
      </c>
      <c r="N618" s="224">
        <f>I617</f>
        <v>3.9579967689822295</v>
      </c>
      <c r="O618" s="383">
        <f t="shared" ref="O618:O625" si="18">I680</f>
        <v>28.75605815831987</v>
      </c>
      <c r="P618" s="383">
        <f t="shared" ref="P618:P625" si="19">I697</f>
        <v>32.310177705977381</v>
      </c>
      <c r="Q618" s="57"/>
      <c r="R618" s="57"/>
      <c r="S618" s="57"/>
      <c r="T618" s="57"/>
      <c r="W618" s="9"/>
      <c r="X618" s="9"/>
      <c r="Y618" s="9"/>
      <c r="AB618" s="11"/>
      <c r="AC618" s="11"/>
      <c r="AD618" s="11"/>
      <c r="AE618" s="11"/>
      <c r="AG618" s="175"/>
      <c r="AH618" s="175"/>
      <c r="AI618" s="175"/>
      <c r="AJ618" s="175"/>
    </row>
    <row r="619" spans="1:36" ht="14.9" customHeight="1" x14ac:dyDescent="0.2">
      <c r="B619" s="192" t="s">
        <v>629</v>
      </c>
      <c r="C619" s="193"/>
      <c r="D619" s="124"/>
      <c r="F619" s="41">
        <v>342</v>
      </c>
      <c r="G619" s="41">
        <v>301</v>
      </c>
      <c r="H619" s="41">
        <v>41</v>
      </c>
      <c r="I619" s="103">
        <v>27.625201938610662</v>
      </c>
      <c r="J619" s="44">
        <v>27.488584474885847</v>
      </c>
      <c r="K619" s="44">
        <v>28.671328671328673</v>
      </c>
      <c r="L619" s="224"/>
      <c r="M619" s="592" t="s">
        <v>628</v>
      </c>
      <c r="N619" s="224">
        <f t="shared" ref="N619:N625" si="20">I618</f>
        <v>17.124394184168011</v>
      </c>
      <c r="O619" s="383">
        <f t="shared" si="18"/>
        <v>33.84491114701131</v>
      </c>
      <c r="P619" s="383">
        <f t="shared" si="19"/>
        <v>11.873990306946688</v>
      </c>
      <c r="Q619" s="57"/>
      <c r="R619" s="57"/>
      <c r="S619" s="57"/>
      <c r="T619" s="57"/>
      <c r="W619" s="9"/>
      <c r="X619" s="9"/>
      <c r="Y619" s="9"/>
      <c r="AB619" s="11"/>
      <c r="AC619" s="11"/>
      <c r="AD619" s="11"/>
      <c r="AE619" s="11"/>
      <c r="AG619" s="175"/>
      <c r="AH619" s="175"/>
      <c r="AI619" s="175"/>
      <c r="AJ619" s="175"/>
    </row>
    <row r="620" spans="1:36" ht="14.9" customHeight="1" x14ac:dyDescent="0.2">
      <c r="B620" s="192" t="s">
        <v>622</v>
      </c>
      <c r="C620" s="193"/>
      <c r="D620" s="124"/>
      <c r="F620" s="41">
        <v>300</v>
      </c>
      <c r="G620" s="41">
        <v>263</v>
      </c>
      <c r="H620" s="41">
        <v>37</v>
      </c>
      <c r="I620" s="103">
        <v>24.232633279483036</v>
      </c>
      <c r="J620" s="44">
        <v>24.018264840182649</v>
      </c>
      <c r="K620" s="44">
        <v>25.874125874125873</v>
      </c>
      <c r="L620" s="224"/>
      <c r="M620" s="592" t="s">
        <v>629</v>
      </c>
      <c r="N620" s="224">
        <f t="shared" si="20"/>
        <v>27.625201938610662</v>
      </c>
      <c r="O620" s="383">
        <f t="shared" si="18"/>
        <v>17.043618739903067</v>
      </c>
      <c r="P620" s="383">
        <f t="shared" si="19"/>
        <v>4.2003231017770597</v>
      </c>
      <c r="Q620" s="57"/>
      <c r="R620" s="57"/>
      <c r="S620" s="57"/>
      <c r="T620" s="57"/>
      <c r="W620" s="9"/>
      <c r="X620" s="9"/>
      <c r="Y620" s="9"/>
      <c r="AB620" s="11"/>
      <c r="AC620" s="11"/>
      <c r="AD620" s="11"/>
      <c r="AE620" s="11"/>
      <c r="AG620" s="175"/>
      <c r="AH620" s="175"/>
      <c r="AI620" s="175"/>
      <c r="AJ620" s="175"/>
    </row>
    <row r="621" spans="1:36" ht="14.9" customHeight="1" x14ac:dyDescent="0.2">
      <c r="B621" s="192" t="s">
        <v>623</v>
      </c>
      <c r="C621" s="193"/>
      <c r="D621" s="124"/>
      <c r="F621" s="41">
        <v>111</v>
      </c>
      <c r="G621" s="41">
        <v>97</v>
      </c>
      <c r="H621" s="41">
        <v>14</v>
      </c>
      <c r="I621" s="103">
        <v>8.9660743134087237</v>
      </c>
      <c r="J621" s="44">
        <v>8.8584474885844759</v>
      </c>
      <c r="K621" s="44">
        <v>9.79020979020979</v>
      </c>
      <c r="L621" s="224"/>
      <c r="M621" s="592" t="s">
        <v>622</v>
      </c>
      <c r="N621" s="224">
        <f t="shared" si="20"/>
        <v>24.232633279483036</v>
      </c>
      <c r="O621" s="383">
        <f t="shared" si="18"/>
        <v>7.1082390953150245</v>
      </c>
      <c r="P621" s="383">
        <f t="shared" si="19"/>
        <v>2.34248788368336</v>
      </c>
      <c r="Q621" s="57"/>
      <c r="R621" s="57"/>
      <c r="S621" s="57"/>
      <c r="T621" s="57"/>
      <c r="W621" s="9"/>
      <c r="X621" s="9"/>
      <c r="Y621" s="9"/>
      <c r="AB621" s="11"/>
      <c r="AC621" s="11"/>
      <c r="AD621" s="11"/>
      <c r="AE621" s="11"/>
      <c r="AG621" s="175"/>
      <c r="AH621" s="175"/>
      <c r="AI621" s="175"/>
      <c r="AJ621" s="175"/>
    </row>
    <row r="622" spans="1:36" ht="14.9" customHeight="1" x14ac:dyDescent="0.2">
      <c r="B622" s="192" t="s">
        <v>624</v>
      </c>
      <c r="C622" s="193"/>
      <c r="D622" s="124"/>
      <c r="F622" s="41">
        <v>54</v>
      </c>
      <c r="G622" s="41">
        <v>50</v>
      </c>
      <c r="H622" s="41">
        <v>4</v>
      </c>
      <c r="I622" s="103">
        <v>4.3618739903069468</v>
      </c>
      <c r="J622" s="44">
        <v>4.5662100456620998</v>
      </c>
      <c r="K622" s="44">
        <v>2.7972027972027971</v>
      </c>
      <c r="L622" s="224"/>
      <c r="M622" s="592" t="s">
        <v>623</v>
      </c>
      <c r="N622" s="224">
        <f t="shared" si="20"/>
        <v>8.9660743134087237</v>
      </c>
      <c r="O622" s="383">
        <f t="shared" si="18"/>
        <v>2.0193861066235863</v>
      </c>
      <c r="P622" s="383">
        <f t="shared" si="19"/>
        <v>0.24232633279483037</v>
      </c>
      <c r="Q622" s="57"/>
      <c r="R622" s="57"/>
      <c r="S622" s="57"/>
      <c r="T622" s="57"/>
      <c r="W622" s="9"/>
      <c r="X622" s="9"/>
      <c r="Y622" s="9"/>
      <c r="AB622" s="11"/>
      <c r="AC622" s="11"/>
      <c r="AD622" s="11"/>
      <c r="AE622" s="11"/>
      <c r="AG622" s="175"/>
      <c r="AH622" s="175"/>
      <c r="AI622" s="175"/>
      <c r="AJ622" s="175"/>
    </row>
    <row r="623" spans="1:36" ht="14.9" customHeight="1" x14ac:dyDescent="0.2">
      <c r="B623" s="192" t="s">
        <v>77</v>
      </c>
      <c r="C623" s="193"/>
      <c r="D623" s="124"/>
      <c r="F623" s="41">
        <v>93</v>
      </c>
      <c r="G623" s="41">
        <v>90</v>
      </c>
      <c r="H623" s="41">
        <v>3</v>
      </c>
      <c r="I623" s="103">
        <v>7.5121163166397418</v>
      </c>
      <c r="J623" s="44">
        <v>8.2191780821917799</v>
      </c>
      <c r="K623" s="44">
        <v>2.0979020979020979</v>
      </c>
      <c r="L623" s="224"/>
      <c r="M623" s="592" t="s">
        <v>624</v>
      </c>
      <c r="N623" s="224">
        <f t="shared" si="20"/>
        <v>4.3618739903069468</v>
      </c>
      <c r="O623" s="383">
        <f t="shared" si="18"/>
        <v>0.64620355411954766</v>
      </c>
      <c r="P623" s="383">
        <f t="shared" si="19"/>
        <v>0</v>
      </c>
      <c r="Q623" s="57"/>
      <c r="R623" s="57"/>
      <c r="S623" s="57"/>
      <c r="T623" s="57"/>
      <c r="W623" s="9"/>
      <c r="X623" s="9"/>
      <c r="Y623" s="9"/>
      <c r="AB623" s="11"/>
      <c r="AC623" s="11"/>
      <c r="AD623" s="11"/>
      <c r="AE623" s="11"/>
      <c r="AG623" s="175"/>
      <c r="AH623" s="175"/>
      <c r="AI623" s="175"/>
      <c r="AJ623" s="175"/>
    </row>
    <row r="624" spans="1:36" ht="14.9" customHeight="1" x14ac:dyDescent="0.2">
      <c r="B624" s="194" t="s">
        <v>141</v>
      </c>
      <c r="C624" s="195"/>
      <c r="D624" s="125"/>
      <c r="E624" s="113"/>
      <c r="F624" s="47">
        <v>77</v>
      </c>
      <c r="G624" s="47">
        <v>66</v>
      </c>
      <c r="H624" s="47">
        <v>11</v>
      </c>
      <c r="I624" s="115">
        <v>6.219709208400646</v>
      </c>
      <c r="J624" s="50">
        <v>6.0273972602739727</v>
      </c>
      <c r="K624" s="50">
        <v>7.6923076923076925</v>
      </c>
      <c r="L624" s="588"/>
      <c r="M624" s="592" t="s">
        <v>77</v>
      </c>
      <c r="N624" s="224">
        <f t="shared" si="20"/>
        <v>7.5121163166397418</v>
      </c>
      <c r="O624" s="383">
        <f t="shared" si="18"/>
        <v>0.48465266558966075</v>
      </c>
      <c r="P624" s="383">
        <f t="shared" si="19"/>
        <v>0</v>
      </c>
      <c r="Q624" s="57"/>
      <c r="R624" s="57"/>
      <c r="S624" s="57"/>
      <c r="T624" s="57"/>
      <c r="W624" s="9"/>
      <c r="X624" s="9"/>
      <c r="Y624" s="9"/>
      <c r="AB624" s="11"/>
      <c r="AC624" s="11"/>
      <c r="AD624" s="11"/>
      <c r="AE624" s="11"/>
      <c r="AG624" s="176"/>
      <c r="AH624" s="176"/>
      <c r="AI624" s="176"/>
      <c r="AJ624" s="176"/>
    </row>
    <row r="625" spans="2:36" ht="14.9" customHeight="1" x14ac:dyDescent="0.2">
      <c r="B625" s="104" t="s">
        <v>1</v>
      </c>
      <c r="C625" s="184"/>
      <c r="D625" s="184"/>
      <c r="E625" s="17"/>
      <c r="F625" s="105">
        <v>1238</v>
      </c>
      <c r="G625" s="105">
        <v>1095</v>
      </c>
      <c r="H625" s="105">
        <v>143</v>
      </c>
      <c r="I625" s="107">
        <v>100</v>
      </c>
      <c r="J625" s="108">
        <v>100</v>
      </c>
      <c r="K625" s="108">
        <v>100</v>
      </c>
      <c r="L625" s="588"/>
      <c r="M625" s="588" t="s">
        <v>141</v>
      </c>
      <c r="N625" s="224">
        <f t="shared" si="20"/>
        <v>6.219709208400646</v>
      </c>
      <c r="O625" s="383">
        <f t="shared" si="18"/>
        <v>3.3925686591276252</v>
      </c>
      <c r="P625" s="383">
        <f t="shared" si="19"/>
        <v>3.4733441033925687</v>
      </c>
      <c r="W625" s="9"/>
      <c r="X625" s="9"/>
      <c r="Y625" s="9"/>
      <c r="AB625" s="11"/>
      <c r="AC625" s="11"/>
      <c r="AD625" s="11"/>
      <c r="AE625" s="11"/>
      <c r="AG625" s="176"/>
      <c r="AH625" s="176"/>
      <c r="AI625" s="176"/>
      <c r="AJ625" s="176"/>
    </row>
    <row r="626" spans="2:36" ht="14.9" customHeight="1" x14ac:dyDescent="0.2">
      <c r="B626" s="104" t="s">
        <v>99</v>
      </c>
      <c r="C626" s="184"/>
      <c r="D626" s="184"/>
      <c r="E626" s="21"/>
      <c r="F626" s="190">
        <v>4.4616709732988804</v>
      </c>
      <c r="G626" s="177">
        <v>4.5500485908649173</v>
      </c>
      <c r="H626" s="177">
        <v>3.7727272727272729</v>
      </c>
      <c r="I626" s="176"/>
      <c r="J626" s="176"/>
      <c r="K626" s="176"/>
      <c r="L626" s="588"/>
      <c r="M626" s="9"/>
      <c r="N626" s="224">
        <f>SUM(N617:N625)</f>
        <v>100</v>
      </c>
      <c r="O626" s="224">
        <f t="shared" ref="O626:P626" si="21">SUM(O617:O625)</f>
        <v>100</v>
      </c>
      <c r="P626" s="224">
        <f t="shared" si="21"/>
        <v>100</v>
      </c>
      <c r="W626" s="9"/>
      <c r="X626" s="9"/>
      <c r="Y626" s="9"/>
      <c r="AB626" s="11"/>
      <c r="AC626" s="11"/>
      <c r="AD626" s="11"/>
      <c r="AE626" s="11"/>
      <c r="AG626" s="176"/>
      <c r="AH626" s="176"/>
      <c r="AI626" s="176"/>
      <c r="AJ626" s="176"/>
    </row>
    <row r="627" spans="2:36" ht="14.9" customHeight="1" x14ac:dyDescent="0.2">
      <c r="B627" s="104" t="s">
        <v>100</v>
      </c>
      <c r="C627" s="184"/>
      <c r="D627" s="184"/>
      <c r="E627" s="21"/>
      <c r="F627" s="191">
        <v>23</v>
      </c>
      <c r="G627" s="135">
        <v>23</v>
      </c>
      <c r="H627" s="135">
        <v>19</v>
      </c>
      <c r="I627" s="176"/>
      <c r="J627" s="176"/>
      <c r="K627" s="176"/>
      <c r="L627" s="588"/>
      <c r="M627" s="588" t="s">
        <v>1084</v>
      </c>
      <c r="N627" s="593">
        <f>F626</f>
        <v>4.4616709732988804</v>
      </c>
      <c r="O627" s="593">
        <f>F689</f>
        <v>2.0886287625418061</v>
      </c>
      <c r="P627" s="593">
        <f>F706</f>
        <v>0.83012552301255227</v>
      </c>
      <c r="W627" s="9"/>
      <c r="X627" s="9"/>
      <c r="Y627" s="9"/>
      <c r="AB627" s="11"/>
      <c r="AC627" s="11"/>
      <c r="AD627" s="11"/>
      <c r="AE627" s="11"/>
      <c r="AG627" s="176"/>
      <c r="AH627" s="176"/>
      <c r="AI627" s="176"/>
      <c r="AJ627" s="176"/>
    </row>
    <row r="628" spans="2:36" ht="17.75" customHeight="1" x14ac:dyDescent="0.2">
      <c r="B628" s="186" t="s">
        <v>134</v>
      </c>
      <c r="C628" s="186"/>
      <c r="H628" s="11"/>
      <c r="J628" s="11"/>
      <c r="M628" s="185"/>
      <c r="N628" s="9"/>
      <c r="O628" s="9"/>
      <c r="P628" s="185"/>
      <c r="W628" s="9"/>
      <c r="X628" s="9"/>
      <c r="Y628" s="9"/>
      <c r="AB628" s="11"/>
      <c r="AC628" s="11"/>
      <c r="AD628" s="11"/>
      <c r="AE628" s="11"/>
      <c r="AG628" s="185"/>
      <c r="AJ628" s="185"/>
    </row>
    <row r="629" spans="2:36" ht="13.75" customHeight="1" x14ac:dyDescent="0.2">
      <c r="B629" s="109"/>
      <c r="C629" s="110"/>
      <c r="D629" s="110"/>
      <c r="E629" s="110"/>
      <c r="F629" s="91"/>
      <c r="G629" s="92" t="s">
        <v>2</v>
      </c>
      <c r="H629" s="88"/>
      <c r="I629" s="93"/>
      <c r="J629" s="92" t="s">
        <v>3</v>
      </c>
      <c r="K629" s="94"/>
      <c r="M629" s="9"/>
      <c r="N629" s="9"/>
      <c r="O629" s="9"/>
      <c r="P629" s="9"/>
      <c r="W629" s="9"/>
      <c r="X629" s="9"/>
      <c r="Y629" s="9"/>
      <c r="AB629" s="11"/>
      <c r="AC629" s="11"/>
      <c r="AD629" s="11"/>
      <c r="AE629" s="11"/>
    </row>
    <row r="630" spans="2:36" ht="19" x14ac:dyDescent="0.2">
      <c r="B630" s="111"/>
      <c r="F630" s="24" t="s">
        <v>4</v>
      </c>
      <c r="G630" s="24" t="s">
        <v>182</v>
      </c>
      <c r="H630" s="24" t="s">
        <v>184</v>
      </c>
      <c r="I630" s="30" t="s">
        <v>620</v>
      </c>
      <c r="J630" s="24" t="s">
        <v>182</v>
      </c>
      <c r="K630" s="24" t="s">
        <v>184</v>
      </c>
      <c r="M630" s="9"/>
      <c r="N630" s="9"/>
      <c r="O630" s="9"/>
      <c r="P630" s="9"/>
      <c r="W630" s="9"/>
      <c r="X630" s="9"/>
      <c r="Y630" s="9"/>
      <c r="AB630" s="11"/>
      <c r="AC630" s="11"/>
      <c r="AD630" s="11"/>
      <c r="AE630" s="11"/>
    </row>
    <row r="631" spans="2:36" ht="12" customHeight="1" x14ac:dyDescent="0.2">
      <c r="B631" s="22"/>
      <c r="C631" s="125"/>
      <c r="D631" s="125"/>
      <c r="E631" s="113"/>
      <c r="F631" s="98"/>
      <c r="G631" s="98"/>
      <c r="H631" s="98"/>
      <c r="I631" s="100">
        <v>1238</v>
      </c>
      <c r="J631" s="101">
        <v>1095</v>
      </c>
      <c r="K631" s="101">
        <v>143</v>
      </c>
      <c r="L631" s="587"/>
      <c r="M631" s="587"/>
      <c r="N631" s="587"/>
      <c r="O631" s="587"/>
      <c r="P631" s="587"/>
      <c r="W631" s="9"/>
      <c r="X631" s="9"/>
      <c r="Y631" s="9"/>
      <c r="AB631" s="11"/>
      <c r="AC631" s="11"/>
      <c r="AD631" s="11"/>
      <c r="AE631" s="11"/>
      <c r="AG631" s="174"/>
      <c r="AH631" s="174"/>
      <c r="AI631" s="174"/>
      <c r="AJ631" s="174"/>
    </row>
    <row r="632" spans="2:36" ht="14.9" customHeight="1" x14ac:dyDescent="0.2">
      <c r="B632" s="192" t="s">
        <v>638</v>
      </c>
      <c r="C632" s="193"/>
      <c r="D632" s="124"/>
      <c r="F632" s="41">
        <v>134</v>
      </c>
      <c r="G632" s="41">
        <v>116</v>
      </c>
      <c r="H632" s="41">
        <v>18</v>
      </c>
      <c r="I632" s="103">
        <v>10.823909531502423</v>
      </c>
      <c r="J632" s="44">
        <v>10.593607305936073</v>
      </c>
      <c r="K632" s="44">
        <v>12.587412587412588</v>
      </c>
      <c r="L632" s="224"/>
      <c r="M632" s="224"/>
      <c r="N632" s="224"/>
      <c r="O632" s="224"/>
      <c r="P632" s="224"/>
      <c r="W632" s="9"/>
      <c r="X632" s="9"/>
      <c r="Y632" s="9"/>
      <c r="AB632" s="11"/>
      <c r="AC632" s="11"/>
      <c r="AD632" s="11"/>
      <c r="AE632" s="11"/>
      <c r="AG632" s="175"/>
      <c r="AH632" s="175"/>
      <c r="AI632" s="175"/>
      <c r="AJ632" s="175"/>
    </row>
    <row r="633" spans="2:36" ht="14.9" customHeight="1" x14ac:dyDescent="0.2">
      <c r="B633" s="192" t="s">
        <v>666</v>
      </c>
      <c r="C633" s="193"/>
      <c r="D633" s="124"/>
      <c r="F633" s="41">
        <v>315</v>
      </c>
      <c r="G633" s="41">
        <v>281</v>
      </c>
      <c r="H633" s="41">
        <v>34</v>
      </c>
      <c r="I633" s="103">
        <v>25.444264943457188</v>
      </c>
      <c r="J633" s="44">
        <v>25.662100456621005</v>
      </c>
      <c r="K633" s="44">
        <v>23.776223776223777</v>
      </c>
      <c r="L633" s="224"/>
      <c r="M633" s="224"/>
      <c r="N633" s="224"/>
      <c r="O633" s="224"/>
      <c r="P633" s="224"/>
      <c r="W633" s="9"/>
      <c r="X633" s="9"/>
      <c r="Y633" s="9"/>
      <c r="AB633" s="11"/>
      <c r="AC633" s="11"/>
      <c r="AD633" s="11"/>
      <c r="AE633" s="11"/>
      <c r="AG633" s="175"/>
      <c r="AH633" s="175"/>
      <c r="AI633" s="175"/>
      <c r="AJ633" s="175"/>
    </row>
    <row r="634" spans="2:36" ht="14.9" customHeight="1" x14ac:dyDescent="0.2">
      <c r="B634" s="192" t="s">
        <v>667</v>
      </c>
      <c r="C634" s="193"/>
      <c r="D634" s="124"/>
      <c r="F634" s="41">
        <v>277</v>
      </c>
      <c r="G634" s="41">
        <v>246</v>
      </c>
      <c r="H634" s="41">
        <v>31</v>
      </c>
      <c r="I634" s="103">
        <v>22.374798061389338</v>
      </c>
      <c r="J634" s="44">
        <v>22.465753424657535</v>
      </c>
      <c r="K634" s="44">
        <v>21.678321678321677</v>
      </c>
      <c r="L634" s="224"/>
      <c r="M634" s="224"/>
      <c r="N634" s="224"/>
      <c r="O634" s="224"/>
      <c r="P634" s="224"/>
      <c r="W634" s="9"/>
      <c r="X634" s="9"/>
      <c r="Y634" s="9"/>
      <c r="AB634" s="11"/>
      <c r="AC634" s="11"/>
      <c r="AD634" s="11"/>
      <c r="AE634" s="11"/>
      <c r="AG634" s="175"/>
      <c r="AH634" s="175"/>
      <c r="AI634" s="175"/>
      <c r="AJ634" s="175"/>
    </row>
    <row r="635" spans="2:36" ht="14.9" customHeight="1" x14ac:dyDescent="0.2">
      <c r="B635" s="192" t="s">
        <v>67</v>
      </c>
      <c r="C635" s="193"/>
      <c r="D635" s="124"/>
      <c r="F635" s="41">
        <v>232</v>
      </c>
      <c r="G635" s="41">
        <v>199</v>
      </c>
      <c r="H635" s="41">
        <v>33</v>
      </c>
      <c r="I635" s="103">
        <v>18.73990306946688</v>
      </c>
      <c r="J635" s="44">
        <v>18.173515981735161</v>
      </c>
      <c r="K635" s="44">
        <v>23.076923076923077</v>
      </c>
      <c r="L635" s="224"/>
      <c r="M635" s="224"/>
      <c r="N635" s="224"/>
      <c r="O635" s="224"/>
      <c r="P635" s="224"/>
      <c r="W635" s="9"/>
      <c r="X635" s="9"/>
      <c r="Y635" s="9"/>
      <c r="AB635" s="11"/>
      <c r="AC635" s="11"/>
      <c r="AD635" s="11"/>
      <c r="AE635" s="11"/>
      <c r="AG635" s="175"/>
      <c r="AH635" s="175"/>
      <c r="AI635" s="175"/>
      <c r="AJ635" s="175"/>
    </row>
    <row r="636" spans="2:36" ht="14.9" customHeight="1" x14ac:dyDescent="0.2">
      <c r="B636" s="192" t="s">
        <v>68</v>
      </c>
      <c r="C636" s="193"/>
      <c r="D636" s="124"/>
      <c r="F636" s="41">
        <v>81</v>
      </c>
      <c r="G636" s="41">
        <v>72</v>
      </c>
      <c r="H636" s="41">
        <v>9</v>
      </c>
      <c r="I636" s="103">
        <v>6.5428109854604202</v>
      </c>
      <c r="J636" s="44">
        <v>6.5753424657534243</v>
      </c>
      <c r="K636" s="44">
        <v>6.2937062937062942</v>
      </c>
      <c r="L636" s="224"/>
      <c r="M636" s="224"/>
      <c r="N636" s="224"/>
      <c r="O636" s="224"/>
      <c r="P636" s="224"/>
      <c r="W636" s="9"/>
      <c r="X636" s="9"/>
      <c r="Y636" s="9"/>
      <c r="AB636" s="11"/>
      <c r="AC636" s="11"/>
      <c r="AD636" s="11"/>
      <c r="AE636" s="11"/>
      <c r="AG636" s="175"/>
      <c r="AH636" s="175"/>
      <c r="AI636" s="175"/>
      <c r="AJ636" s="175"/>
    </row>
    <row r="637" spans="2:36" ht="14.9" customHeight="1" x14ac:dyDescent="0.2">
      <c r="B637" s="192" t="s">
        <v>69</v>
      </c>
      <c r="C637" s="193"/>
      <c r="D637" s="124"/>
      <c r="F637" s="41">
        <v>48</v>
      </c>
      <c r="G637" s="41">
        <v>46</v>
      </c>
      <c r="H637" s="41">
        <v>2</v>
      </c>
      <c r="I637" s="103">
        <v>3.877221324717286</v>
      </c>
      <c r="J637" s="44">
        <v>4.2009132420091326</v>
      </c>
      <c r="K637" s="44">
        <v>1.3986013986013985</v>
      </c>
      <c r="L637" s="224"/>
      <c r="M637" s="224"/>
      <c r="N637" s="224"/>
      <c r="O637" s="224"/>
      <c r="P637" s="224"/>
      <c r="W637" s="9"/>
      <c r="X637" s="9"/>
      <c r="Y637" s="9"/>
      <c r="AB637" s="11"/>
      <c r="AC637" s="11"/>
      <c r="AD637" s="11"/>
      <c r="AE637" s="11"/>
      <c r="AG637" s="175"/>
      <c r="AH637" s="175"/>
      <c r="AI637" s="175"/>
      <c r="AJ637" s="175"/>
    </row>
    <row r="638" spans="2:36" ht="14.9" customHeight="1" x14ac:dyDescent="0.2">
      <c r="B638" s="192" t="s">
        <v>77</v>
      </c>
      <c r="C638" s="193"/>
      <c r="D638" s="124"/>
      <c r="F638" s="41">
        <v>63</v>
      </c>
      <c r="G638" s="41">
        <v>61</v>
      </c>
      <c r="H638" s="41">
        <v>2</v>
      </c>
      <c r="I638" s="103">
        <v>5.0888529886914373</v>
      </c>
      <c r="J638" s="44">
        <v>5.5707762557077629</v>
      </c>
      <c r="K638" s="44">
        <v>1.3986013986013985</v>
      </c>
      <c r="L638" s="224"/>
      <c r="M638" s="224"/>
      <c r="N638" s="224"/>
      <c r="O638" s="224"/>
      <c r="P638" s="224"/>
      <c r="W638" s="9"/>
      <c r="X638" s="9"/>
      <c r="Y638" s="9"/>
      <c r="AB638" s="11"/>
      <c r="AC638" s="11"/>
      <c r="AD638" s="11"/>
      <c r="AE638" s="11"/>
      <c r="AG638" s="175"/>
      <c r="AH638" s="175"/>
      <c r="AI638" s="175"/>
      <c r="AJ638" s="175"/>
    </row>
    <row r="639" spans="2:36" ht="14.9" customHeight="1" x14ac:dyDescent="0.2">
      <c r="B639" s="194" t="s">
        <v>141</v>
      </c>
      <c r="C639" s="195"/>
      <c r="D639" s="125"/>
      <c r="E639" s="113"/>
      <c r="F639" s="47">
        <v>88</v>
      </c>
      <c r="G639" s="47">
        <v>74</v>
      </c>
      <c r="H639" s="47">
        <v>14</v>
      </c>
      <c r="I639" s="115">
        <v>7.1082390953150245</v>
      </c>
      <c r="J639" s="50">
        <v>6.7579908675799087</v>
      </c>
      <c r="K639" s="50">
        <v>9.79020979020979</v>
      </c>
      <c r="L639" s="588"/>
      <c r="M639" s="588"/>
      <c r="N639" s="588"/>
      <c r="O639" s="588"/>
      <c r="P639" s="588"/>
      <c r="W639" s="9"/>
      <c r="X639" s="9"/>
      <c r="Y639" s="9"/>
      <c r="AB639" s="11"/>
      <c r="AC639" s="11"/>
      <c r="AD639" s="11"/>
      <c r="AE639" s="11"/>
      <c r="AG639" s="176"/>
      <c r="AH639" s="176"/>
      <c r="AI639" s="176"/>
      <c r="AJ639" s="176"/>
    </row>
    <row r="640" spans="2:36" ht="14.9" customHeight="1" x14ac:dyDescent="0.2">
      <c r="B640" s="104" t="s">
        <v>1</v>
      </c>
      <c r="C640" s="184"/>
      <c r="D640" s="184"/>
      <c r="E640" s="17"/>
      <c r="F640" s="105">
        <v>1238</v>
      </c>
      <c r="G640" s="105">
        <v>1095</v>
      </c>
      <c r="H640" s="105">
        <v>143</v>
      </c>
      <c r="I640" s="107">
        <v>100</v>
      </c>
      <c r="J640" s="108">
        <v>100</v>
      </c>
      <c r="K640" s="108">
        <v>100</v>
      </c>
      <c r="L640" s="588"/>
      <c r="M640" s="588"/>
      <c r="N640" s="588"/>
      <c r="O640" s="588"/>
      <c r="P640" s="588"/>
      <c r="W640" s="9"/>
      <c r="X640" s="9"/>
      <c r="Y640" s="9"/>
      <c r="AB640" s="11"/>
      <c r="AC640" s="11"/>
      <c r="AD640" s="11"/>
      <c r="AE640" s="11"/>
      <c r="AG640" s="176"/>
      <c r="AH640" s="176"/>
      <c r="AI640" s="176"/>
      <c r="AJ640" s="176"/>
    </row>
    <row r="641" spans="1:36" ht="14.9" customHeight="1" x14ac:dyDescent="0.2">
      <c r="B641" s="104" t="s">
        <v>99</v>
      </c>
      <c r="C641" s="184"/>
      <c r="D641" s="184"/>
      <c r="E641" s="21"/>
      <c r="F641" s="190">
        <v>4.2510468117030751</v>
      </c>
      <c r="G641" s="177">
        <v>4.3234007100446634</v>
      </c>
      <c r="H641" s="177">
        <v>3.678385337232049</v>
      </c>
      <c r="I641" s="176"/>
      <c r="J641" s="176"/>
      <c r="K641" s="176"/>
      <c r="L641" s="588"/>
      <c r="M641" s="588"/>
      <c r="N641" s="588"/>
      <c r="O641" s="588"/>
      <c r="P641" s="588"/>
      <c r="W641" s="9"/>
      <c r="X641" s="9"/>
      <c r="Y641" s="9"/>
      <c r="AB641" s="11"/>
      <c r="AC641" s="11"/>
      <c r="AD641" s="11"/>
      <c r="AE641" s="11"/>
      <c r="AG641" s="176"/>
      <c r="AH641" s="176"/>
      <c r="AI641" s="176"/>
      <c r="AJ641" s="176"/>
    </row>
    <row r="642" spans="1:36" ht="14.9" customHeight="1" x14ac:dyDescent="0.2">
      <c r="B642" s="104" t="s">
        <v>100</v>
      </c>
      <c r="C642" s="184"/>
      <c r="D642" s="184"/>
      <c r="E642" s="21"/>
      <c r="F642" s="190">
        <v>29.166666666666668</v>
      </c>
      <c r="G642" s="177">
        <v>29.166666666666668</v>
      </c>
      <c r="H642" s="177">
        <v>13.333333333333334</v>
      </c>
      <c r="I642" s="176"/>
      <c r="J642" s="176"/>
      <c r="K642" s="176"/>
      <c r="L642" s="588"/>
      <c r="M642" s="588"/>
      <c r="N642" s="588"/>
      <c r="O642" s="588"/>
      <c r="P642" s="588"/>
      <c r="W642" s="9"/>
      <c r="X642" s="9"/>
      <c r="Y642" s="9"/>
      <c r="AB642" s="11"/>
      <c r="AC642" s="11"/>
      <c r="AD642" s="11"/>
      <c r="AE642" s="11"/>
      <c r="AG642" s="176"/>
      <c r="AH642" s="176"/>
      <c r="AI642" s="176"/>
      <c r="AJ642" s="176"/>
    </row>
    <row r="643" spans="1:36" ht="14.9" customHeight="1" x14ac:dyDescent="0.2">
      <c r="B643" s="77"/>
      <c r="C643" s="77"/>
      <c r="D643" s="65"/>
      <c r="E643" s="65"/>
      <c r="F643" s="65"/>
      <c r="G643" s="65"/>
      <c r="H643" s="142"/>
      <c r="I643" s="143"/>
      <c r="M643" s="9"/>
      <c r="N643" s="9"/>
      <c r="O643" s="9"/>
      <c r="P643" s="9"/>
      <c r="W643" s="9"/>
      <c r="X643" s="9"/>
      <c r="Y643" s="9"/>
      <c r="AB643" s="11"/>
      <c r="AC643" s="11"/>
      <c r="AD643" s="11"/>
      <c r="AE643" s="11"/>
    </row>
    <row r="644" spans="1:36" ht="15" customHeight="1" x14ac:dyDescent="0.2">
      <c r="A644" s="9" t="s">
        <v>752</v>
      </c>
      <c r="B644" s="13"/>
      <c r="C644" s="13"/>
      <c r="H644" s="11"/>
      <c r="I644" s="11"/>
      <c r="M644" s="9"/>
      <c r="N644" s="9"/>
      <c r="O644" s="9"/>
      <c r="P644" s="9"/>
      <c r="W644" s="9"/>
      <c r="X644" s="9"/>
      <c r="Y644" s="9"/>
      <c r="AB644" s="11"/>
      <c r="AC644" s="11"/>
      <c r="AD644" s="11"/>
      <c r="AE644" s="11"/>
    </row>
    <row r="645" spans="1:36" ht="13.75" customHeight="1" x14ac:dyDescent="0.2">
      <c r="B645" s="109"/>
      <c r="C645" s="110"/>
      <c r="D645" s="110"/>
      <c r="E645" s="110"/>
      <c r="F645" s="91"/>
      <c r="G645" s="92" t="s">
        <v>2</v>
      </c>
      <c r="H645" s="88"/>
      <c r="I645" s="93"/>
      <c r="J645" s="92" t="s">
        <v>3</v>
      </c>
      <c r="K645" s="94"/>
      <c r="M645" s="9"/>
      <c r="N645" s="9"/>
      <c r="O645" s="9"/>
      <c r="P645" s="9"/>
      <c r="W645" s="9"/>
      <c r="X645" s="9"/>
      <c r="Y645" s="9"/>
      <c r="AB645" s="11"/>
      <c r="AC645" s="11"/>
      <c r="AD645" s="11"/>
      <c r="AE645" s="11"/>
    </row>
    <row r="646" spans="1:36" ht="28.5" x14ac:dyDescent="0.2">
      <c r="B646" s="111"/>
      <c r="F646" s="24" t="s">
        <v>4</v>
      </c>
      <c r="G646" s="24" t="s">
        <v>182</v>
      </c>
      <c r="H646" s="24" t="s">
        <v>184</v>
      </c>
      <c r="I646" s="30" t="s">
        <v>620</v>
      </c>
      <c r="J646" s="24" t="s">
        <v>182</v>
      </c>
      <c r="K646" s="24" t="s">
        <v>184</v>
      </c>
      <c r="M646" s="9"/>
      <c r="N646" s="586" t="s">
        <v>620</v>
      </c>
      <c r="O646" s="586" t="s">
        <v>1083</v>
      </c>
      <c r="P646" s="9"/>
      <c r="W646" s="9"/>
      <c r="X646" s="9"/>
      <c r="Y646" s="9"/>
      <c r="AB646" s="11"/>
      <c r="AC646" s="11"/>
      <c r="AD646" s="11"/>
      <c r="AE646" s="11"/>
    </row>
    <row r="647" spans="1:36" ht="12" customHeight="1" x14ac:dyDescent="0.2">
      <c r="B647" s="22"/>
      <c r="C647" s="125"/>
      <c r="D647" s="125"/>
      <c r="E647" s="113"/>
      <c r="F647" s="98"/>
      <c r="G647" s="98"/>
      <c r="H647" s="98"/>
      <c r="I647" s="100">
        <v>1238</v>
      </c>
      <c r="J647" s="101">
        <v>1095</v>
      </c>
      <c r="K647" s="101">
        <v>143</v>
      </c>
      <c r="L647" s="587"/>
      <c r="M647" s="9"/>
      <c r="N647" s="587">
        <f>I647</f>
        <v>1238</v>
      </c>
      <c r="O647" s="587">
        <f>I662</f>
        <v>1238</v>
      </c>
      <c r="P647" s="587"/>
      <c r="W647" s="9"/>
      <c r="X647" s="9"/>
      <c r="Y647" s="9"/>
      <c r="AB647" s="11"/>
      <c r="AC647" s="11"/>
      <c r="AD647" s="11"/>
      <c r="AE647" s="11"/>
      <c r="AG647" s="174"/>
      <c r="AH647" s="174"/>
      <c r="AI647" s="174"/>
      <c r="AJ647" s="174"/>
    </row>
    <row r="648" spans="1:36" ht="15" customHeight="1" x14ac:dyDescent="0.2">
      <c r="B648" s="31" t="s">
        <v>638</v>
      </c>
      <c r="C648" s="124"/>
      <c r="D648" s="124"/>
      <c r="F648" s="41">
        <v>140</v>
      </c>
      <c r="G648" s="41">
        <v>116</v>
      </c>
      <c r="H648" s="41">
        <v>24</v>
      </c>
      <c r="I648" s="103">
        <v>11.308562197092083</v>
      </c>
      <c r="J648" s="44">
        <v>10.593607305936073</v>
      </c>
      <c r="K648" s="44">
        <v>16.783216783216783</v>
      </c>
      <c r="L648" s="224"/>
      <c r="M648" s="13" t="str">
        <f>B663</f>
        <v>２人未満</v>
      </c>
      <c r="N648" s="224">
        <f>I648</f>
        <v>11.308562197092083</v>
      </c>
      <c r="O648" s="224">
        <f>I663</f>
        <v>17.447495961227787</v>
      </c>
      <c r="P648" s="224"/>
      <c r="W648" s="9"/>
      <c r="X648" s="9"/>
      <c r="Y648" s="9"/>
      <c r="AB648" s="11"/>
      <c r="AC648" s="11"/>
      <c r="AD648" s="11"/>
      <c r="AE648" s="11"/>
      <c r="AG648" s="175"/>
      <c r="AH648" s="175"/>
      <c r="AI648" s="175"/>
      <c r="AJ648" s="175"/>
    </row>
    <row r="649" spans="1:36" ht="15" customHeight="1" x14ac:dyDescent="0.2">
      <c r="B649" s="31" t="s">
        <v>666</v>
      </c>
      <c r="C649" s="124"/>
      <c r="D649" s="124"/>
      <c r="F649" s="41">
        <v>413</v>
      </c>
      <c r="G649" s="41">
        <v>370</v>
      </c>
      <c r="H649" s="41">
        <v>43</v>
      </c>
      <c r="I649" s="103">
        <v>33.360258481421646</v>
      </c>
      <c r="J649" s="44">
        <v>33.789954337899545</v>
      </c>
      <c r="K649" s="44">
        <v>30.069930069930066</v>
      </c>
      <c r="L649" s="224"/>
      <c r="M649" s="13" t="str">
        <f t="shared" ref="M649:M655" si="22">B664</f>
        <v>２～３人未満</v>
      </c>
      <c r="N649" s="224">
        <f t="shared" ref="N649:N655" si="23">I649</f>
        <v>33.360258481421646</v>
      </c>
      <c r="O649" s="224">
        <f t="shared" ref="O649:O655" si="24">I664</f>
        <v>34.652665589660742</v>
      </c>
      <c r="P649" s="224"/>
      <c r="W649" s="9"/>
      <c r="X649" s="9"/>
      <c r="Y649" s="9"/>
      <c r="AB649" s="11"/>
      <c r="AC649" s="11"/>
      <c r="AD649" s="11"/>
      <c r="AE649" s="11"/>
      <c r="AG649" s="175"/>
      <c r="AH649" s="175"/>
      <c r="AI649" s="175"/>
      <c r="AJ649" s="175"/>
    </row>
    <row r="650" spans="1:36" ht="15" customHeight="1" x14ac:dyDescent="0.2">
      <c r="B650" s="31" t="s">
        <v>667</v>
      </c>
      <c r="C650" s="124"/>
      <c r="D650" s="124"/>
      <c r="F650" s="41">
        <v>257</v>
      </c>
      <c r="G650" s="41">
        <v>230</v>
      </c>
      <c r="H650" s="41">
        <v>27</v>
      </c>
      <c r="I650" s="103">
        <v>20.759289176090469</v>
      </c>
      <c r="J650" s="44">
        <v>21.00456621004566</v>
      </c>
      <c r="K650" s="44">
        <v>18.88111888111888</v>
      </c>
      <c r="L650" s="224"/>
      <c r="M650" s="13" t="str">
        <f t="shared" si="22"/>
        <v>３～４人未満</v>
      </c>
      <c r="N650" s="224">
        <f t="shared" si="23"/>
        <v>20.759289176090469</v>
      </c>
      <c r="O650" s="224">
        <f t="shared" si="24"/>
        <v>17.528271405492728</v>
      </c>
      <c r="P650" s="224"/>
      <c r="W650" s="9"/>
      <c r="X650" s="9"/>
      <c r="Y650" s="9"/>
      <c r="AB650" s="11"/>
      <c r="AC650" s="11"/>
      <c r="AD650" s="11"/>
      <c r="AE650" s="11"/>
      <c r="AG650" s="175"/>
      <c r="AH650" s="175"/>
      <c r="AI650" s="175"/>
      <c r="AJ650" s="175"/>
    </row>
    <row r="651" spans="1:36" ht="15" customHeight="1" x14ac:dyDescent="0.2">
      <c r="B651" s="31" t="s">
        <v>67</v>
      </c>
      <c r="C651" s="124"/>
      <c r="D651" s="124"/>
      <c r="F651" s="41">
        <v>174</v>
      </c>
      <c r="G651" s="41">
        <v>157</v>
      </c>
      <c r="H651" s="41">
        <v>17</v>
      </c>
      <c r="I651" s="103">
        <v>14.054927302100161</v>
      </c>
      <c r="J651" s="44">
        <v>14.337899543378995</v>
      </c>
      <c r="K651" s="44">
        <v>11.888111888111888</v>
      </c>
      <c r="L651" s="224"/>
      <c r="M651" s="13" t="str">
        <f t="shared" si="22"/>
        <v>４～６人未満</v>
      </c>
      <c r="N651" s="224">
        <f t="shared" si="23"/>
        <v>14.054927302100161</v>
      </c>
      <c r="O651" s="224">
        <f t="shared" si="24"/>
        <v>12.762520193861066</v>
      </c>
      <c r="P651" s="224"/>
      <c r="W651" s="9"/>
      <c r="X651" s="9"/>
      <c r="Y651" s="9"/>
      <c r="AB651" s="11"/>
      <c r="AC651" s="11"/>
      <c r="AD651" s="11"/>
      <c r="AE651" s="11"/>
      <c r="AG651" s="175"/>
      <c r="AH651" s="175"/>
      <c r="AI651" s="175"/>
      <c r="AJ651" s="175"/>
    </row>
    <row r="652" spans="1:36" ht="15" customHeight="1" x14ac:dyDescent="0.2">
      <c r="B652" s="31" t="s">
        <v>68</v>
      </c>
      <c r="C652" s="124"/>
      <c r="D652" s="124"/>
      <c r="F652" s="41">
        <v>64</v>
      </c>
      <c r="G652" s="41">
        <v>60</v>
      </c>
      <c r="H652" s="41">
        <v>4</v>
      </c>
      <c r="I652" s="103">
        <v>5.1696284329563813</v>
      </c>
      <c r="J652" s="44">
        <v>5.4794520547945202</v>
      </c>
      <c r="K652" s="44">
        <v>2.7972027972027971</v>
      </c>
      <c r="L652" s="224"/>
      <c r="M652" s="13" t="str">
        <f t="shared" si="22"/>
        <v>６～８人未満</v>
      </c>
      <c r="N652" s="224">
        <f t="shared" si="23"/>
        <v>5.1696284329563813</v>
      </c>
      <c r="O652" s="224">
        <f t="shared" si="24"/>
        <v>2.4232633279483036</v>
      </c>
      <c r="P652" s="224"/>
      <c r="W652" s="9"/>
      <c r="X652" s="9"/>
      <c r="Y652" s="9"/>
      <c r="AB652" s="11"/>
      <c r="AC652" s="11"/>
      <c r="AD652" s="11"/>
      <c r="AE652" s="11"/>
      <c r="AG652" s="175"/>
      <c r="AH652" s="175"/>
      <c r="AI652" s="175"/>
      <c r="AJ652" s="175"/>
    </row>
    <row r="653" spans="1:36" ht="15" customHeight="1" x14ac:dyDescent="0.2">
      <c r="B653" s="31" t="s">
        <v>69</v>
      </c>
      <c r="C653" s="124"/>
      <c r="D653" s="124"/>
      <c r="F653" s="41">
        <v>19</v>
      </c>
      <c r="G653" s="41">
        <v>17</v>
      </c>
      <c r="H653" s="41">
        <v>2</v>
      </c>
      <c r="I653" s="103">
        <v>1.5347334410339257</v>
      </c>
      <c r="J653" s="44">
        <v>1.5525114155251141</v>
      </c>
      <c r="K653" s="44">
        <v>1.3986013986013985</v>
      </c>
      <c r="L653" s="224"/>
      <c r="M653" s="13" t="str">
        <f t="shared" si="22"/>
        <v>８～10人未満</v>
      </c>
      <c r="N653" s="224">
        <f t="shared" si="23"/>
        <v>1.5347334410339257</v>
      </c>
      <c r="O653" s="224">
        <f t="shared" si="24"/>
        <v>0.80775444264943452</v>
      </c>
      <c r="P653" s="224"/>
      <c r="W653" s="9"/>
      <c r="X653" s="9"/>
      <c r="Y653" s="9"/>
      <c r="AB653" s="11"/>
      <c r="AC653" s="11"/>
      <c r="AD653" s="11"/>
      <c r="AE653" s="11"/>
      <c r="AG653" s="175"/>
      <c r="AH653" s="175"/>
      <c r="AI653" s="175"/>
      <c r="AJ653" s="175"/>
    </row>
    <row r="654" spans="1:36" ht="15" customHeight="1" x14ac:dyDescent="0.2">
      <c r="B654" s="31" t="s">
        <v>77</v>
      </c>
      <c r="C654" s="124"/>
      <c r="D654" s="124"/>
      <c r="F654" s="41">
        <v>10</v>
      </c>
      <c r="G654" s="41">
        <v>9</v>
      </c>
      <c r="H654" s="41">
        <v>1</v>
      </c>
      <c r="I654" s="103">
        <v>0.80775444264943452</v>
      </c>
      <c r="J654" s="44">
        <v>0.82191780821917804</v>
      </c>
      <c r="K654" s="44">
        <v>0.69930069930069927</v>
      </c>
      <c r="L654" s="224"/>
      <c r="M654" s="13" t="str">
        <f t="shared" si="22"/>
        <v>10人以上</v>
      </c>
      <c r="N654" s="224">
        <f t="shared" si="23"/>
        <v>0.80775444264943452</v>
      </c>
      <c r="O654" s="224">
        <f t="shared" si="24"/>
        <v>0.56542810985460412</v>
      </c>
      <c r="P654" s="224"/>
      <c r="W654" s="9"/>
      <c r="X654" s="9"/>
      <c r="Y654" s="9"/>
      <c r="AB654" s="11"/>
      <c r="AC654" s="11"/>
      <c r="AD654" s="11"/>
      <c r="AE654" s="11"/>
      <c r="AG654" s="175"/>
      <c r="AH654" s="175"/>
      <c r="AI654" s="175"/>
      <c r="AJ654" s="175"/>
    </row>
    <row r="655" spans="1:36" ht="15" customHeight="1" x14ac:dyDescent="0.2">
      <c r="B655" s="22" t="s">
        <v>141</v>
      </c>
      <c r="C655" s="125"/>
      <c r="D655" s="125"/>
      <c r="E655" s="113"/>
      <c r="F655" s="47">
        <v>161</v>
      </c>
      <c r="G655" s="47">
        <v>136</v>
      </c>
      <c r="H655" s="47">
        <v>25</v>
      </c>
      <c r="I655" s="115">
        <v>13.004846526655896</v>
      </c>
      <c r="J655" s="50">
        <v>12.420091324200913</v>
      </c>
      <c r="K655" s="50">
        <v>17.482517482517483</v>
      </c>
      <c r="L655" s="588"/>
      <c r="M655" s="13" t="str">
        <f t="shared" si="22"/>
        <v>エラー・無回答</v>
      </c>
      <c r="N655" s="224">
        <f t="shared" si="23"/>
        <v>13.004846526655896</v>
      </c>
      <c r="O655" s="224">
        <f t="shared" si="24"/>
        <v>13.812600969305331</v>
      </c>
      <c r="P655" s="588"/>
      <c r="W655" s="9"/>
      <c r="X655" s="9"/>
      <c r="Y655" s="9"/>
      <c r="AB655" s="11"/>
      <c r="AC655" s="11"/>
      <c r="AD655" s="11"/>
      <c r="AE655" s="11"/>
      <c r="AG655" s="176"/>
      <c r="AH655" s="176"/>
      <c r="AI655" s="176"/>
      <c r="AJ655" s="176"/>
    </row>
    <row r="656" spans="1:36" ht="15" customHeight="1" x14ac:dyDescent="0.2">
      <c r="B656" s="104" t="s">
        <v>1</v>
      </c>
      <c r="C656" s="184"/>
      <c r="D656" s="184"/>
      <c r="E656" s="17"/>
      <c r="F656" s="105">
        <v>1238</v>
      </c>
      <c r="G656" s="105">
        <v>1095</v>
      </c>
      <c r="H656" s="105">
        <v>143</v>
      </c>
      <c r="I656" s="107">
        <v>100.00000000000001</v>
      </c>
      <c r="J656" s="108">
        <v>100.00000000000001</v>
      </c>
      <c r="K656" s="108">
        <v>100</v>
      </c>
      <c r="L656" s="588"/>
      <c r="M656" s="590"/>
      <c r="N656" s="588">
        <f>SUM(N648:N655)</f>
        <v>100.00000000000001</v>
      </c>
      <c r="O656" s="588">
        <f>SUM(O648:O655)</f>
        <v>100.00000000000001</v>
      </c>
      <c r="P656" s="588"/>
      <c r="W656" s="9"/>
      <c r="X656" s="9"/>
      <c r="Y656" s="9"/>
      <c r="AB656" s="11"/>
      <c r="AC656" s="11"/>
      <c r="AD656" s="11"/>
      <c r="AE656" s="11"/>
      <c r="AG656" s="176"/>
      <c r="AH656" s="176"/>
      <c r="AI656" s="176"/>
      <c r="AJ656" s="176"/>
    </row>
    <row r="657" spans="2:36" ht="15" customHeight="1" x14ac:dyDescent="0.2">
      <c r="B657" s="104" t="s">
        <v>99</v>
      </c>
      <c r="C657" s="184"/>
      <c r="D657" s="184"/>
      <c r="E657" s="21"/>
      <c r="F657" s="190">
        <v>3.2854781801299877</v>
      </c>
      <c r="G657" s="177">
        <v>3.3197288842544306</v>
      </c>
      <c r="H657" s="177">
        <v>3.0071186440677979</v>
      </c>
      <c r="I657" s="176"/>
      <c r="J657" s="176"/>
      <c r="K657" s="176"/>
      <c r="L657" s="588"/>
      <c r="M657" s="590" t="s">
        <v>1084</v>
      </c>
      <c r="N657" s="589">
        <f>F657</f>
        <v>3.2854781801299877</v>
      </c>
      <c r="O657" s="589">
        <f>F672</f>
        <v>3.0457251520507054</v>
      </c>
      <c r="P657" s="588"/>
      <c r="W657" s="9"/>
      <c r="X657" s="9"/>
      <c r="Y657" s="9"/>
      <c r="AB657" s="11"/>
      <c r="AC657" s="11"/>
      <c r="AD657" s="11"/>
      <c r="AE657" s="11"/>
      <c r="AG657" s="176"/>
      <c r="AH657" s="176"/>
      <c r="AI657" s="176"/>
      <c r="AJ657" s="176"/>
    </row>
    <row r="658" spans="2:36" ht="15" customHeight="1" x14ac:dyDescent="0.2">
      <c r="B658" s="104" t="s">
        <v>100</v>
      </c>
      <c r="C658" s="184"/>
      <c r="D658" s="184"/>
      <c r="E658" s="21"/>
      <c r="F658" s="190">
        <v>17.2</v>
      </c>
      <c r="G658" s="177">
        <v>17.2</v>
      </c>
      <c r="H658" s="177">
        <v>11.49</v>
      </c>
      <c r="I658" s="176"/>
      <c r="J658" s="176"/>
      <c r="K658" s="176"/>
      <c r="L658" s="588"/>
      <c r="M658" s="185"/>
      <c r="N658" s="9"/>
      <c r="O658" s="9"/>
      <c r="P658" s="588"/>
      <c r="W658" s="9"/>
      <c r="X658" s="9"/>
      <c r="Y658" s="9"/>
      <c r="AB658" s="11"/>
      <c r="AC658" s="11"/>
      <c r="AD658" s="11"/>
      <c r="AE658" s="11"/>
      <c r="AG658" s="176"/>
      <c r="AH658" s="176"/>
      <c r="AI658" s="176"/>
      <c r="AJ658" s="176"/>
    </row>
    <row r="659" spans="2:36" ht="15" customHeight="1" x14ac:dyDescent="0.2">
      <c r="B659" s="186" t="s">
        <v>134</v>
      </c>
      <c r="C659" s="186"/>
      <c r="H659" s="11"/>
      <c r="J659" s="11"/>
      <c r="M659" s="185"/>
      <c r="N659" s="9"/>
      <c r="O659" s="9"/>
      <c r="P659" s="185"/>
      <c r="W659" s="9"/>
      <c r="X659" s="9"/>
      <c r="Y659" s="9"/>
      <c r="AB659" s="11"/>
      <c r="AC659" s="11"/>
      <c r="AD659" s="11"/>
      <c r="AE659" s="11"/>
      <c r="AG659" s="185"/>
      <c r="AJ659" s="185"/>
    </row>
    <row r="660" spans="2:36" ht="13.75" customHeight="1" x14ac:dyDescent="0.2">
      <c r="B660" s="109"/>
      <c r="C660" s="110"/>
      <c r="D660" s="110"/>
      <c r="E660" s="110"/>
      <c r="F660" s="91"/>
      <c r="G660" s="92" t="s">
        <v>2</v>
      </c>
      <c r="H660" s="88"/>
      <c r="I660" s="93"/>
      <c r="J660" s="92" t="s">
        <v>3</v>
      </c>
      <c r="K660" s="94"/>
      <c r="M660" s="9"/>
      <c r="N660" s="9"/>
      <c r="O660" s="9"/>
      <c r="P660" s="9"/>
      <c r="W660" s="9"/>
      <c r="X660" s="9"/>
      <c r="Y660" s="9"/>
      <c r="AB660" s="11"/>
      <c r="AC660" s="11"/>
      <c r="AD660" s="11"/>
      <c r="AE660" s="11"/>
    </row>
    <row r="661" spans="2:36" ht="19" x14ac:dyDescent="0.2">
      <c r="B661" s="111"/>
      <c r="F661" s="24" t="s">
        <v>4</v>
      </c>
      <c r="G661" s="24" t="s">
        <v>182</v>
      </c>
      <c r="H661" s="24" t="s">
        <v>184</v>
      </c>
      <c r="I661" s="30" t="s">
        <v>620</v>
      </c>
      <c r="J661" s="24" t="s">
        <v>182</v>
      </c>
      <c r="K661" s="24" t="s">
        <v>184</v>
      </c>
      <c r="M661" s="9"/>
      <c r="N661" s="9"/>
      <c r="O661" s="9"/>
      <c r="P661" s="9"/>
      <c r="W661" s="9"/>
      <c r="X661" s="9"/>
      <c r="Y661" s="9"/>
      <c r="AB661" s="11"/>
      <c r="AC661" s="11"/>
      <c r="AD661" s="11"/>
      <c r="AE661" s="11"/>
    </row>
    <row r="662" spans="2:36" ht="12" customHeight="1" x14ac:dyDescent="0.2">
      <c r="B662" s="22"/>
      <c r="C662" s="125"/>
      <c r="D662" s="125"/>
      <c r="E662" s="113"/>
      <c r="F662" s="98"/>
      <c r="G662" s="98"/>
      <c r="H662" s="98"/>
      <c r="I662" s="100">
        <v>1238</v>
      </c>
      <c r="J662" s="101">
        <v>1095</v>
      </c>
      <c r="K662" s="101">
        <v>143</v>
      </c>
      <c r="L662" s="587"/>
      <c r="M662" s="587"/>
      <c r="N662" s="587"/>
      <c r="O662" s="587"/>
      <c r="P662" s="587"/>
      <c r="W662" s="9"/>
      <c r="X662" s="9"/>
      <c r="Y662" s="9"/>
      <c r="AB662" s="11"/>
      <c r="AC662" s="11"/>
      <c r="AD662" s="11"/>
      <c r="AE662" s="11"/>
      <c r="AG662" s="174"/>
      <c r="AH662" s="174"/>
      <c r="AI662" s="174"/>
      <c r="AJ662" s="174"/>
    </row>
    <row r="663" spans="2:36" ht="15" customHeight="1" x14ac:dyDescent="0.2">
      <c r="B663" s="31" t="s">
        <v>638</v>
      </c>
      <c r="C663" s="124"/>
      <c r="D663" s="124"/>
      <c r="F663" s="41">
        <v>216</v>
      </c>
      <c r="G663" s="41">
        <v>190</v>
      </c>
      <c r="H663" s="41">
        <v>26</v>
      </c>
      <c r="I663" s="103">
        <v>17.447495961227787</v>
      </c>
      <c r="J663" s="44">
        <v>17.351598173515981</v>
      </c>
      <c r="K663" s="44">
        <v>18.181818181818183</v>
      </c>
      <c r="L663" s="224"/>
      <c r="M663" s="224"/>
      <c r="N663" s="224"/>
      <c r="O663" s="224"/>
      <c r="P663" s="224"/>
      <c r="W663" s="9"/>
      <c r="X663" s="9"/>
      <c r="Y663" s="9"/>
      <c r="AB663" s="11"/>
      <c r="AC663" s="11"/>
      <c r="AD663" s="11"/>
      <c r="AE663" s="11"/>
      <c r="AG663" s="175"/>
      <c r="AH663" s="175"/>
      <c r="AI663" s="175"/>
      <c r="AJ663" s="175"/>
    </row>
    <row r="664" spans="2:36" ht="15" customHeight="1" x14ac:dyDescent="0.2">
      <c r="B664" s="31" t="s">
        <v>666</v>
      </c>
      <c r="C664" s="124"/>
      <c r="D664" s="124"/>
      <c r="F664" s="41">
        <v>429</v>
      </c>
      <c r="G664" s="41">
        <v>383</v>
      </c>
      <c r="H664" s="41">
        <v>46</v>
      </c>
      <c r="I664" s="103">
        <v>34.652665589660742</v>
      </c>
      <c r="J664" s="44">
        <v>34.977168949771695</v>
      </c>
      <c r="K664" s="44">
        <v>32.167832167832167</v>
      </c>
      <c r="L664" s="224"/>
      <c r="M664" s="224"/>
      <c r="N664" s="224"/>
      <c r="O664" s="224"/>
      <c r="P664" s="224"/>
      <c r="W664" s="9"/>
      <c r="X664" s="9"/>
      <c r="Y664" s="9"/>
      <c r="AB664" s="11"/>
      <c r="AC664" s="11"/>
      <c r="AD664" s="11"/>
      <c r="AE664" s="11"/>
      <c r="AG664" s="175"/>
      <c r="AH664" s="175"/>
      <c r="AI664" s="175"/>
      <c r="AJ664" s="175"/>
    </row>
    <row r="665" spans="2:36" ht="15" customHeight="1" x14ac:dyDescent="0.2">
      <c r="B665" s="31" t="s">
        <v>667</v>
      </c>
      <c r="C665" s="124"/>
      <c r="D665" s="124"/>
      <c r="F665" s="41">
        <v>217</v>
      </c>
      <c r="G665" s="41">
        <v>189</v>
      </c>
      <c r="H665" s="41">
        <v>28</v>
      </c>
      <c r="I665" s="103">
        <v>17.528271405492728</v>
      </c>
      <c r="J665" s="44">
        <v>17.260273972602739</v>
      </c>
      <c r="K665" s="44">
        <v>19.58041958041958</v>
      </c>
      <c r="L665" s="224"/>
      <c r="M665" s="224"/>
      <c r="N665" s="224"/>
      <c r="O665" s="224"/>
      <c r="P665" s="224"/>
      <c r="W665" s="9"/>
      <c r="X665" s="9"/>
      <c r="Y665" s="9"/>
      <c r="AB665" s="11"/>
      <c r="AC665" s="11"/>
      <c r="AD665" s="11"/>
      <c r="AE665" s="11"/>
      <c r="AG665" s="175"/>
      <c r="AH665" s="175"/>
      <c r="AI665" s="175"/>
      <c r="AJ665" s="175"/>
    </row>
    <row r="666" spans="2:36" ht="15" customHeight="1" x14ac:dyDescent="0.2">
      <c r="B666" s="31" t="s">
        <v>67</v>
      </c>
      <c r="C666" s="124"/>
      <c r="D666" s="124"/>
      <c r="F666" s="41">
        <v>158</v>
      </c>
      <c r="G666" s="41">
        <v>145</v>
      </c>
      <c r="H666" s="41">
        <v>13</v>
      </c>
      <c r="I666" s="103">
        <v>12.762520193861066</v>
      </c>
      <c r="J666" s="44">
        <v>13.24200913242009</v>
      </c>
      <c r="K666" s="44">
        <v>9.0909090909090917</v>
      </c>
      <c r="L666" s="224"/>
      <c r="M666" s="224"/>
      <c r="N666" s="224"/>
      <c r="O666" s="224"/>
      <c r="P666" s="224"/>
      <c r="W666" s="9"/>
      <c r="X666" s="9"/>
      <c r="Y666" s="9"/>
      <c r="AB666" s="11"/>
      <c r="AC666" s="11"/>
      <c r="AD666" s="11"/>
      <c r="AE666" s="11"/>
      <c r="AG666" s="175"/>
      <c r="AH666" s="175"/>
      <c r="AI666" s="175"/>
      <c r="AJ666" s="175"/>
    </row>
    <row r="667" spans="2:36" ht="15" customHeight="1" x14ac:dyDescent="0.2">
      <c r="B667" s="31" t="s">
        <v>68</v>
      </c>
      <c r="C667" s="124"/>
      <c r="D667" s="124"/>
      <c r="F667" s="41">
        <v>30</v>
      </c>
      <c r="G667" s="41">
        <v>28</v>
      </c>
      <c r="H667" s="41">
        <v>2</v>
      </c>
      <c r="I667" s="103">
        <v>2.4232633279483036</v>
      </c>
      <c r="J667" s="44">
        <v>2.5570776255707766</v>
      </c>
      <c r="K667" s="44">
        <v>1.3986013986013985</v>
      </c>
      <c r="L667" s="224"/>
      <c r="M667" s="224"/>
      <c r="N667" s="224"/>
      <c r="O667" s="224"/>
      <c r="P667" s="224"/>
      <c r="W667" s="9"/>
      <c r="X667" s="9"/>
      <c r="Y667" s="9"/>
      <c r="AB667" s="11"/>
      <c r="AC667" s="11"/>
      <c r="AD667" s="11"/>
      <c r="AE667" s="11"/>
      <c r="AG667" s="175"/>
      <c r="AH667" s="175"/>
      <c r="AI667" s="175"/>
      <c r="AJ667" s="175"/>
    </row>
    <row r="668" spans="2:36" ht="15" customHeight="1" x14ac:dyDescent="0.2">
      <c r="B668" s="31" t="s">
        <v>69</v>
      </c>
      <c r="C668" s="124"/>
      <c r="D668" s="124"/>
      <c r="F668" s="41">
        <v>10</v>
      </c>
      <c r="G668" s="41">
        <v>10</v>
      </c>
      <c r="H668" s="41">
        <v>0</v>
      </c>
      <c r="I668" s="103">
        <v>0.80775444264943452</v>
      </c>
      <c r="J668" s="44">
        <v>0.91324200913242004</v>
      </c>
      <c r="K668" s="44">
        <v>0</v>
      </c>
      <c r="L668" s="224"/>
      <c r="M668" s="224"/>
      <c r="N668" s="224"/>
      <c r="O668" s="224"/>
      <c r="P668" s="224"/>
      <c r="W668" s="9"/>
      <c r="X668" s="9"/>
      <c r="Y668" s="9"/>
      <c r="AB668" s="11"/>
      <c r="AC668" s="11"/>
      <c r="AD668" s="11"/>
      <c r="AE668" s="11"/>
      <c r="AG668" s="175"/>
      <c r="AH668" s="175"/>
      <c r="AI668" s="175"/>
      <c r="AJ668" s="175"/>
    </row>
    <row r="669" spans="2:36" ht="15" customHeight="1" x14ac:dyDescent="0.2">
      <c r="B669" s="31" t="s">
        <v>77</v>
      </c>
      <c r="C669" s="124"/>
      <c r="D669" s="124"/>
      <c r="F669" s="41">
        <v>7</v>
      </c>
      <c r="G669" s="41">
        <v>7</v>
      </c>
      <c r="H669" s="41">
        <v>0</v>
      </c>
      <c r="I669" s="103">
        <v>0.56542810985460412</v>
      </c>
      <c r="J669" s="44">
        <v>0.63926940639269414</v>
      </c>
      <c r="K669" s="44">
        <v>0</v>
      </c>
      <c r="L669" s="224"/>
      <c r="M669" s="224"/>
      <c r="N669" s="224"/>
      <c r="O669" s="224"/>
      <c r="P669" s="224"/>
      <c r="W669" s="9"/>
      <c r="X669" s="9"/>
      <c r="Y669" s="9"/>
      <c r="AB669" s="11"/>
      <c r="AC669" s="11"/>
      <c r="AD669" s="11"/>
      <c r="AE669" s="11"/>
      <c r="AG669" s="175"/>
      <c r="AH669" s="175"/>
      <c r="AI669" s="175"/>
      <c r="AJ669" s="175"/>
    </row>
    <row r="670" spans="2:36" ht="15" customHeight="1" x14ac:dyDescent="0.2">
      <c r="B670" s="22" t="s">
        <v>141</v>
      </c>
      <c r="C670" s="125"/>
      <c r="D670" s="125"/>
      <c r="E670" s="113"/>
      <c r="F670" s="47">
        <v>171</v>
      </c>
      <c r="G670" s="47">
        <v>143</v>
      </c>
      <c r="H670" s="47">
        <v>28</v>
      </c>
      <c r="I670" s="115">
        <v>13.812600969305331</v>
      </c>
      <c r="J670" s="50">
        <v>13.059360730593609</v>
      </c>
      <c r="K670" s="50">
        <v>19.58041958041958</v>
      </c>
      <c r="L670" s="588"/>
      <c r="M670" s="588"/>
      <c r="N670" s="588"/>
      <c r="O670" s="588"/>
      <c r="P670" s="588"/>
      <c r="W670" s="9"/>
      <c r="X670" s="9"/>
      <c r="Y670" s="9"/>
      <c r="AB670" s="11"/>
      <c r="AC670" s="11"/>
      <c r="AD670" s="11"/>
      <c r="AE670" s="11"/>
      <c r="AG670" s="176"/>
      <c r="AH670" s="176"/>
      <c r="AI670" s="176"/>
      <c r="AJ670" s="176"/>
    </row>
    <row r="671" spans="2:36" ht="15" customHeight="1" x14ac:dyDescent="0.2">
      <c r="B671" s="104" t="s">
        <v>1</v>
      </c>
      <c r="C671" s="184"/>
      <c r="D671" s="184"/>
      <c r="E671" s="17"/>
      <c r="F671" s="105">
        <v>1238</v>
      </c>
      <c r="G671" s="105">
        <v>1095</v>
      </c>
      <c r="H671" s="105">
        <v>143</v>
      </c>
      <c r="I671" s="107">
        <v>100.00000000000001</v>
      </c>
      <c r="J671" s="108">
        <v>100.00000000000001</v>
      </c>
      <c r="K671" s="108">
        <v>100</v>
      </c>
      <c r="L671" s="588"/>
      <c r="M671" s="588"/>
      <c r="N671" s="588"/>
      <c r="O671" s="588"/>
      <c r="P671" s="588"/>
      <c r="W671" s="9"/>
      <c r="X671" s="9"/>
      <c r="Y671" s="9"/>
      <c r="AB671" s="11"/>
      <c r="AC671" s="11"/>
      <c r="AD671" s="11"/>
      <c r="AE671" s="11"/>
      <c r="AG671" s="176"/>
      <c r="AH671" s="176"/>
      <c r="AI671" s="176"/>
      <c r="AJ671" s="176"/>
    </row>
    <row r="672" spans="2:36" ht="15" customHeight="1" x14ac:dyDescent="0.2">
      <c r="B672" s="104" t="s">
        <v>99</v>
      </c>
      <c r="C672" s="184"/>
      <c r="D672" s="184"/>
      <c r="E672" s="21"/>
      <c r="F672" s="190">
        <v>3.0457251520507054</v>
      </c>
      <c r="G672" s="177">
        <v>3.0810718140206417</v>
      </c>
      <c r="H672" s="177">
        <v>2.7531162633952451</v>
      </c>
      <c r="I672" s="176"/>
      <c r="J672" s="176"/>
      <c r="K672" s="176"/>
      <c r="L672" s="588"/>
      <c r="M672" s="588"/>
      <c r="N672" s="588"/>
      <c r="O672" s="588"/>
      <c r="P672" s="588"/>
      <c r="W672" s="9"/>
      <c r="X672" s="9"/>
      <c r="Y672" s="9"/>
      <c r="AB672" s="11"/>
      <c r="AC672" s="11"/>
      <c r="AD672" s="11"/>
      <c r="AE672" s="11"/>
      <c r="AG672" s="176"/>
      <c r="AH672" s="176"/>
      <c r="AI672" s="176"/>
      <c r="AJ672" s="176"/>
    </row>
    <row r="673" spans="1:36" ht="15" customHeight="1" x14ac:dyDescent="0.2">
      <c r="B673" s="104" t="s">
        <v>100</v>
      </c>
      <c r="C673" s="184"/>
      <c r="D673" s="184"/>
      <c r="E673" s="21"/>
      <c r="F673" s="190">
        <v>19.444444444444446</v>
      </c>
      <c r="G673" s="177">
        <v>19.444444444444446</v>
      </c>
      <c r="H673" s="177">
        <v>7.0000000000000009</v>
      </c>
      <c r="I673" s="176"/>
      <c r="J673" s="176"/>
      <c r="K673" s="176"/>
      <c r="L673" s="588"/>
      <c r="M673" s="588"/>
      <c r="N673" s="588"/>
      <c r="O673" s="588"/>
      <c r="P673" s="588"/>
      <c r="W673" s="9"/>
      <c r="X673" s="9"/>
      <c r="Y673" s="9"/>
      <c r="AB673" s="11"/>
      <c r="AC673" s="11"/>
      <c r="AD673" s="11"/>
      <c r="AE673" s="11"/>
      <c r="AG673" s="176"/>
      <c r="AH673" s="176"/>
      <c r="AI673" s="176"/>
      <c r="AJ673" s="176"/>
    </row>
    <row r="674" spans="1:36" ht="15" customHeight="1" x14ac:dyDescent="0.2">
      <c r="B674" s="77"/>
      <c r="C674" s="77"/>
      <c r="D674" s="65"/>
      <c r="E674" s="65"/>
      <c r="F674" s="65"/>
      <c r="G674" s="65"/>
      <c r="H674" s="142"/>
      <c r="I674" s="143"/>
      <c r="M674" s="9"/>
      <c r="N674" s="9"/>
      <c r="O674" s="588"/>
      <c r="P674" s="588"/>
      <c r="W674" s="9"/>
      <c r="X674" s="9"/>
      <c r="Y674" s="9"/>
      <c r="AB674" s="11"/>
      <c r="AC674" s="11"/>
      <c r="AD674" s="11"/>
      <c r="AE674" s="11"/>
      <c r="AI674" s="176"/>
      <c r="AJ674" s="176"/>
    </row>
    <row r="675" spans="1:36" ht="15" customHeight="1" x14ac:dyDescent="0.2">
      <c r="A675" s="9" t="s">
        <v>753</v>
      </c>
      <c r="B675" s="13"/>
      <c r="C675" s="13"/>
      <c r="H675" s="11"/>
      <c r="I675" s="11"/>
      <c r="M675" s="9"/>
      <c r="N675" s="9"/>
      <c r="O675" s="588"/>
      <c r="P675" s="588"/>
      <c r="W675" s="9"/>
      <c r="X675" s="9"/>
      <c r="Y675" s="9"/>
      <c r="AB675" s="11"/>
      <c r="AC675" s="11"/>
      <c r="AD675" s="11"/>
      <c r="AE675" s="11"/>
      <c r="AI675" s="176"/>
      <c r="AJ675" s="176"/>
    </row>
    <row r="676" spans="1:36" ht="13.75" customHeight="1" x14ac:dyDescent="0.2">
      <c r="B676" s="109"/>
      <c r="C676" s="110"/>
      <c r="D676" s="110"/>
      <c r="E676" s="110"/>
      <c r="F676" s="91"/>
      <c r="G676" s="92" t="s">
        <v>2</v>
      </c>
      <c r="H676" s="88"/>
      <c r="I676" s="93"/>
      <c r="J676" s="92" t="s">
        <v>3</v>
      </c>
      <c r="K676" s="94"/>
      <c r="M676" s="9"/>
      <c r="N676" s="9"/>
      <c r="O676" s="588"/>
      <c r="P676" s="588"/>
      <c r="W676" s="9"/>
      <c r="X676" s="9"/>
      <c r="Y676" s="9"/>
      <c r="AB676" s="11"/>
      <c r="AC676" s="11"/>
      <c r="AD676" s="11"/>
      <c r="AE676" s="11"/>
      <c r="AI676" s="176"/>
      <c r="AJ676" s="176"/>
    </row>
    <row r="677" spans="1:36" ht="19" x14ac:dyDescent="0.2">
      <c r="B677" s="111"/>
      <c r="F677" s="24" t="s">
        <v>4</v>
      </c>
      <c r="G677" s="24" t="s">
        <v>182</v>
      </c>
      <c r="H677" s="24" t="s">
        <v>184</v>
      </c>
      <c r="I677" s="30" t="s">
        <v>620</v>
      </c>
      <c r="J677" s="24" t="s">
        <v>182</v>
      </c>
      <c r="K677" s="24" t="s">
        <v>184</v>
      </c>
      <c r="M677" s="9"/>
      <c r="N677" s="9"/>
      <c r="O677" s="588"/>
      <c r="P677" s="588"/>
      <c r="W677" s="9"/>
      <c r="X677" s="9"/>
      <c r="Y677" s="9"/>
      <c r="AB677" s="11"/>
      <c r="AC677" s="11"/>
      <c r="AD677" s="11"/>
      <c r="AE677" s="11"/>
      <c r="AI677" s="176"/>
      <c r="AJ677" s="176"/>
    </row>
    <row r="678" spans="1:36" ht="12" customHeight="1" x14ac:dyDescent="0.2">
      <c r="B678" s="22"/>
      <c r="C678" s="125"/>
      <c r="D678" s="125"/>
      <c r="E678" s="113"/>
      <c r="F678" s="98"/>
      <c r="G678" s="98"/>
      <c r="H678" s="98"/>
      <c r="I678" s="100">
        <v>1238</v>
      </c>
      <c r="J678" s="101">
        <v>1095</v>
      </c>
      <c r="K678" s="101">
        <v>143</v>
      </c>
      <c r="L678" s="587"/>
      <c r="M678" s="587"/>
      <c r="N678" s="587"/>
      <c r="O678" s="588"/>
      <c r="P678" s="588"/>
      <c r="W678" s="9"/>
      <c r="X678" s="9"/>
      <c r="Y678" s="9"/>
      <c r="AB678" s="11"/>
      <c r="AC678" s="11"/>
      <c r="AD678" s="11"/>
      <c r="AE678" s="11"/>
      <c r="AG678" s="174"/>
      <c r="AH678" s="174"/>
      <c r="AI678" s="176"/>
      <c r="AJ678" s="176"/>
    </row>
    <row r="679" spans="1:36" ht="14.9" customHeight="1" x14ac:dyDescent="0.2">
      <c r="B679" s="31" t="s">
        <v>165</v>
      </c>
      <c r="C679" s="124"/>
      <c r="D679" s="124"/>
      <c r="F679" s="41">
        <v>83</v>
      </c>
      <c r="G679" s="41">
        <v>73</v>
      </c>
      <c r="H679" s="41">
        <v>10</v>
      </c>
      <c r="I679" s="103">
        <v>6.7043618739903073</v>
      </c>
      <c r="J679" s="44">
        <v>6.666666666666667</v>
      </c>
      <c r="K679" s="44">
        <v>6.9930069930069934</v>
      </c>
      <c r="L679" s="224"/>
      <c r="M679" s="224"/>
      <c r="N679" s="224"/>
      <c r="O679" s="588"/>
      <c r="P679" s="588"/>
      <c r="W679" s="9"/>
      <c r="X679" s="9"/>
      <c r="Y679" s="9"/>
      <c r="AB679" s="11"/>
      <c r="AC679" s="11"/>
      <c r="AD679" s="11"/>
      <c r="AE679" s="11"/>
      <c r="AG679" s="175"/>
      <c r="AH679" s="175"/>
      <c r="AI679" s="176"/>
      <c r="AJ679" s="176"/>
    </row>
    <row r="680" spans="1:36" ht="14.9" customHeight="1" x14ac:dyDescent="0.2">
      <c r="B680" s="31" t="s">
        <v>627</v>
      </c>
      <c r="C680" s="124"/>
      <c r="D680" s="124"/>
      <c r="F680" s="41">
        <v>356</v>
      </c>
      <c r="G680" s="41">
        <v>300</v>
      </c>
      <c r="H680" s="41">
        <v>56</v>
      </c>
      <c r="I680" s="103">
        <v>28.75605815831987</v>
      </c>
      <c r="J680" s="44">
        <v>27.397260273972602</v>
      </c>
      <c r="K680" s="44">
        <v>39.16083916083916</v>
      </c>
      <c r="L680" s="224"/>
      <c r="M680" s="224"/>
      <c r="N680" s="224"/>
      <c r="O680" s="224"/>
      <c r="P680" s="224"/>
      <c r="W680" s="9"/>
      <c r="X680" s="9"/>
      <c r="Y680" s="9"/>
      <c r="AB680" s="11"/>
      <c r="AC680" s="11"/>
      <c r="AD680" s="11"/>
      <c r="AE680" s="11"/>
      <c r="AG680" s="175"/>
      <c r="AH680" s="175"/>
      <c r="AI680" s="175"/>
      <c r="AJ680" s="175"/>
    </row>
    <row r="681" spans="1:36" ht="14.9" customHeight="1" x14ac:dyDescent="0.2">
      <c r="B681" s="31" t="s">
        <v>628</v>
      </c>
      <c r="C681" s="124"/>
      <c r="D681" s="124"/>
      <c r="F681" s="41">
        <v>419</v>
      </c>
      <c r="G681" s="41">
        <v>385</v>
      </c>
      <c r="H681" s="41">
        <v>34</v>
      </c>
      <c r="I681" s="103">
        <v>33.84491114701131</v>
      </c>
      <c r="J681" s="44">
        <v>35.159817351598171</v>
      </c>
      <c r="K681" s="44">
        <v>23.776223776223777</v>
      </c>
      <c r="L681" s="224"/>
      <c r="M681" s="224"/>
      <c r="N681" s="224"/>
      <c r="O681" s="224"/>
      <c r="P681" s="224"/>
      <c r="W681" s="9"/>
      <c r="X681" s="9"/>
      <c r="Y681" s="9"/>
      <c r="AB681" s="11"/>
      <c r="AC681" s="11"/>
      <c r="AD681" s="11"/>
      <c r="AE681" s="11"/>
      <c r="AG681" s="175"/>
      <c r="AH681" s="175"/>
      <c r="AI681" s="175"/>
      <c r="AJ681" s="175"/>
    </row>
    <row r="682" spans="1:36" ht="14.9" customHeight="1" x14ac:dyDescent="0.2">
      <c r="B682" s="31" t="s">
        <v>629</v>
      </c>
      <c r="C682" s="124"/>
      <c r="D682" s="124"/>
      <c r="F682" s="41">
        <v>211</v>
      </c>
      <c r="G682" s="41">
        <v>192</v>
      </c>
      <c r="H682" s="41">
        <v>19</v>
      </c>
      <c r="I682" s="103">
        <v>17.043618739903067</v>
      </c>
      <c r="J682" s="44">
        <v>17.534246575342465</v>
      </c>
      <c r="K682" s="44">
        <v>13.286713286713287</v>
      </c>
      <c r="L682" s="224"/>
      <c r="M682" s="224"/>
      <c r="N682" s="224"/>
      <c r="O682" s="224"/>
      <c r="P682" s="224"/>
      <c r="W682" s="9"/>
      <c r="X682" s="9"/>
      <c r="Y682" s="9"/>
      <c r="AB682" s="11"/>
      <c r="AC682" s="11"/>
      <c r="AD682" s="11"/>
      <c r="AE682" s="11"/>
      <c r="AG682" s="175"/>
      <c r="AH682" s="175"/>
      <c r="AI682" s="175"/>
      <c r="AJ682" s="175"/>
    </row>
    <row r="683" spans="1:36" ht="14.9" customHeight="1" x14ac:dyDescent="0.2">
      <c r="B683" s="31" t="s">
        <v>622</v>
      </c>
      <c r="C683" s="124"/>
      <c r="D683" s="124"/>
      <c r="F683" s="41">
        <v>88</v>
      </c>
      <c r="G683" s="41">
        <v>77</v>
      </c>
      <c r="H683" s="41">
        <v>11</v>
      </c>
      <c r="I683" s="103">
        <v>7.1082390953150245</v>
      </c>
      <c r="J683" s="44">
        <v>7.0319634703196341</v>
      </c>
      <c r="K683" s="44">
        <v>7.6923076923076925</v>
      </c>
      <c r="L683" s="224"/>
      <c r="M683" s="224"/>
      <c r="N683" s="224"/>
      <c r="O683" s="224"/>
      <c r="P683" s="224"/>
      <c r="W683" s="9"/>
      <c r="X683" s="9"/>
      <c r="Y683" s="9"/>
      <c r="AB683" s="11"/>
      <c r="AC683" s="11"/>
      <c r="AD683" s="11"/>
      <c r="AE683" s="11"/>
      <c r="AG683" s="175"/>
      <c r="AH683" s="175"/>
      <c r="AI683" s="175"/>
      <c r="AJ683" s="175"/>
    </row>
    <row r="684" spans="1:36" ht="14.9" customHeight="1" x14ac:dyDescent="0.2">
      <c r="B684" s="31" t="s">
        <v>623</v>
      </c>
      <c r="C684" s="124"/>
      <c r="D684" s="124"/>
      <c r="F684" s="41">
        <v>25</v>
      </c>
      <c r="G684" s="41">
        <v>20</v>
      </c>
      <c r="H684" s="41">
        <v>5</v>
      </c>
      <c r="I684" s="103">
        <v>2.0193861066235863</v>
      </c>
      <c r="J684" s="44">
        <v>1.8264840182648401</v>
      </c>
      <c r="K684" s="44">
        <v>3.4965034965034967</v>
      </c>
      <c r="L684" s="224"/>
      <c r="M684" s="224"/>
      <c r="N684" s="224"/>
      <c r="O684" s="224"/>
      <c r="P684" s="224"/>
      <c r="W684" s="9"/>
      <c r="X684" s="9"/>
      <c r="Y684" s="9"/>
      <c r="AB684" s="11"/>
      <c r="AC684" s="11"/>
      <c r="AD684" s="11"/>
      <c r="AE684" s="11"/>
      <c r="AG684" s="175"/>
      <c r="AH684" s="175"/>
      <c r="AI684" s="175"/>
      <c r="AJ684" s="175"/>
    </row>
    <row r="685" spans="1:36" ht="14.9" customHeight="1" x14ac:dyDescent="0.2">
      <c r="B685" s="31" t="s">
        <v>624</v>
      </c>
      <c r="C685" s="124"/>
      <c r="D685" s="124"/>
      <c r="F685" s="41">
        <v>8</v>
      </c>
      <c r="G685" s="41">
        <v>7</v>
      </c>
      <c r="H685" s="41">
        <v>1</v>
      </c>
      <c r="I685" s="103">
        <v>0.64620355411954766</v>
      </c>
      <c r="J685" s="44">
        <v>0.63926940639269414</v>
      </c>
      <c r="K685" s="44">
        <v>0.69930069930069927</v>
      </c>
      <c r="L685" s="224"/>
      <c r="M685" s="224"/>
      <c r="N685" s="224"/>
      <c r="O685" s="224"/>
      <c r="P685" s="224"/>
      <c r="W685" s="9"/>
      <c r="X685" s="9"/>
      <c r="Y685" s="9"/>
      <c r="AB685" s="11"/>
      <c r="AC685" s="11"/>
      <c r="AD685" s="11"/>
      <c r="AE685" s="11"/>
      <c r="AG685" s="175"/>
      <c r="AH685" s="175"/>
      <c r="AI685" s="175"/>
      <c r="AJ685" s="175"/>
    </row>
    <row r="686" spans="1:36" ht="14.9" customHeight="1" x14ac:dyDescent="0.2">
      <c r="B686" s="31" t="s">
        <v>77</v>
      </c>
      <c r="C686" s="124"/>
      <c r="D686" s="124"/>
      <c r="F686" s="41">
        <v>6</v>
      </c>
      <c r="G686" s="41">
        <v>5</v>
      </c>
      <c r="H686" s="41">
        <v>1</v>
      </c>
      <c r="I686" s="103">
        <v>0.48465266558966075</v>
      </c>
      <c r="J686" s="44">
        <v>0.45662100456621002</v>
      </c>
      <c r="K686" s="44">
        <v>0.69930069930069927</v>
      </c>
      <c r="L686" s="224"/>
      <c r="M686" s="224"/>
      <c r="N686" s="224"/>
      <c r="O686" s="224"/>
      <c r="P686" s="224"/>
      <c r="W686" s="9"/>
      <c r="X686" s="9"/>
      <c r="Y686" s="9"/>
      <c r="AB686" s="11"/>
      <c r="AC686" s="11"/>
      <c r="AD686" s="11"/>
      <c r="AE686" s="11"/>
      <c r="AG686" s="175"/>
      <c r="AH686" s="175"/>
      <c r="AI686" s="175"/>
      <c r="AJ686" s="175"/>
    </row>
    <row r="687" spans="1:36" ht="14.9" customHeight="1" x14ac:dyDescent="0.2">
      <c r="B687" s="22" t="s">
        <v>141</v>
      </c>
      <c r="C687" s="125"/>
      <c r="D687" s="125"/>
      <c r="E687" s="113"/>
      <c r="F687" s="47">
        <v>42</v>
      </c>
      <c r="G687" s="47">
        <v>36</v>
      </c>
      <c r="H687" s="47">
        <v>6</v>
      </c>
      <c r="I687" s="115">
        <v>3.3925686591276252</v>
      </c>
      <c r="J687" s="50">
        <v>3.2876712328767121</v>
      </c>
      <c r="K687" s="50">
        <v>4.1958041958041958</v>
      </c>
      <c r="L687" s="588"/>
      <c r="M687" s="588"/>
      <c r="N687" s="588"/>
      <c r="O687" s="588"/>
      <c r="P687" s="588"/>
      <c r="W687" s="9"/>
      <c r="X687" s="9"/>
      <c r="Y687" s="9"/>
      <c r="AB687" s="11"/>
      <c r="AC687" s="11"/>
      <c r="AD687" s="11"/>
      <c r="AE687" s="11"/>
      <c r="AG687" s="176"/>
      <c r="AH687" s="176"/>
      <c r="AI687" s="176"/>
      <c r="AJ687" s="176"/>
    </row>
    <row r="688" spans="1:36" ht="14.9" customHeight="1" x14ac:dyDescent="0.2">
      <c r="B688" s="104" t="s">
        <v>1</v>
      </c>
      <c r="C688" s="184"/>
      <c r="D688" s="184"/>
      <c r="E688" s="17"/>
      <c r="F688" s="105">
        <v>1238</v>
      </c>
      <c r="G688" s="105">
        <v>1095</v>
      </c>
      <c r="H688" s="105">
        <v>143</v>
      </c>
      <c r="I688" s="107">
        <v>100</v>
      </c>
      <c r="J688" s="108">
        <v>100.00000000000001</v>
      </c>
      <c r="K688" s="108">
        <v>100</v>
      </c>
      <c r="L688" s="588"/>
      <c r="M688" s="588"/>
      <c r="N688" s="588"/>
      <c r="O688" s="588"/>
      <c r="P688" s="588"/>
      <c r="W688" s="9"/>
      <c r="X688" s="9"/>
      <c r="Y688" s="9"/>
      <c r="AB688" s="11"/>
      <c r="AC688" s="11"/>
      <c r="AD688" s="11"/>
      <c r="AE688" s="11"/>
      <c r="AG688" s="176"/>
      <c r="AH688" s="176"/>
      <c r="AI688" s="176"/>
      <c r="AJ688" s="176"/>
    </row>
    <row r="689" spans="1:36" ht="14.9" customHeight="1" x14ac:dyDescent="0.2">
      <c r="B689" s="104" t="s">
        <v>99</v>
      </c>
      <c r="C689" s="184"/>
      <c r="D689" s="184"/>
      <c r="E689" s="21"/>
      <c r="F689" s="190">
        <v>2.0886287625418061</v>
      </c>
      <c r="G689" s="177">
        <v>2.0982058545797924</v>
      </c>
      <c r="H689" s="177">
        <v>2.0145985401459856</v>
      </c>
      <c r="I689" s="176"/>
      <c r="J689" s="176"/>
      <c r="K689" s="176"/>
      <c r="L689" s="588"/>
      <c r="M689" s="588"/>
      <c r="N689" s="588"/>
      <c r="O689" s="588"/>
      <c r="P689" s="588"/>
      <c r="W689" s="9"/>
      <c r="X689" s="9"/>
      <c r="Y689" s="9"/>
      <c r="AB689" s="11"/>
      <c r="AC689" s="11"/>
      <c r="AD689" s="11"/>
      <c r="AE689" s="11"/>
      <c r="AG689" s="176"/>
      <c r="AH689" s="176"/>
      <c r="AI689" s="176"/>
      <c r="AJ689" s="176"/>
    </row>
    <row r="690" spans="1:36" ht="14.9" customHeight="1" x14ac:dyDescent="0.2">
      <c r="B690" s="104" t="s">
        <v>100</v>
      </c>
      <c r="C690" s="184"/>
      <c r="D690" s="184"/>
      <c r="E690" s="21"/>
      <c r="F690" s="191">
        <v>14</v>
      </c>
      <c r="G690" s="135">
        <v>14</v>
      </c>
      <c r="H690" s="135">
        <v>10</v>
      </c>
      <c r="I690" s="176"/>
      <c r="J690" s="176"/>
      <c r="K690" s="176"/>
      <c r="L690" s="588"/>
      <c r="M690" s="588"/>
      <c r="N690" s="588"/>
      <c r="O690" s="588"/>
      <c r="P690" s="588"/>
      <c r="W690" s="9"/>
      <c r="X690" s="9"/>
      <c r="Y690" s="9"/>
      <c r="AB690" s="11"/>
      <c r="AC690" s="11"/>
      <c r="AD690" s="11"/>
      <c r="AE690" s="11"/>
      <c r="AG690" s="176"/>
      <c r="AH690" s="176"/>
      <c r="AI690" s="176"/>
      <c r="AJ690" s="176"/>
    </row>
    <row r="691" spans="1:36" ht="14.9" customHeight="1" x14ac:dyDescent="0.2">
      <c r="B691" s="77"/>
      <c r="C691" s="77"/>
      <c r="D691" s="65"/>
      <c r="E691" s="65"/>
      <c r="F691" s="65"/>
      <c r="G691" s="65"/>
      <c r="H691" s="142"/>
      <c r="I691" s="143"/>
      <c r="M691" s="9"/>
      <c r="N691" s="9"/>
      <c r="O691" s="9"/>
      <c r="P691" s="9"/>
      <c r="W691" s="9"/>
      <c r="X691" s="9"/>
      <c r="Y691" s="9"/>
      <c r="AB691" s="11"/>
      <c r="AC691" s="11"/>
      <c r="AD691" s="11"/>
      <c r="AE691" s="11"/>
    </row>
    <row r="692" spans="1:36" ht="15" customHeight="1" x14ac:dyDescent="0.2">
      <c r="A692" s="9" t="s">
        <v>754</v>
      </c>
      <c r="B692" s="13"/>
      <c r="C692" s="13"/>
      <c r="H692" s="11"/>
      <c r="I692" s="11"/>
      <c r="M692" s="9"/>
      <c r="N692" s="9"/>
      <c r="O692" s="9"/>
      <c r="P692" s="9"/>
      <c r="W692" s="9"/>
      <c r="X692" s="9"/>
      <c r="Y692" s="9"/>
      <c r="AB692" s="11"/>
      <c r="AC692" s="11"/>
      <c r="AD692" s="11"/>
      <c r="AE692" s="11"/>
    </row>
    <row r="693" spans="1:36" ht="13.75" customHeight="1" x14ac:dyDescent="0.2">
      <c r="B693" s="109"/>
      <c r="C693" s="110"/>
      <c r="D693" s="110"/>
      <c r="E693" s="110"/>
      <c r="F693" s="91"/>
      <c r="G693" s="92" t="s">
        <v>2</v>
      </c>
      <c r="H693" s="88"/>
      <c r="I693" s="93"/>
      <c r="J693" s="92" t="s">
        <v>3</v>
      </c>
      <c r="K693" s="94"/>
      <c r="M693" s="9"/>
      <c r="N693" s="9"/>
      <c r="O693" s="9"/>
      <c r="P693" s="9"/>
      <c r="W693" s="9"/>
      <c r="X693" s="9"/>
      <c r="Y693" s="9"/>
      <c r="AB693" s="11"/>
      <c r="AC693" s="11"/>
      <c r="AD693" s="11"/>
      <c r="AE693" s="11"/>
    </row>
    <row r="694" spans="1:36" ht="19" x14ac:dyDescent="0.2">
      <c r="B694" s="111"/>
      <c r="F694" s="24" t="s">
        <v>4</v>
      </c>
      <c r="G694" s="24" t="s">
        <v>182</v>
      </c>
      <c r="H694" s="24" t="s">
        <v>184</v>
      </c>
      <c r="I694" s="30" t="s">
        <v>620</v>
      </c>
      <c r="J694" s="24" t="s">
        <v>182</v>
      </c>
      <c r="K694" s="24" t="s">
        <v>184</v>
      </c>
      <c r="M694" s="9"/>
      <c r="N694" s="9"/>
      <c r="O694" s="9"/>
      <c r="P694" s="9"/>
      <c r="W694" s="9"/>
      <c r="X694" s="9"/>
      <c r="Y694" s="9"/>
      <c r="AB694" s="11"/>
      <c r="AC694" s="11"/>
      <c r="AD694" s="11"/>
      <c r="AE694" s="11"/>
    </row>
    <row r="695" spans="1:36" ht="12" customHeight="1" x14ac:dyDescent="0.2">
      <c r="B695" s="22"/>
      <c r="C695" s="125"/>
      <c r="D695" s="125"/>
      <c r="E695" s="113"/>
      <c r="F695" s="98"/>
      <c r="G695" s="98"/>
      <c r="H695" s="98"/>
      <c r="I695" s="100">
        <v>1238</v>
      </c>
      <c r="J695" s="101">
        <v>1095</v>
      </c>
      <c r="K695" s="101">
        <v>143</v>
      </c>
      <c r="L695" s="587"/>
      <c r="M695" s="587"/>
      <c r="N695" s="587"/>
      <c r="O695" s="587"/>
      <c r="P695" s="587"/>
      <c r="W695" s="9"/>
      <c r="X695" s="9"/>
      <c r="Y695" s="9"/>
      <c r="AB695" s="11"/>
      <c r="AC695" s="11"/>
      <c r="AD695" s="11"/>
      <c r="AE695" s="11"/>
      <c r="AG695" s="174"/>
      <c r="AH695" s="174"/>
      <c r="AI695" s="174"/>
      <c r="AJ695" s="174"/>
    </row>
    <row r="696" spans="1:36" ht="14.9" customHeight="1" x14ac:dyDescent="0.2">
      <c r="B696" s="31" t="s">
        <v>165</v>
      </c>
      <c r="C696" s="124"/>
      <c r="D696" s="124"/>
      <c r="F696" s="41">
        <v>564</v>
      </c>
      <c r="G696" s="41">
        <v>502</v>
      </c>
      <c r="H696" s="41">
        <v>62</v>
      </c>
      <c r="I696" s="103">
        <v>45.557350565428109</v>
      </c>
      <c r="J696" s="44">
        <v>45.844748858447488</v>
      </c>
      <c r="K696" s="44">
        <v>43.356643356643353</v>
      </c>
      <c r="L696" s="224"/>
      <c r="M696" s="224"/>
      <c r="N696" s="224"/>
      <c r="O696" s="224"/>
      <c r="P696" s="224"/>
      <c r="W696" s="9"/>
      <c r="X696" s="9"/>
      <c r="Y696" s="9"/>
      <c r="AB696" s="11"/>
      <c r="AC696" s="11"/>
      <c r="AD696" s="11"/>
      <c r="AE696" s="11"/>
      <c r="AG696" s="175"/>
      <c r="AH696" s="175"/>
      <c r="AI696" s="175"/>
      <c r="AJ696" s="175"/>
    </row>
    <row r="697" spans="1:36" ht="14.9" customHeight="1" x14ac:dyDescent="0.2">
      <c r="B697" s="31" t="s">
        <v>627</v>
      </c>
      <c r="C697" s="124"/>
      <c r="D697" s="124"/>
      <c r="F697" s="41">
        <v>400</v>
      </c>
      <c r="G697" s="41">
        <v>350</v>
      </c>
      <c r="H697" s="41">
        <v>50</v>
      </c>
      <c r="I697" s="103">
        <v>32.310177705977381</v>
      </c>
      <c r="J697" s="44">
        <v>31.963470319634702</v>
      </c>
      <c r="K697" s="44">
        <v>34.965034965034967</v>
      </c>
      <c r="L697" s="224"/>
      <c r="M697" s="224"/>
      <c r="N697" s="224"/>
      <c r="O697" s="224"/>
      <c r="P697" s="224"/>
      <c r="W697" s="9"/>
      <c r="X697" s="9"/>
      <c r="Y697" s="9"/>
      <c r="AB697" s="11"/>
      <c r="AC697" s="11"/>
      <c r="AD697" s="11"/>
      <c r="AE697" s="11"/>
      <c r="AG697" s="175"/>
      <c r="AH697" s="175"/>
      <c r="AI697" s="175"/>
      <c r="AJ697" s="175"/>
    </row>
    <row r="698" spans="1:36" ht="14.9" customHeight="1" x14ac:dyDescent="0.2">
      <c r="B698" s="31" t="s">
        <v>628</v>
      </c>
      <c r="C698" s="124"/>
      <c r="D698" s="124"/>
      <c r="F698" s="41">
        <v>147</v>
      </c>
      <c r="G698" s="41">
        <v>134</v>
      </c>
      <c r="H698" s="41">
        <v>13</v>
      </c>
      <c r="I698" s="103">
        <v>11.873990306946688</v>
      </c>
      <c r="J698" s="44">
        <v>12.237442922374429</v>
      </c>
      <c r="K698" s="44">
        <v>9.0909090909090917</v>
      </c>
      <c r="L698" s="224"/>
      <c r="M698" s="224"/>
      <c r="N698" s="224"/>
      <c r="O698" s="224"/>
      <c r="P698" s="224"/>
      <c r="W698" s="9"/>
      <c r="X698" s="9"/>
      <c r="Y698" s="9"/>
      <c r="AB698" s="11"/>
      <c r="AC698" s="11"/>
      <c r="AD698" s="11"/>
      <c r="AE698" s="11"/>
      <c r="AG698" s="175"/>
      <c r="AH698" s="175"/>
      <c r="AI698" s="175"/>
      <c r="AJ698" s="175"/>
    </row>
    <row r="699" spans="1:36" ht="14.9" customHeight="1" x14ac:dyDescent="0.2">
      <c r="B699" s="31" t="s">
        <v>629</v>
      </c>
      <c r="C699" s="124"/>
      <c r="D699" s="124"/>
      <c r="F699" s="41">
        <v>52</v>
      </c>
      <c r="G699" s="41">
        <v>46</v>
      </c>
      <c r="H699" s="41">
        <v>6</v>
      </c>
      <c r="I699" s="103">
        <v>4.2003231017770597</v>
      </c>
      <c r="J699" s="44">
        <v>4.2009132420091326</v>
      </c>
      <c r="K699" s="44">
        <v>4.1958041958041958</v>
      </c>
      <c r="L699" s="224"/>
      <c r="M699" s="224"/>
      <c r="N699" s="224"/>
      <c r="O699" s="224"/>
      <c r="P699" s="224"/>
      <c r="W699" s="9"/>
      <c r="X699" s="9"/>
      <c r="Y699" s="9"/>
      <c r="AB699" s="11"/>
      <c r="AC699" s="11"/>
      <c r="AD699" s="11"/>
      <c r="AE699" s="11"/>
      <c r="AG699" s="175"/>
      <c r="AH699" s="175"/>
      <c r="AI699" s="175"/>
      <c r="AJ699" s="175"/>
    </row>
    <row r="700" spans="1:36" ht="14.9" customHeight="1" x14ac:dyDescent="0.2">
      <c r="B700" s="31" t="s">
        <v>622</v>
      </c>
      <c r="C700" s="124"/>
      <c r="D700" s="124"/>
      <c r="F700" s="41">
        <v>29</v>
      </c>
      <c r="G700" s="41">
        <v>25</v>
      </c>
      <c r="H700" s="41">
        <v>4</v>
      </c>
      <c r="I700" s="103">
        <v>2.34248788368336</v>
      </c>
      <c r="J700" s="44">
        <v>2.2831050228310499</v>
      </c>
      <c r="K700" s="44">
        <v>2.7972027972027971</v>
      </c>
      <c r="L700" s="224"/>
      <c r="M700" s="224"/>
      <c r="N700" s="224"/>
      <c r="O700" s="224"/>
      <c r="P700" s="224"/>
      <c r="W700" s="9"/>
      <c r="X700" s="9"/>
      <c r="Y700" s="9"/>
      <c r="AB700" s="11"/>
      <c r="AC700" s="11"/>
      <c r="AD700" s="11"/>
      <c r="AE700" s="11"/>
      <c r="AG700" s="175"/>
      <c r="AH700" s="175"/>
      <c r="AI700" s="175"/>
      <c r="AJ700" s="175"/>
    </row>
    <row r="701" spans="1:36" ht="14.9" customHeight="1" x14ac:dyDescent="0.2">
      <c r="B701" s="31" t="s">
        <v>623</v>
      </c>
      <c r="C701" s="124"/>
      <c r="D701" s="124"/>
      <c r="F701" s="41">
        <v>3</v>
      </c>
      <c r="G701" s="41">
        <v>2</v>
      </c>
      <c r="H701" s="41">
        <v>1</v>
      </c>
      <c r="I701" s="103">
        <v>0.24232633279483037</v>
      </c>
      <c r="J701" s="44">
        <v>0.18264840182648401</v>
      </c>
      <c r="K701" s="44">
        <v>0.69930069930069927</v>
      </c>
      <c r="L701" s="224"/>
      <c r="M701" s="224"/>
      <c r="N701" s="224"/>
      <c r="O701" s="224"/>
      <c r="P701" s="224"/>
      <c r="W701" s="9"/>
      <c r="X701" s="9"/>
      <c r="Y701" s="9"/>
      <c r="AB701" s="11"/>
      <c r="AC701" s="11"/>
      <c r="AD701" s="11"/>
      <c r="AE701" s="11"/>
      <c r="AG701" s="175"/>
      <c r="AH701" s="175"/>
      <c r="AI701" s="175"/>
      <c r="AJ701" s="175"/>
    </row>
    <row r="702" spans="1:36" ht="14.9" customHeight="1" x14ac:dyDescent="0.2">
      <c r="B702" s="31" t="s">
        <v>624</v>
      </c>
      <c r="C702" s="124"/>
      <c r="D702" s="124"/>
      <c r="F702" s="41">
        <v>0</v>
      </c>
      <c r="G702" s="41">
        <v>0</v>
      </c>
      <c r="H702" s="41">
        <v>0</v>
      </c>
      <c r="I702" s="103">
        <v>0</v>
      </c>
      <c r="J702" s="44">
        <v>0</v>
      </c>
      <c r="K702" s="44">
        <v>0</v>
      </c>
      <c r="L702" s="224"/>
      <c r="M702" s="224"/>
      <c r="N702" s="224"/>
      <c r="O702" s="224"/>
      <c r="P702" s="224"/>
      <c r="W702" s="9"/>
      <c r="X702" s="9"/>
      <c r="Y702" s="9"/>
      <c r="AB702" s="11"/>
      <c r="AC702" s="11"/>
      <c r="AD702" s="11"/>
      <c r="AE702" s="11"/>
      <c r="AG702" s="175"/>
      <c r="AH702" s="175"/>
      <c r="AI702" s="175"/>
      <c r="AJ702" s="175"/>
    </row>
    <row r="703" spans="1:36" ht="14.9" customHeight="1" x14ac:dyDescent="0.2">
      <c r="B703" s="31" t="s">
        <v>77</v>
      </c>
      <c r="C703" s="124"/>
      <c r="D703" s="124"/>
      <c r="F703" s="41">
        <v>0</v>
      </c>
      <c r="G703" s="41">
        <v>0</v>
      </c>
      <c r="H703" s="41">
        <v>0</v>
      </c>
      <c r="I703" s="103">
        <v>0</v>
      </c>
      <c r="J703" s="44">
        <v>0</v>
      </c>
      <c r="K703" s="44">
        <v>0</v>
      </c>
      <c r="L703" s="224"/>
      <c r="M703" s="224"/>
      <c r="N703" s="224"/>
      <c r="O703" s="224"/>
      <c r="P703" s="224"/>
      <c r="W703" s="9"/>
      <c r="X703" s="9"/>
      <c r="Y703" s="9"/>
      <c r="AB703" s="11"/>
      <c r="AC703" s="11"/>
      <c r="AD703" s="11"/>
      <c r="AE703" s="11"/>
      <c r="AG703" s="175"/>
      <c r="AH703" s="175"/>
      <c r="AI703" s="175"/>
      <c r="AJ703" s="175"/>
    </row>
    <row r="704" spans="1:36" ht="14.9" customHeight="1" x14ac:dyDescent="0.2">
      <c r="B704" s="22" t="s">
        <v>141</v>
      </c>
      <c r="C704" s="125"/>
      <c r="D704" s="125"/>
      <c r="E704" s="113"/>
      <c r="F704" s="47">
        <v>43</v>
      </c>
      <c r="G704" s="47">
        <v>36</v>
      </c>
      <c r="H704" s="47">
        <v>7</v>
      </c>
      <c r="I704" s="115">
        <v>3.4733441033925687</v>
      </c>
      <c r="J704" s="50">
        <v>3.2876712328767121</v>
      </c>
      <c r="K704" s="50">
        <v>4.895104895104895</v>
      </c>
      <c r="L704" s="588"/>
      <c r="M704" s="588"/>
      <c r="N704" s="588"/>
      <c r="O704" s="588"/>
      <c r="P704" s="588"/>
      <c r="W704" s="9"/>
      <c r="X704" s="9"/>
      <c r="Y704" s="9"/>
      <c r="AB704" s="11"/>
      <c r="AC704" s="11"/>
      <c r="AD704" s="11"/>
      <c r="AE704" s="11"/>
      <c r="AG704" s="176"/>
      <c r="AH704" s="176"/>
      <c r="AI704" s="176"/>
      <c r="AJ704" s="176"/>
    </row>
    <row r="705" spans="1:36" ht="14.9" customHeight="1" x14ac:dyDescent="0.2">
      <c r="B705" s="104" t="s">
        <v>1</v>
      </c>
      <c r="C705" s="184"/>
      <c r="D705" s="184"/>
      <c r="E705" s="17"/>
      <c r="F705" s="105">
        <v>1238</v>
      </c>
      <c r="G705" s="105">
        <v>1095</v>
      </c>
      <c r="H705" s="105">
        <v>143</v>
      </c>
      <c r="I705" s="107">
        <v>100</v>
      </c>
      <c r="J705" s="108">
        <v>100.00000000000001</v>
      </c>
      <c r="K705" s="108">
        <v>100</v>
      </c>
      <c r="L705" s="588"/>
      <c r="M705" s="588"/>
      <c r="N705" s="588"/>
      <c r="O705" s="588"/>
      <c r="P705" s="588"/>
      <c r="W705" s="9"/>
      <c r="X705" s="9"/>
      <c r="Y705" s="9"/>
      <c r="AB705" s="11"/>
      <c r="AC705" s="11"/>
      <c r="AD705" s="11"/>
      <c r="AE705" s="11"/>
      <c r="AG705" s="176"/>
      <c r="AH705" s="176"/>
      <c r="AI705" s="176"/>
      <c r="AJ705" s="176"/>
    </row>
    <row r="706" spans="1:36" ht="14.9" customHeight="1" x14ac:dyDescent="0.2">
      <c r="B706" s="104" t="s">
        <v>99</v>
      </c>
      <c r="C706" s="184"/>
      <c r="D706" s="184"/>
      <c r="E706" s="21"/>
      <c r="F706" s="190">
        <v>0.83012552301255227</v>
      </c>
      <c r="G706" s="177">
        <v>0.82625118035882905</v>
      </c>
      <c r="H706" s="177">
        <v>0.86029411764705888</v>
      </c>
      <c r="I706" s="176"/>
      <c r="J706" s="176"/>
      <c r="K706" s="176"/>
      <c r="L706" s="588"/>
      <c r="M706" s="588"/>
      <c r="N706" s="588"/>
      <c r="O706" s="588"/>
      <c r="P706" s="588"/>
      <c r="W706" s="9"/>
      <c r="X706" s="9"/>
      <c r="Y706" s="9"/>
      <c r="AB706" s="11"/>
      <c r="AC706" s="11"/>
      <c r="AD706" s="11"/>
      <c r="AE706" s="11"/>
      <c r="AG706" s="176"/>
      <c r="AH706" s="176"/>
      <c r="AI706" s="176"/>
      <c r="AJ706" s="176"/>
    </row>
    <row r="707" spans="1:36" ht="14.9" customHeight="1" x14ac:dyDescent="0.2">
      <c r="B707" s="104" t="s">
        <v>100</v>
      </c>
      <c r="C707" s="184"/>
      <c r="D707" s="184"/>
      <c r="E707" s="21"/>
      <c r="F707" s="191">
        <v>6</v>
      </c>
      <c r="G707" s="135">
        <v>6</v>
      </c>
      <c r="H707" s="135">
        <v>6</v>
      </c>
      <c r="I707" s="176"/>
      <c r="J707" s="176"/>
      <c r="K707" s="176"/>
      <c r="L707" s="588"/>
      <c r="M707" s="588"/>
      <c r="N707" s="588"/>
      <c r="O707" s="588"/>
      <c r="P707" s="588"/>
      <c r="W707" s="9"/>
      <c r="X707" s="9"/>
      <c r="Y707" s="9"/>
      <c r="AB707" s="11"/>
      <c r="AC707" s="11"/>
      <c r="AD707" s="11"/>
      <c r="AE707" s="11"/>
      <c r="AG707" s="176"/>
      <c r="AH707" s="176"/>
      <c r="AI707" s="176"/>
      <c r="AJ707" s="176"/>
    </row>
    <row r="708" spans="1:36" ht="14.9" customHeight="1" x14ac:dyDescent="0.2">
      <c r="B708" s="77"/>
      <c r="C708" s="77"/>
      <c r="D708" s="65"/>
      <c r="E708" s="65"/>
      <c r="F708" s="65"/>
      <c r="G708" s="65"/>
      <c r="H708" s="142"/>
      <c r="I708" s="143"/>
      <c r="M708" s="9"/>
      <c r="N708" s="9"/>
      <c r="O708" s="9"/>
      <c r="P708" s="9"/>
      <c r="W708" s="9"/>
      <c r="X708" s="9"/>
      <c r="Y708" s="9"/>
      <c r="AB708" s="11"/>
      <c r="AC708" s="11"/>
      <c r="AD708" s="11"/>
      <c r="AE708" s="11"/>
    </row>
    <row r="709" spans="1:36" ht="15" customHeight="1" x14ac:dyDescent="0.2">
      <c r="A709" s="9" t="s">
        <v>755</v>
      </c>
      <c r="B709" s="13"/>
      <c r="C709" s="13"/>
      <c r="H709" s="11"/>
      <c r="I709" s="11"/>
      <c r="M709" s="9"/>
      <c r="N709" s="9"/>
      <c r="O709" s="9"/>
      <c r="P709" s="9"/>
      <c r="W709" s="9"/>
      <c r="X709" s="9"/>
      <c r="Y709" s="9"/>
      <c r="AB709" s="11"/>
      <c r="AC709" s="11"/>
      <c r="AD709" s="11"/>
      <c r="AE709" s="11"/>
    </row>
    <row r="710" spans="1:36" ht="13.75" customHeight="1" x14ac:dyDescent="0.2">
      <c r="B710" s="109"/>
      <c r="C710" s="110"/>
      <c r="D710" s="110"/>
      <c r="E710" s="110"/>
      <c r="F710" s="91"/>
      <c r="G710" s="92" t="s">
        <v>2</v>
      </c>
      <c r="H710" s="88"/>
      <c r="I710" s="93"/>
      <c r="J710" s="92" t="s">
        <v>3</v>
      </c>
      <c r="K710" s="94"/>
      <c r="M710" s="9"/>
      <c r="N710" s="9"/>
      <c r="O710" s="9"/>
      <c r="P710" s="9"/>
      <c r="W710" s="9"/>
      <c r="X710" s="9"/>
      <c r="Y710" s="9"/>
      <c r="AB710" s="11"/>
      <c r="AC710" s="11"/>
      <c r="AD710" s="11"/>
      <c r="AE710" s="11"/>
    </row>
    <row r="711" spans="1:36" ht="19" x14ac:dyDescent="0.2">
      <c r="B711" s="111"/>
      <c r="F711" s="24" t="s">
        <v>4</v>
      </c>
      <c r="G711" s="24" t="s">
        <v>182</v>
      </c>
      <c r="H711" s="24" t="s">
        <v>184</v>
      </c>
      <c r="I711" s="30" t="s">
        <v>620</v>
      </c>
      <c r="J711" s="24" t="s">
        <v>182</v>
      </c>
      <c r="K711" s="24" t="s">
        <v>184</v>
      </c>
      <c r="M711" s="9"/>
      <c r="N711" s="9"/>
      <c r="O711" s="9"/>
      <c r="P711" s="9"/>
      <c r="W711" s="9"/>
      <c r="X711" s="9"/>
      <c r="Y711" s="9"/>
      <c r="AB711" s="11"/>
      <c r="AC711" s="11"/>
      <c r="AD711" s="11"/>
      <c r="AE711" s="11"/>
    </row>
    <row r="712" spans="1:36" ht="12" customHeight="1" x14ac:dyDescent="0.2">
      <c r="B712" s="22"/>
      <c r="C712" s="125"/>
      <c r="D712" s="125"/>
      <c r="E712" s="113"/>
      <c r="F712" s="98"/>
      <c r="G712" s="98"/>
      <c r="H712" s="98"/>
      <c r="I712" s="100">
        <v>1238</v>
      </c>
      <c r="J712" s="101">
        <v>1095</v>
      </c>
      <c r="K712" s="101">
        <v>143</v>
      </c>
      <c r="L712" s="587"/>
      <c r="M712" s="587"/>
      <c r="N712" s="587"/>
      <c r="O712" s="587"/>
      <c r="P712" s="587"/>
      <c r="W712" s="9"/>
      <c r="X712" s="9"/>
      <c r="Y712" s="9"/>
      <c r="AB712" s="11"/>
      <c r="AC712" s="11"/>
      <c r="AD712" s="11"/>
      <c r="AE712" s="11"/>
      <c r="AG712" s="174"/>
      <c r="AH712" s="174"/>
      <c r="AI712" s="174"/>
      <c r="AJ712" s="174"/>
    </row>
    <row r="713" spans="1:36" ht="15" customHeight="1" x14ac:dyDescent="0.2">
      <c r="B713" s="31" t="s">
        <v>627</v>
      </c>
      <c r="C713" s="124"/>
      <c r="D713" s="124"/>
      <c r="F713" s="41">
        <v>182</v>
      </c>
      <c r="G713" s="41">
        <v>151</v>
      </c>
      <c r="H713" s="41">
        <v>31</v>
      </c>
      <c r="I713" s="103">
        <v>14.701130856219709</v>
      </c>
      <c r="J713" s="44">
        <v>13.789954337899543</v>
      </c>
      <c r="K713" s="44">
        <v>21.678321678321677</v>
      </c>
      <c r="L713" s="224"/>
      <c r="M713" s="224"/>
      <c r="N713" s="224"/>
      <c r="O713" s="224"/>
      <c r="P713" s="224"/>
      <c r="W713" s="9"/>
      <c r="X713" s="9"/>
      <c r="Y713" s="9"/>
      <c r="AB713" s="11"/>
      <c r="AC713" s="11"/>
      <c r="AD713" s="11"/>
      <c r="AE713" s="11"/>
      <c r="AG713" s="175"/>
      <c r="AH713" s="175"/>
      <c r="AI713" s="175"/>
      <c r="AJ713" s="175"/>
    </row>
    <row r="714" spans="1:36" ht="15" customHeight="1" x14ac:dyDescent="0.2">
      <c r="B714" s="31" t="s">
        <v>628</v>
      </c>
      <c r="C714" s="124"/>
      <c r="D714" s="124"/>
      <c r="F714" s="41">
        <v>412</v>
      </c>
      <c r="G714" s="41">
        <v>375</v>
      </c>
      <c r="H714" s="41">
        <v>37</v>
      </c>
      <c r="I714" s="103">
        <v>33.279483037156702</v>
      </c>
      <c r="J714" s="44">
        <v>34.246575342465754</v>
      </c>
      <c r="K714" s="44">
        <v>25.874125874125873</v>
      </c>
      <c r="L714" s="224"/>
      <c r="M714" s="224"/>
      <c r="N714" s="224"/>
      <c r="O714" s="224"/>
      <c r="P714" s="224"/>
      <c r="W714" s="9"/>
      <c r="X714" s="9"/>
      <c r="Y714" s="9"/>
      <c r="AB714" s="11"/>
      <c r="AC714" s="11"/>
      <c r="AD714" s="11"/>
      <c r="AE714" s="11"/>
      <c r="AG714" s="175"/>
      <c r="AH714" s="175"/>
      <c r="AI714" s="175"/>
      <c r="AJ714" s="175"/>
    </row>
    <row r="715" spans="1:36" ht="15" customHeight="1" x14ac:dyDescent="0.2">
      <c r="B715" s="31" t="s">
        <v>629</v>
      </c>
      <c r="C715" s="124"/>
      <c r="D715" s="124"/>
      <c r="F715" s="41">
        <v>311</v>
      </c>
      <c r="G715" s="41">
        <v>278</v>
      </c>
      <c r="H715" s="41">
        <v>33</v>
      </c>
      <c r="I715" s="103">
        <v>25.121163166397416</v>
      </c>
      <c r="J715" s="44">
        <v>25.388127853881276</v>
      </c>
      <c r="K715" s="44">
        <v>23.076923076923077</v>
      </c>
      <c r="L715" s="224"/>
      <c r="M715" s="224"/>
      <c r="N715" s="224"/>
      <c r="O715" s="224"/>
      <c r="P715" s="224"/>
      <c r="W715" s="9"/>
      <c r="X715" s="9"/>
      <c r="Y715" s="9"/>
      <c r="AB715" s="11"/>
      <c r="AC715" s="11"/>
      <c r="AD715" s="11"/>
      <c r="AE715" s="11"/>
      <c r="AG715" s="175"/>
      <c r="AH715" s="175"/>
      <c r="AI715" s="175"/>
      <c r="AJ715" s="175"/>
    </row>
    <row r="716" spans="1:36" ht="15" customHeight="1" x14ac:dyDescent="0.2">
      <c r="B716" s="31" t="s">
        <v>639</v>
      </c>
      <c r="C716" s="124"/>
      <c r="D716" s="124"/>
      <c r="F716" s="41">
        <v>185</v>
      </c>
      <c r="G716" s="41">
        <v>162</v>
      </c>
      <c r="H716" s="41">
        <v>23</v>
      </c>
      <c r="I716" s="103">
        <v>14.94345718901454</v>
      </c>
      <c r="J716" s="44">
        <v>14.794520547945206</v>
      </c>
      <c r="K716" s="44">
        <v>16.083916083916083</v>
      </c>
      <c r="L716" s="224"/>
      <c r="M716" s="224"/>
      <c r="N716" s="224"/>
      <c r="O716" s="224"/>
      <c r="P716" s="224"/>
      <c r="W716" s="9"/>
      <c r="X716" s="9"/>
      <c r="Y716" s="9"/>
      <c r="AB716" s="11"/>
      <c r="AC716" s="11"/>
      <c r="AD716" s="11"/>
      <c r="AE716" s="11"/>
      <c r="AG716" s="175"/>
      <c r="AH716" s="175"/>
      <c r="AI716" s="175"/>
      <c r="AJ716" s="175"/>
    </row>
    <row r="717" spans="1:36" ht="15" customHeight="1" x14ac:dyDescent="0.2">
      <c r="B717" s="31" t="s">
        <v>640</v>
      </c>
      <c r="C717" s="124"/>
      <c r="D717" s="124"/>
      <c r="F717" s="41">
        <v>55</v>
      </c>
      <c r="G717" s="41">
        <v>49</v>
      </c>
      <c r="H717" s="41">
        <v>6</v>
      </c>
      <c r="I717" s="103">
        <v>4.4426494345718899</v>
      </c>
      <c r="J717" s="44">
        <v>4.474885844748858</v>
      </c>
      <c r="K717" s="44">
        <v>4.1958041958041958</v>
      </c>
      <c r="L717" s="224"/>
      <c r="M717" s="224"/>
      <c r="N717" s="224"/>
      <c r="O717" s="224"/>
      <c r="P717" s="224"/>
      <c r="W717" s="9"/>
      <c r="X717" s="9"/>
      <c r="Y717" s="9"/>
      <c r="AB717" s="11"/>
      <c r="AC717" s="11"/>
      <c r="AD717" s="11"/>
      <c r="AE717" s="11"/>
      <c r="AG717" s="175"/>
      <c r="AH717" s="175"/>
      <c r="AI717" s="175"/>
      <c r="AJ717" s="175"/>
    </row>
    <row r="718" spans="1:36" ht="15" customHeight="1" x14ac:dyDescent="0.2">
      <c r="B718" s="31" t="s">
        <v>641</v>
      </c>
      <c r="C718" s="124"/>
      <c r="D718" s="124"/>
      <c r="F718" s="41">
        <v>21</v>
      </c>
      <c r="G718" s="41">
        <v>18</v>
      </c>
      <c r="H718" s="41">
        <v>3</v>
      </c>
      <c r="I718" s="103">
        <v>1.6962843295638126</v>
      </c>
      <c r="J718" s="44">
        <v>1.6438356164383561</v>
      </c>
      <c r="K718" s="44">
        <v>2.0979020979020979</v>
      </c>
      <c r="L718" s="224"/>
      <c r="M718" s="224"/>
      <c r="N718" s="224"/>
      <c r="O718" s="224"/>
      <c r="P718" s="224"/>
      <c r="W718" s="9"/>
      <c r="X718" s="9"/>
      <c r="Y718" s="9"/>
      <c r="AB718" s="11"/>
      <c r="AC718" s="11"/>
      <c r="AD718" s="11"/>
      <c r="AE718" s="11"/>
      <c r="AG718" s="175"/>
      <c r="AH718" s="175"/>
      <c r="AI718" s="175"/>
      <c r="AJ718" s="175"/>
    </row>
    <row r="719" spans="1:36" ht="15" customHeight="1" x14ac:dyDescent="0.2">
      <c r="B719" s="31" t="s">
        <v>687</v>
      </c>
      <c r="C719" s="124"/>
      <c r="D719" s="124"/>
      <c r="F719" s="41">
        <v>14</v>
      </c>
      <c r="G719" s="41">
        <v>12</v>
      </c>
      <c r="H719" s="41">
        <v>2</v>
      </c>
      <c r="I719" s="103">
        <v>1.1308562197092082</v>
      </c>
      <c r="J719" s="44">
        <v>1.095890410958904</v>
      </c>
      <c r="K719" s="44">
        <v>1.3986013986013985</v>
      </c>
      <c r="L719" s="224"/>
      <c r="M719" s="224"/>
      <c r="N719" s="224"/>
      <c r="O719" s="224"/>
      <c r="P719" s="224"/>
      <c r="W719" s="9"/>
      <c r="X719" s="9"/>
      <c r="Y719" s="9"/>
      <c r="AB719" s="11"/>
      <c r="AC719" s="11"/>
      <c r="AD719" s="11"/>
      <c r="AE719" s="11"/>
      <c r="AG719" s="175"/>
      <c r="AH719" s="175"/>
      <c r="AI719" s="175"/>
      <c r="AJ719" s="175"/>
    </row>
    <row r="720" spans="1:36" ht="15" customHeight="1" x14ac:dyDescent="0.2">
      <c r="B720" s="22" t="s">
        <v>141</v>
      </c>
      <c r="C720" s="125"/>
      <c r="D720" s="125"/>
      <c r="E720" s="113"/>
      <c r="F720" s="47">
        <v>58</v>
      </c>
      <c r="G720" s="47">
        <v>50</v>
      </c>
      <c r="H720" s="47">
        <v>8</v>
      </c>
      <c r="I720" s="115">
        <v>4.6849757673667201</v>
      </c>
      <c r="J720" s="50">
        <v>4.5662100456620998</v>
      </c>
      <c r="K720" s="50">
        <v>5.5944055944055942</v>
      </c>
      <c r="L720" s="588"/>
      <c r="M720" s="588"/>
      <c r="N720" s="588"/>
      <c r="O720" s="588"/>
      <c r="P720" s="588"/>
      <c r="W720" s="9"/>
      <c r="X720" s="9"/>
      <c r="Y720" s="9"/>
      <c r="AB720" s="11"/>
      <c r="AC720" s="11"/>
      <c r="AD720" s="11"/>
      <c r="AE720" s="11"/>
      <c r="AG720" s="176"/>
      <c r="AH720" s="176"/>
      <c r="AI720" s="176"/>
      <c r="AJ720" s="176"/>
    </row>
    <row r="721" spans="1:36" ht="15" customHeight="1" x14ac:dyDescent="0.2">
      <c r="B721" s="104" t="s">
        <v>1</v>
      </c>
      <c r="C721" s="184"/>
      <c r="D721" s="184"/>
      <c r="E721" s="17"/>
      <c r="F721" s="105">
        <v>1238</v>
      </c>
      <c r="G721" s="105">
        <v>1095</v>
      </c>
      <c r="H721" s="105">
        <v>143</v>
      </c>
      <c r="I721" s="107">
        <v>100</v>
      </c>
      <c r="J721" s="108">
        <v>100</v>
      </c>
      <c r="K721" s="108">
        <v>100</v>
      </c>
      <c r="L721" s="588"/>
      <c r="M721" s="588"/>
      <c r="N721" s="588"/>
      <c r="O721" s="588"/>
      <c r="P721" s="588"/>
      <c r="W721" s="9"/>
      <c r="X721" s="9"/>
      <c r="Y721" s="9"/>
      <c r="AB721" s="11"/>
      <c r="AC721" s="11"/>
      <c r="AD721" s="11"/>
      <c r="AE721" s="11"/>
      <c r="AG721" s="176"/>
      <c r="AH721" s="176"/>
      <c r="AI721" s="176"/>
      <c r="AJ721" s="176"/>
    </row>
    <row r="722" spans="1:36" ht="15" customHeight="1" x14ac:dyDescent="0.2">
      <c r="B722" s="104" t="s">
        <v>688</v>
      </c>
      <c r="C722" s="184"/>
      <c r="D722" s="184"/>
      <c r="E722" s="21"/>
      <c r="F722" s="190">
        <v>2.9161016949152541</v>
      </c>
      <c r="G722" s="177">
        <v>2.9196172248803829</v>
      </c>
      <c r="H722" s="177">
        <v>2.8888888888888888</v>
      </c>
      <c r="I722" s="176"/>
      <c r="J722" s="176"/>
      <c r="K722" s="176"/>
      <c r="L722" s="588"/>
      <c r="M722" s="588"/>
      <c r="N722" s="588"/>
      <c r="O722" s="588"/>
      <c r="P722" s="588"/>
      <c r="W722" s="9"/>
      <c r="X722" s="9"/>
      <c r="Y722" s="9"/>
      <c r="AB722" s="11"/>
      <c r="AC722" s="11"/>
      <c r="AD722" s="11"/>
      <c r="AE722" s="11"/>
      <c r="AG722" s="176"/>
      <c r="AH722" s="176"/>
      <c r="AI722" s="176"/>
      <c r="AJ722" s="176"/>
    </row>
    <row r="723" spans="1:36" ht="15" customHeight="1" x14ac:dyDescent="0.2">
      <c r="B723" s="77"/>
      <c r="C723" s="77"/>
      <c r="D723" s="65"/>
      <c r="E723" s="65"/>
      <c r="F723" s="65"/>
      <c r="G723" s="65"/>
      <c r="H723" s="142"/>
      <c r="I723" s="143"/>
      <c r="M723" s="9"/>
      <c r="N723" s="9"/>
      <c r="O723" s="9"/>
      <c r="P723" s="9"/>
      <c r="W723" s="9"/>
      <c r="X723" s="9"/>
      <c r="Y723" s="9"/>
      <c r="AB723" s="11"/>
      <c r="AC723" s="11"/>
      <c r="AD723" s="11"/>
      <c r="AE723" s="11"/>
    </row>
    <row r="724" spans="1:36" ht="15" customHeight="1" x14ac:dyDescent="0.2">
      <c r="A724" s="9" t="s">
        <v>756</v>
      </c>
      <c r="B724" s="13"/>
      <c r="C724" s="13"/>
      <c r="H724" s="11"/>
      <c r="I724" s="11"/>
      <c r="M724" s="9"/>
      <c r="N724" s="9"/>
      <c r="O724" s="9"/>
      <c r="P724" s="9"/>
      <c r="W724" s="9"/>
      <c r="X724" s="9"/>
      <c r="Y724" s="9"/>
      <c r="AB724" s="11"/>
      <c r="AC724" s="11"/>
      <c r="AD724" s="11"/>
      <c r="AE724" s="11"/>
    </row>
    <row r="725" spans="1:36" ht="13.75" customHeight="1" x14ac:dyDescent="0.2">
      <c r="B725" s="109"/>
      <c r="C725" s="110"/>
      <c r="D725" s="110"/>
      <c r="E725" s="110"/>
      <c r="F725" s="91"/>
      <c r="G725" s="92" t="s">
        <v>2</v>
      </c>
      <c r="H725" s="88"/>
      <c r="I725" s="93"/>
      <c r="J725" s="92" t="s">
        <v>3</v>
      </c>
      <c r="K725" s="94"/>
      <c r="M725" s="9"/>
      <c r="N725" s="9"/>
      <c r="O725" s="9"/>
      <c r="P725" s="9"/>
      <c r="W725" s="9"/>
      <c r="X725" s="9"/>
      <c r="Y725" s="9"/>
      <c r="AB725" s="11"/>
      <c r="AC725" s="11"/>
      <c r="AD725" s="11"/>
      <c r="AE725" s="11"/>
    </row>
    <row r="726" spans="1:36" ht="19" x14ac:dyDescent="0.2">
      <c r="B726" s="111"/>
      <c r="F726" s="24" t="s">
        <v>4</v>
      </c>
      <c r="G726" s="24" t="s">
        <v>182</v>
      </c>
      <c r="H726" s="24" t="s">
        <v>184</v>
      </c>
      <c r="I726" s="30" t="s">
        <v>620</v>
      </c>
      <c r="J726" s="24" t="s">
        <v>182</v>
      </c>
      <c r="K726" s="24" t="s">
        <v>184</v>
      </c>
      <c r="M726" s="9"/>
      <c r="N726" s="9"/>
      <c r="O726" s="9"/>
      <c r="P726" s="9"/>
      <c r="W726" s="9"/>
      <c r="X726" s="9"/>
      <c r="Y726" s="9"/>
      <c r="AB726" s="11"/>
      <c r="AC726" s="11"/>
      <c r="AD726" s="11"/>
      <c r="AE726" s="11"/>
    </row>
    <row r="727" spans="1:36" ht="12" customHeight="1" x14ac:dyDescent="0.2">
      <c r="B727" s="22"/>
      <c r="C727" s="125"/>
      <c r="D727" s="125"/>
      <c r="E727" s="113"/>
      <c r="F727" s="98"/>
      <c r="G727" s="98"/>
      <c r="H727" s="98"/>
      <c r="I727" s="100">
        <v>1238</v>
      </c>
      <c r="J727" s="101">
        <v>1095</v>
      </c>
      <c r="K727" s="101">
        <v>143</v>
      </c>
      <c r="L727" s="587"/>
      <c r="M727" s="587"/>
      <c r="N727" s="587"/>
      <c r="O727" s="587"/>
      <c r="P727" s="587"/>
      <c r="W727" s="9"/>
      <c r="X727" s="9"/>
      <c r="Y727" s="9"/>
      <c r="AB727" s="11"/>
      <c r="AC727" s="11"/>
      <c r="AD727" s="11"/>
      <c r="AE727" s="11"/>
      <c r="AG727" s="174"/>
      <c r="AH727" s="174"/>
      <c r="AI727" s="174"/>
      <c r="AJ727" s="174"/>
    </row>
    <row r="728" spans="1:36" ht="15" customHeight="1" x14ac:dyDescent="0.2">
      <c r="B728" s="31" t="s">
        <v>689</v>
      </c>
      <c r="C728" s="124"/>
      <c r="D728" s="124"/>
      <c r="F728" s="41">
        <v>336</v>
      </c>
      <c r="G728" s="41">
        <v>304</v>
      </c>
      <c r="H728" s="41">
        <v>32</v>
      </c>
      <c r="I728" s="103">
        <v>27.140549273021001</v>
      </c>
      <c r="J728" s="44">
        <v>27.762557077625573</v>
      </c>
      <c r="K728" s="44">
        <v>22.377622377622377</v>
      </c>
      <c r="L728" s="224"/>
      <c r="M728" s="224"/>
      <c r="N728" s="224"/>
      <c r="O728" s="224"/>
      <c r="P728" s="224"/>
      <c r="W728" s="9"/>
      <c r="X728" s="9"/>
      <c r="Y728" s="9"/>
      <c r="AB728" s="11"/>
      <c r="AC728" s="11"/>
      <c r="AD728" s="11"/>
      <c r="AE728" s="11"/>
      <c r="AG728" s="175"/>
      <c r="AH728" s="175"/>
      <c r="AI728" s="175"/>
      <c r="AJ728" s="175"/>
    </row>
    <row r="729" spans="1:36" ht="15" customHeight="1" x14ac:dyDescent="0.2">
      <c r="B729" s="31" t="s">
        <v>181</v>
      </c>
      <c r="C729" s="124"/>
      <c r="D729" s="124"/>
      <c r="F729" s="41">
        <v>206</v>
      </c>
      <c r="G729" s="41">
        <v>188</v>
      </c>
      <c r="H729" s="41">
        <v>18</v>
      </c>
      <c r="I729" s="103">
        <v>16.639741518578351</v>
      </c>
      <c r="J729" s="44">
        <v>17.168949771689498</v>
      </c>
      <c r="K729" s="44">
        <v>12.587412587412588</v>
      </c>
      <c r="L729" s="224"/>
      <c r="M729" s="224"/>
      <c r="N729" s="224"/>
      <c r="O729" s="224"/>
      <c r="P729" s="224"/>
      <c r="W729" s="9"/>
      <c r="X729" s="9"/>
      <c r="Y729" s="9"/>
      <c r="AB729" s="11"/>
      <c r="AC729" s="11"/>
      <c r="AD729" s="11"/>
      <c r="AE729" s="11"/>
      <c r="AG729" s="175"/>
      <c r="AH729" s="175"/>
      <c r="AI729" s="175"/>
      <c r="AJ729" s="175"/>
    </row>
    <row r="730" spans="1:36" ht="15" customHeight="1" x14ac:dyDescent="0.2">
      <c r="B730" s="31" t="s">
        <v>161</v>
      </c>
      <c r="C730" s="124"/>
      <c r="D730" s="124"/>
      <c r="F730" s="41">
        <v>38</v>
      </c>
      <c r="G730" s="41">
        <v>33</v>
      </c>
      <c r="H730" s="41">
        <v>5</v>
      </c>
      <c r="I730" s="103">
        <v>3.0694668820678515</v>
      </c>
      <c r="J730" s="44">
        <v>3.0136986301369864</v>
      </c>
      <c r="K730" s="44">
        <v>3.4965034965034967</v>
      </c>
      <c r="L730" s="224"/>
      <c r="M730" s="224"/>
      <c r="N730" s="224"/>
      <c r="O730" s="224"/>
      <c r="P730" s="224"/>
      <c r="W730" s="9"/>
      <c r="X730" s="9"/>
      <c r="Y730" s="9"/>
      <c r="AB730" s="11"/>
      <c r="AC730" s="11"/>
      <c r="AD730" s="11"/>
      <c r="AE730" s="11"/>
      <c r="AG730" s="175"/>
      <c r="AH730" s="175"/>
      <c r="AI730" s="175"/>
      <c r="AJ730" s="175"/>
    </row>
    <row r="731" spans="1:36" ht="15" customHeight="1" x14ac:dyDescent="0.2">
      <c r="B731" s="31" t="s">
        <v>375</v>
      </c>
      <c r="C731" s="124"/>
      <c r="D731" s="124"/>
      <c r="F731" s="41">
        <v>554</v>
      </c>
      <c r="G731" s="41">
        <v>482</v>
      </c>
      <c r="H731" s="41">
        <v>72</v>
      </c>
      <c r="I731" s="103">
        <v>44.749596122778676</v>
      </c>
      <c r="J731" s="44">
        <v>44.018264840182646</v>
      </c>
      <c r="K731" s="44">
        <v>50.349650349650354</v>
      </c>
      <c r="L731" s="224"/>
      <c r="M731" s="224"/>
      <c r="N731" s="224"/>
      <c r="O731" s="224"/>
      <c r="P731" s="224"/>
      <c r="W731" s="9"/>
      <c r="X731" s="9"/>
      <c r="Y731" s="9"/>
      <c r="AB731" s="11"/>
      <c r="AC731" s="11"/>
      <c r="AD731" s="11"/>
      <c r="AE731" s="11"/>
      <c r="AG731" s="175"/>
      <c r="AH731" s="175"/>
      <c r="AI731" s="175"/>
      <c r="AJ731" s="175"/>
    </row>
    <row r="732" spans="1:36" ht="15" customHeight="1" x14ac:dyDescent="0.2">
      <c r="B732" s="22" t="s">
        <v>141</v>
      </c>
      <c r="C732" s="125"/>
      <c r="D732" s="125"/>
      <c r="E732" s="113"/>
      <c r="F732" s="47">
        <v>104</v>
      </c>
      <c r="G732" s="47">
        <v>88</v>
      </c>
      <c r="H732" s="47">
        <v>16</v>
      </c>
      <c r="I732" s="115">
        <v>8.4006462035541194</v>
      </c>
      <c r="J732" s="50">
        <v>8.0365296803652964</v>
      </c>
      <c r="K732" s="50">
        <v>11.188811188811188</v>
      </c>
      <c r="L732" s="588"/>
      <c r="M732" s="588"/>
      <c r="N732" s="588"/>
      <c r="O732" s="588"/>
      <c r="P732" s="588"/>
      <c r="W732" s="9"/>
      <c r="X732" s="9"/>
      <c r="Y732" s="9"/>
      <c r="AB732" s="11"/>
      <c r="AC732" s="11"/>
      <c r="AD732" s="11"/>
      <c r="AE732" s="11"/>
      <c r="AG732" s="176"/>
      <c r="AH732" s="176"/>
      <c r="AI732" s="176"/>
      <c r="AJ732" s="176"/>
    </row>
    <row r="733" spans="1:36" ht="15" customHeight="1" x14ac:dyDescent="0.2">
      <c r="B733" s="104" t="s">
        <v>1</v>
      </c>
      <c r="C733" s="184"/>
      <c r="D733" s="184"/>
      <c r="E733" s="17"/>
      <c r="F733" s="105">
        <v>1238</v>
      </c>
      <c r="G733" s="105">
        <v>1095</v>
      </c>
      <c r="H733" s="105">
        <v>143</v>
      </c>
      <c r="I733" s="107">
        <v>100</v>
      </c>
      <c r="J733" s="108">
        <v>99.999999999999986</v>
      </c>
      <c r="K733" s="108">
        <v>100.00000000000001</v>
      </c>
      <c r="L733" s="588"/>
      <c r="M733" s="588"/>
      <c r="N733" s="588"/>
      <c r="O733" s="588"/>
      <c r="P733" s="588"/>
      <c r="W733" s="9"/>
      <c r="X733" s="9"/>
      <c r="Y733" s="9"/>
      <c r="AB733" s="11"/>
      <c r="AC733" s="11"/>
      <c r="AD733" s="11"/>
      <c r="AE733" s="11"/>
      <c r="AG733" s="176"/>
      <c r="AH733" s="176"/>
      <c r="AI733" s="176"/>
      <c r="AJ733" s="176"/>
    </row>
    <row r="734" spans="1:36" ht="15" customHeight="1" x14ac:dyDescent="0.2">
      <c r="B734" s="104" t="s">
        <v>83</v>
      </c>
      <c r="C734" s="184"/>
      <c r="D734" s="184"/>
      <c r="E734" s="21"/>
      <c r="F734" s="367">
        <v>75.476388864662027</v>
      </c>
      <c r="G734" s="177">
        <v>74.951027263719141</v>
      </c>
      <c r="H734" s="177">
        <v>79.642051322532026</v>
      </c>
      <c r="I734" s="176"/>
      <c r="J734" s="176"/>
      <c r="K734" s="176"/>
      <c r="L734" s="588"/>
      <c r="M734" s="588"/>
      <c r="N734" s="588"/>
      <c r="O734" s="588"/>
      <c r="P734" s="588"/>
      <c r="W734" s="9"/>
      <c r="X734" s="9"/>
      <c r="Y734" s="9"/>
      <c r="AB734" s="11"/>
      <c r="AC734" s="11"/>
      <c r="AD734" s="11"/>
      <c r="AE734" s="11"/>
      <c r="AG734" s="176"/>
      <c r="AH734" s="176"/>
      <c r="AI734" s="176"/>
      <c r="AJ734" s="176"/>
    </row>
    <row r="735" spans="1:36" ht="15" customHeight="1" x14ac:dyDescent="0.2">
      <c r="B735" s="77"/>
      <c r="C735" s="77"/>
      <c r="D735" s="65"/>
      <c r="E735" s="65"/>
      <c r="F735" s="65"/>
      <c r="G735" s="65"/>
      <c r="H735" s="142"/>
      <c r="I735" s="143"/>
      <c r="M735" s="9"/>
      <c r="N735" s="9"/>
      <c r="O735" s="9"/>
      <c r="P735" s="9"/>
      <c r="W735" s="9"/>
      <c r="X735" s="9"/>
      <c r="Y735" s="9"/>
      <c r="AB735" s="11"/>
      <c r="AC735" s="11"/>
      <c r="AD735" s="11"/>
      <c r="AE735" s="11"/>
    </row>
    <row r="736" spans="1:36" ht="15" customHeight="1" x14ac:dyDescent="0.2">
      <c r="A736" s="9" t="s">
        <v>757</v>
      </c>
      <c r="B736" s="13"/>
      <c r="C736" s="13"/>
      <c r="H736" s="11"/>
      <c r="I736" s="11"/>
      <c r="M736" s="9"/>
      <c r="N736" s="9"/>
      <c r="O736" s="9"/>
      <c r="P736" s="9"/>
      <c r="W736" s="9"/>
      <c r="X736" s="9"/>
      <c r="Y736" s="9"/>
      <c r="AB736" s="11"/>
      <c r="AC736" s="11"/>
      <c r="AD736" s="11"/>
      <c r="AE736" s="11"/>
    </row>
    <row r="737" spans="1:36" ht="13.75" customHeight="1" x14ac:dyDescent="0.2">
      <c r="B737" s="109"/>
      <c r="C737" s="110"/>
      <c r="D737" s="110"/>
      <c r="E737" s="110"/>
      <c r="F737" s="91"/>
      <c r="G737" s="92" t="s">
        <v>2</v>
      </c>
      <c r="H737" s="88"/>
      <c r="I737" s="93"/>
      <c r="J737" s="92" t="s">
        <v>3</v>
      </c>
      <c r="K737" s="94"/>
      <c r="M737" s="9"/>
      <c r="N737" s="9"/>
      <c r="O737" s="9"/>
      <c r="P737" s="9"/>
      <c r="W737" s="9"/>
      <c r="X737" s="9"/>
      <c r="Y737" s="9"/>
      <c r="AB737" s="11"/>
      <c r="AC737" s="11"/>
      <c r="AD737" s="11"/>
      <c r="AE737" s="11"/>
    </row>
    <row r="738" spans="1:36" ht="22" x14ac:dyDescent="0.2">
      <c r="B738" s="111"/>
      <c r="F738" s="24" t="s">
        <v>4</v>
      </c>
      <c r="G738" s="24" t="s">
        <v>182</v>
      </c>
      <c r="H738" s="24" t="s">
        <v>184</v>
      </c>
      <c r="I738" s="30" t="s">
        <v>620</v>
      </c>
      <c r="J738" s="24" t="s">
        <v>182</v>
      </c>
      <c r="K738" s="24" t="s">
        <v>184</v>
      </c>
      <c r="M738" s="9"/>
      <c r="N738" s="591" t="s">
        <v>1089</v>
      </c>
      <c r="O738" s="591" t="s">
        <v>1090</v>
      </c>
      <c r="P738" s="591" t="s">
        <v>1091</v>
      </c>
      <c r="W738" s="9"/>
      <c r="X738" s="9"/>
      <c r="Y738" s="9"/>
      <c r="AB738" s="11"/>
      <c r="AC738" s="11"/>
      <c r="AD738" s="11"/>
      <c r="AE738" s="11"/>
    </row>
    <row r="739" spans="1:36" ht="12" customHeight="1" x14ac:dyDescent="0.2">
      <c r="B739" s="22"/>
      <c r="C739" s="125"/>
      <c r="D739" s="125"/>
      <c r="E739" s="113"/>
      <c r="F739" s="98"/>
      <c r="G739" s="98"/>
      <c r="H739" s="98"/>
      <c r="I739" s="100">
        <v>1238</v>
      </c>
      <c r="J739" s="101">
        <v>1095</v>
      </c>
      <c r="K739" s="101">
        <v>143</v>
      </c>
      <c r="L739" s="587"/>
      <c r="M739" s="594"/>
      <c r="N739" s="587">
        <f>I739</f>
        <v>1238</v>
      </c>
      <c r="O739" s="587">
        <f>I754</f>
        <v>1238</v>
      </c>
      <c r="P739" s="587">
        <f>I769</f>
        <v>1238</v>
      </c>
      <c r="W739" s="9"/>
      <c r="X739" s="9"/>
      <c r="Y739" s="9"/>
      <c r="AB739" s="11"/>
      <c r="AC739" s="11"/>
      <c r="AD739" s="11"/>
      <c r="AE739" s="11"/>
      <c r="AG739" s="174"/>
      <c r="AH739" s="174"/>
      <c r="AI739" s="174"/>
      <c r="AJ739" s="174"/>
    </row>
    <row r="740" spans="1:36" ht="15" customHeight="1" x14ac:dyDescent="0.2">
      <c r="B740" s="31" t="s">
        <v>165</v>
      </c>
      <c r="C740" s="124"/>
      <c r="D740" s="124"/>
      <c r="F740" s="41">
        <v>7</v>
      </c>
      <c r="G740" s="41">
        <v>5</v>
      </c>
      <c r="H740" s="41">
        <v>2</v>
      </c>
      <c r="I740" s="103">
        <v>0.56542810985460412</v>
      </c>
      <c r="J740" s="44">
        <v>0.45662100456621002</v>
      </c>
      <c r="K740" s="44">
        <v>1.3986013986013985</v>
      </c>
      <c r="L740" s="224"/>
      <c r="M740" s="592" t="str">
        <f>B740</f>
        <v>０人</v>
      </c>
      <c r="N740" s="224">
        <f>I740</f>
        <v>0.56542810985460412</v>
      </c>
      <c r="O740" s="224">
        <f>I755</f>
        <v>0.56542810985460412</v>
      </c>
      <c r="P740" s="224">
        <f>I770</f>
        <v>77.544426494345714</v>
      </c>
      <c r="W740" s="9"/>
      <c r="X740" s="9"/>
      <c r="Y740" s="9"/>
      <c r="AB740" s="11"/>
      <c r="AC740" s="11"/>
      <c r="AD740" s="11"/>
      <c r="AE740" s="11"/>
      <c r="AG740" s="175"/>
      <c r="AH740" s="175"/>
      <c r="AI740" s="175"/>
      <c r="AJ740" s="175"/>
    </row>
    <row r="741" spans="1:36" ht="15" customHeight="1" x14ac:dyDescent="0.2">
      <c r="B741" s="31" t="s">
        <v>95</v>
      </c>
      <c r="C741" s="124"/>
      <c r="D741" s="124"/>
      <c r="F741" s="41">
        <v>114</v>
      </c>
      <c r="G741" s="41">
        <v>95</v>
      </c>
      <c r="H741" s="41">
        <v>19</v>
      </c>
      <c r="I741" s="103">
        <v>9.2084006462035539</v>
      </c>
      <c r="J741" s="44">
        <v>8.6757990867579906</v>
      </c>
      <c r="K741" s="44">
        <v>13.286713286713287</v>
      </c>
      <c r="L741" s="224"/>
      <c r="M741" s="592" t="str">
        <f t="shared" ref="M741:M746" si="25">B741</f>
        <v>１人</v>
      </c>
      <c r="N741" s="224">
        <f t="shared" ref="N741:N746" si="26">I741</f>
        <v>9.2084006462035539</v>
      </c>
      <c r="O741" s="224">
        <f t="shared" ref="O741:O746" si="27">I756</f>
        <v>12.197092084006462</v>
      </c>
      <c r="P741" s="224">
        <f t="shared" ref="P741:P742" si="28">I771</f>
        <v>12.439418416801292</v>
      </c>
      <c r="W741" s="9"/>
      <c r="X741" s="9"/>
      <c r="Y741" s="9"/>
      <c r="AB741" s="11"/>
      <c r="AC741" s="11"/>
      <c r="AD741" s="11"/>
      <c r="AE741" s="11"/>
      <c r="AG741" s="175"/>
      <c r="AH741" s="175"/>
      <c r="AI741" s="175"/>
      <c r="AJ741" s="175"/>
    </row>
    <row r="742" spans="1:36" ht="15" customHeight="1" x14ac:dyDescent="0.2">
      <c r="B742" s="31" t="s">
        <v>96</v>
      </c>
      <c r="C742" s="124"/>
      <c r="D742" s="124"/>
      <c r="F742" s="41">
        <v>555</v>
      </c>
      <c r="G742" s="41">
        <v>480</v>
      </c>
      <c r="H742" s="41">
        <v>75</v>
      </c>
      <c r="I742" s="103">
        <v>44.83037156704362</v>
      </c>
      <c r="J742" s="44">
        <v>43.835616438356162</v>
      </c>
      <c r="K742" s="44">
        <v>52.447552447552447</v>
      </c>
      <c r="L742" s="224"/>
      <c r="M742" s="592" t="str">
        <f t="shared" si="25"/>
        <v>２人</v>
      </c>
      <c r="N742" s="224">
        <f t="shared" si="26"/>
        <v>44.83037156704362</v>
      </c>
      <c r="O742" s="224">
        <f t="shared" si="27"/>
        <v>51.130856219709209</v>
      </c>
      <c r="P742" s="224">
        <f t="shared" si="28"/>
        <v>0.64620355411954766</v>
      </c>
      <c r="W742" s="9"/>
      <c r="X742" s="9"/>
      <c r="Y742" s="9"/>
      <c r="AB742" s="11"/>
      <c r="AC742" s="11"/>
      <c r="AD742" s="11"/>
      <c r="AE742" s="11"/>
      <c r="AG742" s="175"/>
      <c r="AH742" s="175"/>
      <c r="AI742" s="175"/>
      <c r="AJ742" s="175"/>
    </row>
    <row r="743" spans="1:36" ht="15" customHeight="1" x14ac:dyDescent="0.2">
      <c r="B743" s="31" t="s">
        <v>97</v>
      </c>
      <c r="C743" s="124"/>
      <c r="D743" s="124"/>
      <c r="F743" s="41">
        <v>300</v>
      </c>
      <c r="G743" s="41">
        <v>288</v>
      </c>
      <c r="H743" s="41">
        <v>12</v>
      </c>
      <c r="I743" s="103">
        <v>24.232633279483036</v>
      </c>
      <c r="J743" s="44">
        <v>26.301369863013697</v>
      </c>
      <c r="K743" s="44">
        <v>8.3916083916083917</v>
      </c>
      <c r="L743" s="224"/>
      <c r="M743" s="592" t="str">
        <f t="shared" si="25"/>
        <v>３人</v>
      </c>
      <c r="N743" s="224">
        <f t="shared" si="26"/>
        <v>24.232633279483036</v>
      </c>
      <c r="O743" s="224">
        <f t="shared" si="27"/>
        <v>24.394184168012924</v>
      </c>
      <c r="P743" s="224"/>
      <c r="W743" s="9"/>
      <c r="X743" s="9"/>
      <c r="Y743" s="9"/>
      <c r="AB743" s="11"/>
      <c r="AC743" s="11"/>
      <c r="AD743" s="11"/>
      <c r="AE743" s="11"/>
      <c r="AG743" s="175"/>
      <c r="AH743" s="175"/>
      <c r="AI743" s="175"/>
      <c r="AJ743" s="175"/>
    </row>
    <row r="744" spans="1:36" ht="15" customHeight="1" x14ac:dyDescent="0.2">
      <c r="B744" s="31" t="s">
        <v>98</v>
      </c>
      <c r="C744" s="124"/>
      <c r="D744" s="124"/>
      <c r="F744" s="41">
        <v>94</v>
      </c>
      <c r="G744" s="41">
        <v>87</v>
      </c>
      <c r="H744" s="41">
        <v>7</v>
      </c>
      <c r="I744" s="103">
        <v>7.5928917609046849</v>
      </c>
      <c r="J744" s="44">
        <v>7.9452054794520555</v>
      </c>
      <c r="K744" s="44">
        <v>4.895104895104895</v>
      </c>
      <c r="L744" s="224"/>
      <c r="M744" s="592" t="str">
        <f t="shared" si="25"/>
        <v>４人</v>
      </c>
      <c r="N744" s="224">
        <f t="shared" si="26"/>
        <v>7.5928917609046849</v>
      </c>
      <c r="O744" s="224">
        <f t="shared" si="27"/>
        <v>5.5735056542810986</v>
      </c>
      <c r="P744" s="224"/>
      <c r="W744" s="9"/>
      <c r="X744" s="9"/>
      <c r="Y744" s="9"/>
      <c r="AB744" s="11"/>
      <c r="AC744" s="11"/>
      <c r="AD744" s="11"/>
      <c r="AE744" s="11"/>
      <c r="AG744" s="175"/>
      <c r="AH744" s="175"/>
      <c r="AI744" s="175"/>
      <c r="AJ744" s="175"/>
    </row>
    <row r="745" spans="1:36" ht="15" customHeight="1" x14ac:dyDescent="0.2">
      <c r="B745" s="31" t="s">
        <v>113</v>
      </c>
      <c r="C745" s="124"/>
      <c r="D745" s="124"/>
      <c r="F745" s="41">
        <v>46</v>
      </c>
      <c r="G745" s="41">
        <v>41</v>
      </c>
      <c r="H745" s="41">
        <v>5</v>
      </c>
      <c r="I745" s="103">
        <v>3.7156704361873989</v>
      </c>
      <c r="J745" s="44">
        <v>3.7442922374429219</v>
      </c>
      <c r="K745" s="44">
        <v>3.4965034965034967</v>
      </c>
      <c r="L745" s="224"/>
      <c r="M745" s="592" t="str">
        <f t="shared" si="25"/>
        <v>５人以上</v>
      </c>
      <c r="N745" s="224">
        <f t="shared" si="26"/>
        <v>3.7156704361873989</v>
      </c>
      <c r="O745" s="224">
        <f t="shared" si="27"/>
        <v>2.4232633279483036</v>
      </c>
      <c r="P745" s="224"/>
      <c r="W745" s="9"/>
      <c r="X745" s="9"/>
      <c r="Y745" s="9"/>
      <c r="AB745" s="11"/>
      <c r="AC745" s="11"/>
      <c r="AD745" s="11"/>
      <c r="AE745" s="11"/>
      <c r="AG745" s="175"/>
      <c r="AH745" s="175"/>
      <c r="AI745" s="175"/>
      <c r="AJ745" s="175"/>
    </row>
    <row r="746" spans="1:36" ht="15" customHeight="1" x14ac:dyDescent="0.2">
      <c r="B746" s="194" t="s">
        <v>141</v>
      </c>
      <c r="C746" s="195"/>
      <c r="D746" s="125"/>
      <c r="E746" s="113"/>
      <c r="F746" s="47">
        <v>122</v>
      </c>
      <c r="G746" s="47">
        <v>99</v>
      </c>
      <c r="H746" s="47">
        <v>23</v>
      </c>
      <c r="I746" s="115">
        <v>9.8546042003231005</v>
      </c>
      <c r="J746" s="50">
        <v>9.0410958904109595</v>
      </c>
      <c r="K746" s="50">
        <v>16.083916083916083</v>
      </c>
      <c r="L746" s="588"/>
      <c r="M746" s="592" t="str">
        <f t="shared" si="25"/>
        <v>エラー・無回答</v>
      </c>
      <c r="N746" s="224">
        <f t="shared" si="26"/>
        <v>9.8546042003231005</v>
      </c>
      <c r="O746" s="224">
        <f t="shared" si="27"/>
        <v>3.7156704361873989</v>
      </c>
      <c r="P746" s="588">
        <f>I773</f>
        <v>9.3699515347334401</v>
      </c>
      <c r="W746" s="9"/>
      <c r="X746" s="9"/>
      <c r="Y746" s="9"/>
      <c r="AB746" s="11"/>
      <c r="AC746" s="11"/>
      <c r="AD746" s="11"/>
      <c r="AE746" s="11"/>
      <c r="AG746" s="176"/>
      <c r="AH746" s="176"/>
      <c r="AI746" s="176"/>
      <c r="AJ746" s="176"/>
    </row>
    <row r="747" spans="1:36" ht="15" customHeight="1" x14ac:dyDescent="0.2">
      <c r="B747" s="104" t="s">
        <v>1</v>
      </c>
      <c r="C747" s="184"/>
      <c r="D747" s="184"/>
      <c r="E747" s="17"/>
      <c r="F747" s="105">
        <v>1238</v>
      </c>
      <c r="G747" s="105">
        <v>1095</v>
      </c>
      <c r="H747" s="105">
        <v>143</v>
      </c>
      <c r="I747" s="107">
        <v>99.999999999999986</v>
      </c>
      <c r="J747" s="108">
        <v>100</v>
      </c>
      <c r="K747" s="108">
        <v>99.999999999999986</v>
      </c>
      <c r="L747" s="588"/>
      <c r="M747" s="590"/>
      <c r="N747" s="588">
        <f>SUM(N740:N746)</f>
        <v>99.999999999999986</v>
      </c>
      <c r="O747" s="588">
        <f t="shared" ref="O747:P747" si="29">SUM(O740:O746)</f>
        <v>99.999999999999986</v>
      </c>
      <c r="P747" s="588">
        <f t="shared" si="29"/>
        <v>100</v>
      </c>
      <c r="W747" s="9"/>
      <c r="X747" s="9"/>
      <c r="Y747" s="9"/>
      <c r="AB747" s="11"/>
      <c r="AC747" s="11"/>
      <c r="AD747" s="11"/>
      <c r="AE747" s="11"/>
      <c r="AG747" s="176"/>
      <c r="AH747" s="176"/>
      <c r="AI747" s="176"/>
      <c r="AJ747" s="176"/>
    </row>
    <row r="748" spans="1:36" ht="15" customHeight="1" x14ac:dyDescent="0.2">
      <c r="B748" s="104" t="s">
        <v>99</v>
      </c>
      <c r="C748" s="184"/>
      <c r="D748" s="184"/>
      <c r="E748" s="21"/>
      <c r="F748" s="190">
        <v>2.4919354838709675</v>
      </c>
      <c r="G748" s="177">
        <v>2.5311244979919678</v>
      </c>
      <c r="H748" s="177">
        <v>2.1666666666666665</v>
      </c>
      <c r="I748" s="176"/>
      <c r="J748" s="176"/>
      <c r="K748" s="176"/>
      <c r="L748" s="588"/>
      <c r="M748" s="590" t="s">
        <v>1084</v>
      </c>
      <c r="N748" s="589">
        <f>F748</f>
        <v>2.4919354838709675</v>
      </c>
      <c r="O748" s="589">
        <f>F763</f>
        <v>2.3347315436241609</v>
      </c>
      <c r="P748" s="589">
        <f>F775</f>
        <v>0.15151515151515152</v>
      </c>
      <c r="W748" s="9"/>
      <c r="X748" s="9"/>
      <c r="Y748" s="9"/>
      <c r="AB748" s="11"/>
      <c r="AC748" s="11"/>
      <c r="AD748" s="11"/>
      <c r="AE748" s="11"/>
      <c r="AG748" s="176"/>
      <c r="AH748" s="176"/>
      <c r="AI748" s="176"/>
      <c r="AJ748" s="176"/>
    </row>
    <row r="749" spans="1:36" ht="15" customHeight="1" x14ac:dyDescent="0.2">
      <c r="B749" s="104" t="s">
        <v>100</v>
      </c>
      <c r="C749" s="184"/>
      <c r="D749" s="184"/>
      <c r="E749" s="21"/>
      <c r="F749" s="191">
        <v>12</v>
      </c>
      <c r="G749" s="135">
        <v>12</v>
      </c>
      <c r="H749" s="135">
        <v>7</v>
      </c>
      <c r="I749" s="176"/>
      <c r="J749" s="176"/>
      <c r="K749" s="176"/>
      <c r="L749" s="588"/>
      <c r="M749" s="590"/>
      <c r="N749" s="588"/>
      <c r="O749" s="588"/>
      <c r="P749" s="588"/>
      <c r="W749" s="9"/>
      <c r="X749" s="9"/>
      <c r="Y749" s="9"/>
      <c r="AB749" s="11"/>
      <c r="AC749" s="11"/>
      <c r="AD749" s="11"/>
      <c r="AE749" s="11"/>
      <c r="AG749" s="176"/>
      <c r="AH749" s="176"/>
      <c r="AI749" s="176"/>
      <c r="AJ749" s="176"/>
    </row>
    <row r="750" spans="1:36" ht="15" customHeight="1" x14ac:dyDescent="0.2">
      <c r="B750" s="77"/>
      <c r="C750" s="77"/>
      <c r="D750" s="65"/>
      <c r="E750" s="65"/>
      <c r="F750" s="65"/>
      <c r="G750" s="65"/>
      <c r="H750" s="142"/>
      <c r="I750" s="143"/>
      <c r="M750" s="9"/>
      <c r="N750" s="9"/>
      <c r="O750" s="9"/>
      <c r="P750" s="9"/>
      <c r="W750" s="9"/>
      <c r="X750" s="9"/>
      <c r="Y750" s="9"/>
      <c r="AB750" s="11"/>
      <c r="AC750" s="11"/>
      <c r="AD750" s="11"/>
      <c r="AE750" s="11"/>
    </row>
    <row r="751" spans="1:36" ht="15" customHeight="1" x14ac:dyDescent="0.2">
      <c r="A751" s="9" t="s">
        <v>758</v>
      </c>
      <c r="B751" s="13"/>
      <c r="C751" s="13"/>
      <c r="H751" s="11"/>
      <c r="I751" s="11"/>
      <c r="M751" s="9"/>
      <c r="N751" s="9"/>
      <c r="O751" s="9"/>
      <c r="P751" s="9"/>
      <c r="W751" s="9"/>
      <c r="X751" s="9"/>
      <c r="Y751" s="9"/>
      <c r="AB751" s="11"/>
      <c r="AC751" s="11"/>
      <c r="AD751" s="11"/>
      <c r="AE751" s="11"/>
    </row>
    <row r="752" spans="1:36" ht="13.75" customHeight="1" x14ac:dyDescent="0.2">
      <c r="B752" s="109"/>
      <c r="C752" s="110"/>
      <c r="D752" s="110"/>
      <c r="E752" s="110"/>
      <c r="F752" s="91"/>
      <c r="G752" s="92" t="s">
        <v>2</v>
      </c>
      <c r="H752" s="88"/>
      <c r="I752" s="93"/>
      <c r="J752" s="92" t="s">
        <v>3</v>
      </c>
      <c r="K752" s="94"/>
      <c r="M752" s="9"/>
      <c r="N752" s="9"/>
      <c r="O752" s="9"/>
      <c r="P752" s="9"/>
      <c r="W752" s="9"/>
      <c r="X752" s="9"/>
      <c r="Y752" s="9"/>
      <c r="AB752" s="11"/>
      <c r="AC752" s="11"/>
      <c r="AD752" s="11"/>
      <c r="AE752" s="11"/>
    </row>
    <row r="753" spans="1:36" ht="19" x14ac:dyDescent="0.2">
      <c r="B753" s="111"/>
      <c r="F753" s="24" t="s">
        <v>4</v>
      </c>
      <c r="G753" s="24" t="s">
        <v>182</v>
      </c>
      <c r="H753" s="24" t="s">
        <v>184</v>
      </c>
      <c r="I753" s="30" t="s">
        <v>620</v>
      </c>
      <c r="J753" s="24" t="s">
        <v>182</v>
      </c>
      <c r="K753" s="24" t="s">
        <v>184</v>
      </c>
      <c r="M753" s="9"/>
      <c r="N753" s="9"/>
      <c r="O753" s="9"/>
      <c r="P753" s="9"/>
      <c r="W753" s="9"/>
      <c r="X753" s="9"/>
      <c r="Y753" s="9"/>
      <c r="AB753" s="11"/>
      <c r="AC753" s="11"/>
      <c r="AD753" s="11"/>
      <c r="AE753" s="11"/>
    </row>
    <row r="754" spans="1:36" ht="12" customHeight="1" x14ac:dyDescent="0.2">
      <c r="B754" s="22"/>
      <c r="C754" s="125"/>
      <c r="D754" s="125"/>
      <c r="E754" s="113"/>
      <c r="F754" s="98"/>
      <c r="G754" s="98"/>
      <c r="H754" s="98"/>
      <c r="I754" s="100">
        <v>1238</v>
      </c>
      <c r="J754" s="101">
        <v>1095</v>
      </c>
      <c r="K754" s="101">
        <v>143</v>
      </c>
      <c r="L754" s="587"/>
      <c r="M754" s="9"/>
      <c r="N754" s="9"/>
      <c r="O754" s="9"/>
      <c r="P754" s="9"/>
      <c r="W754" s="9"/>
      <c r="X754" s="9"/>
      <c r="Y754" s="9"/>
      <c r="AB754" s="11"/>
      <c r="AC754" s="11"/>
      <c r="AD754" s="11"/>
      <c r="AE754" s="11"/>
      <c r="AG754" s="174"/>
      <c r="AH754" s="174"/>
      <c r="AI754" s="174"/>
      <c r="AJ754" s="174"/>
    </row>
    <row r="755" spans="1:36" ht="15" customHeight="1" x14ac:dyDescent="0.2">
      <c r="B755" s="31" t="s">
        <v>165</v>
      </c>
      <c r="C755" s="124"/>
      <c r="D755" s="124"/>
      <c r="F755" s="41">
        <v>7</v>
      </c>
      <c r="G755" s="41">
        <v>5</v>
      </c>
      <c r="H755" s="41">
        <v>2</v>
      </c>
      <c r="I755" s="103">
        <v>0.56542810985460412</v>
      </c>
      <c r="J755" s="44">
        <v>0.45662100456621002</v>
      </c>
      <c r="K755" s="44">
        <v>1.3986013986013985</v>
      </c>
      <c r="L755" s="224"/>
      <c r="M755" s="9"/>
      <c r="N755" s="9"/>
      <c r="O755" s="9"/>
      <c r="P755" s="9"/>
      <c r="W755" s="9"/>
      <c r="X755" s="9"/>
      <c r="Y755" s="9"/>
      <c r="AB755" s="11"/>
      <c r="AC755" s="11"/>
      <c r="AD755" s="11"/>
      <c r="AE755" s="11"/>
      <c r="AG755" s="175"/>
      <c r="AH755" s="175"/>
      <c r="AI755" s="175"/>
      <c r="AJ755" s="175"/>
    </row>
    <row r="756" spans="1:36" ht="15" customHeight="1" x14ac:dyDescent="0.2">
      <c r="B756" s="31" t="s">
        <v>95</v>
      </c>
      <c r="C756" s="124"/>
      <c r="D756" s="124"/>
      <c r="F756" s="41">
        <v>151</v>
      </c>
      <c r="G756" s="41">
        <v>124</v>
      </c>
      <c r="H756" s="41">
        <v>27</v>
      </c>
      <c r="I756" s="103">
        <v>12.197092084006462</v>
      </c>
      <c r="J756" s="44">
        <v>11.324200913242009</v>
      </c>
      <c r="K756" s="44">
        <v>18.88111888111888</v>
      </c>
      <c r="L756" s="224"/>
      <c r="M756" s="9"/>
      <c r="N756" s="9"/>
      <c r="O756" s="9"/>
      <c r="P756" s="9"/>
      <c r="W756" s="9"/>
      <c r="X756" s="9"/>
      <c r="Y756" s="9"/>
      <c r="AB756" s="11"/>
      <c r="AC756" s="11"/>
      <c r="AD756" s="11"/>
      <c r="AE756" s="11"/>
      <c r="AG756" s="175"/>
      <c r="AH756" s="175"/>
      <c r="AI756" s="175"/>
      <c r="AJ756" s="175"/>
    </row>
    <row r="757" spans="1:36" ht="15" customHeight="1" x14ac:dyDescent="0.2">
      <c r="B757" s="31" t="s">
        <v>96</v>
      </c>
      <c r="C757" s="124"/>
      <c r="D757" s="124"/>
      <c r="F757" s="41">
        <v>633</v>
      </c>
      <c r="G757" s="41">
        <v>552</v>
      </c>
      <c r="H757" s="41">
        <v>81</v>
      </c>
      <c r="I757" s="103">
        <v>51.130856219709209</v>
      </c>
      <c r="J757" s="44">
        <v>50.410958904109592</v>
      </c>
      <c r="K757" s="44">
        <v>56.643356643356647</v>
      </c>
      <c r="L757" s="224"/>
      <c r="M757" s="9"/>
      <c r="N757" s="9"/>
      <c r="O757" s="9"/>
      <c r="P757" s="9"/>
      <c r="W757" s="9"/>
      <c r="X757" s="9"/>
      <c r="Y757" s="9"/>
      <c r="AB757" s="11"/>
      <c r="AC757" s="11"/>
      <c r="AD757" s="11"/>
      <c r="AE757" s="11"/>
      <c r="AG757" s="175"/>
      <c r="AH757" s="175"/>
      <c r="AI757" s="175"/>
      <c r="AJ757" s="175"/>
    </row>
    <row r="758" spans="1:36" ht="15" customHeight="1" x14ac:dyDescent="0.2">
      <c r="B758" s="31" t="s">
        <v>97</v>
      </c>
      <c r="C758" s="124"/>
      <c r="D758" s="124"/>
      <c r="F758" s="41">
        <v>302</v>
      </c>
      <c r="G758" s="41">
        <v>286</v>
      </c>
      <c r="H758" s="41">
        <v>16</v>
      </c>
      <c r="I758" s="103">
        <v>24.394184168012924</v>
      </c>
      <c r="J758" s="44">
        <v>26.118721461187217</v>
      </c>
      <c r="K758" s="44">
        <v>11.188811188811188</v>
      </c>
      <c r="L758" s="224"/>
      <c r="M758" s="9"/>
      <c r="N758" s="9"/>
      <c r="O758" s="9"/>
      <c r="P758" s="9"/>
      <c r="W758" s="9"/>
      <c r="X758" s="9"/>
      <c r="Y758" s="9"/>
      <c r="AB758" s="11"/>
      <c r="AC758" s="11"/>
      <c r="AD758" s="11"/>
      <c r="AE758" s="11"/>
      <c r="AG758" s="175"/>
      <c r="AH758" s="175"/>
      <c r="AI758" s="175"/>
      <c r="AJ758" s="175"/>
    </row>
    <row r="759" spans="1:36" ht="15" customHeight="1" x14ac:dyDescent="0.2">
      <c r="B759" s="31" t="s">
        <v>98</v>
      </c>
      <c r="C759" s="124"/>
      <c r="D759" s="124"/>
      <c r="F759" s="41">
        <v>69</v>
      </c>
      <c r="G759" s="41">
        <v>60</v>
      </c>
      <c r="H759" s="41">
        <v>9</v>
      </c>
      <c r="I759" s="103">
        <v>5.5735056542810986</v>
      </c>
      <c r="J759" s="44">
        <v>5.4794520547945202</v>
      </c>
      <c r="K759" s="44">
        <v>6.2937062937062942</v>
      </c>
      <c r="L759" s="224"/>
      <c r="M759" s="9"/>
      <c r="N759" s="9"/>
      <c r="O759" s="9"/>
      <c r="P759" s="9"/>
      <c r="W759" s="9"/>
      <c r="X759" s="9"/>
      <c r="Y759" s="9"/>
      <c r="AB759" s="11"/>
      <c r="AC759" s="11"/>
      <c r="AD759" s="11"/>
      <c r="AE759" s="11"/>
      <c r="AG759" s="175"/>
      <c r="AH759" s="175"/>
      <c r="AI759" s="175"/>
      <c r="AJ759" s="175"/>
    </row>
    <row r="760" spans="1:36" ht="15" customHeight="1" x14ac:dyDescent="0.2">
      <c r="B760" s="31" t="s">
        <v>113</v>
      </c>
      <c r="C760" s="124"/>
      <c r="D760" s="124"/>
      <c r="F760" s="41">
        <v>30</v>
      </c>
      <c r="G760" s="41">
        <v>27</v>
      </c>
      <c r="H760" s="41">
        <v>3</v>
      </c>
      <c r="I760" s="103">
        <v>2.4232633279483036</v>
      </c>
      <c r="J760" s="44">
        <v>2.4657534246575343</v>
      </c>
      <c r="K760" s="44">
        <v>2.0979020979020979</v>
      </c>
      <c r="L760" s="224"/>
      <c r="M760" s="9"/>
      <c r="N760" s="9"/>
      <c r="O760" s="9"/>
      <c r="P760" s="9"/>
      <c r="W760" s="9"/>
      <c r="X760" s="9"/>
      <c r="Y760" s="9"/>
      <c r="AB760" s="11"/>
      <c r="AC760" s="11"/>
      <c r="AD760" s="11"/>
      <c r="AE760" s="11"/>
      <c r="AG760" s="175"/>
      <c r="AH760" s="175"/>
      <c r="AI760" s="175"/>
      <c r="AJ760" s="175"/>
    </row>
    <row r="761" spans="1:36" ht="15" customHeight="1" x14ac:dyDescent="0.2">
      <c r="B761" s="194" t="s">
        <v>141</v>
      </c>
      <c r="C761" s="195"/>
      <c r="D761" s="125"/>
      <c r="E761" s="113"/>
      <c r="F761" s="47">
        <v>46</v>
      </c>
      <c r="G761" s="47">
        <v>41</v>
      </c>
      <c r="H761" s="47">
        <v>5</v>
      </c>
      <c r="I761" s="115">
        <v>3.7156704361873989</v>
      </c>
      <c r="J761" s="50">
        <v>3.7442922374429219</v>
      </c>
      <c r="K761" s="50">
        <v>3.4965034965034967</v>
      </c>
      <c r="L761" s="588"/>
      <c r="M761" s="9"/>
      <c r="N761" s="9"/>
      <c r="O761" s="9"/>
      <c r="P761" s="9"/>
      <c r="W761" s="9"/>
      <c r="X761" s="9"/>
      <c r="Y761" s="9"/>
      <c r="AB761" s="11"/>
      <c r="AC761" s="11"/>
      <c r="AD761" s="11"/>
      <c r="AE761" s="11"/>
      <c r="AG761" s="176"/>
      <c r="AH761" s="176"/>
      <c r="AI761" s="176"/>
      <c r="AJ761" s="176"/>
    </row>
    <row r="762" spans="1:36" ht="15" customHeight="1" x14ac:dyDescent="0.2">
      <c r="B762" s="104" t="s">
        <v>1</v>
      </c>
      <c r="C762" s="184"/>
      <c r="D762" s="184"/>
      <c r="E762" s="17"/>
      <c r="F762" s="105">
        <v>1238</v>
      </c>
      <c r="G762" s="105">
        <v>1095</v>
      </c>
      <c r="H762" s="105">
        <v>143</v>
      </c>
      <c r="I762" s="107">
        <v>99.999999999999986</v>
      </c>
      <c r="J762" s="108">
        <v>100</v>
      </c>
      <c r="K762" s="108">
        <v>100</v>
      </c>
      <c r="L762" s="588"/>
      <c r="M762" s="9"/>
      <c r="N762" s="9"/>
      <c r="O762" s="9"/>
      <c r="P762" s="9"/>
      <c r="W762" s="9"/>
      <c r="X762" s="9"/>
      <c r="Y762" s="9"/>
      <c r="AB762" s="11"/>
      <c r="AC762" s="11"/>
      <c r="AD762" s="11"/>
      <c r="AE762" s="11"/>
      <c r="AG762" s="176"/>
      <c r="AH762" s="176"/>
      <c r="AI762" s="176"/>
      <c r="AJ762" s="176"/>
    </row>
    <row r="763" spans="1:36" ht="15" customHeight="1" x14ac:dyDescent="0.2">
      <c r="B763" s="104" t="s">
        <v>99</v>
      </c>
      <c r="C763" s="184"/>
      <c r="D763" s="184"/>
      <c r="E763" s="21"/>
      <c r="F763" s="190">
        <v>2.3347315436241609</v>
      </c>
      <c r="G763" s="177">
        <v>2.3671726755218216</v>
      </c>
      <c r="H763" s="177">
        <v>2.0869565217391304</v>
      </c>
      <c r="I763" s="176"/>
      <c r="J763" s="176"/>
      <c r="K763" s="176"/>
      <c r="L763" s="588"/>
      <c r="M763" s="9"/>
      <c r="N763" s="9"/>
      <c r="O763" s="9"/>
      <c r="P763" s="9"/>
      <c r="W763" s="9"/>
      <c r="X763" s="9"/>
      <c r="Y763" s="9"/>
      <c r="AB763" s="11"/>
      <c r="AC763" s="11"/>
      <c r="AD763" s="11"/>
      <c r="AE763" s="11"/>
      <c r="AG763" s="176"/>
      <c r="AH763" s="176"/>
      <c r="AI763" s="176"/>
      <c r="AJ763" s="176"/>
    </row>
    <row r="764" spans="1:36" ht="15" customHeight="1" x14ac:dyDescent="0.2">
      <c r="B764" s="104" t="s">
        <v>100</v>
      </c>
      <c r="C764" s="184"/>
      <c r="D764" s="184"/>
      <c r="E764" s="21"/>
      <c r="F764" s="191">
        <v>12</v>
      </c>
      <c r="G764" s="135">
        <v>12</v>
      </c>
      <c r="H764" s="135">
        <v>5</v>
      </c>
      <c r="I764" s="176"/>
      <c r="J764" s="176"/>
      <c r="K764" s="176"/>
      <c r="L764" s="588"/>
      <c r="M764" s="588"/>
      <c r="N764" s="588"/>
      <c r="O764" s="588"/>
      <c r="P764" s="588"/>
      <c r="W764" s="9"/>
      <c r="X764" s="9"/>
      <c r="Y764" s="9"/>
      <c r="AB764" s="11"/>
      <c r="AC764" s="11"/>
      <c r="AD764" s="11"/>
      <c r="AE764" s="11"/>
      <c r="AG764" s="176"/>
      <c r="AH764" s="176"/>
      <c r="AI764" s="176"/>
      <c r="AJ764" s="176"/>
    </row>
    <row r="765" spans="1:36" ht="15" customHeight="1" x14ac:dyDescent="0.2">
      <c r="B765" s="77"/>
      <c r="C765" s="77"/>
      <c r="D765" s="65"/>
      <c r="E765" s="65"/>
      <c r="F765" s="65"/>
      <c r="G765" s="65"/>
      <c r="H765" s="142"/>
      <c r="I765" s="143"/>
      <c r="M765" s="9"/>
      <c r="N765" s="9"/>
      <c r="O765" s="9"/>
      <c r="P765" s="9"/>
      <c r="W765" s="9"/>
      <c r="X765" s="9"/>
      <c r="Y765" s="9"/>
      <c r="AB765" s="11"/>
      <c r="AC765" s="11"/>
      <c r="AD765" s="11"/>
      <c r="AE765" s="11"/>
    </row>
    <row r="766" spans="1:36" ht="15" customHeight="1" x14ac:dyDescent="0.2">
      <c r="A766" s="9" t="s">
        <v>759</v>
      </c>
      <c r="B766" s="13"/>
      <c r="C766" s="13"/>
      <c r="H766" s="11"/>
      <c r="I766" s="11"/>
      <c r="M766" s="9"/>
      <c r="N766" s="9"/>
      <c r="O766" s="9"/>
      <c r="P766" s="9"/>
      <c r="W766" s="9"/>
      <c r="X766" s="9"/>
      <c r="Y766" s="9"/>
      <c r="AB766" s="11"/>
      <c r="AC766" s="11"/>
      <c r="AD766" s="11"/>
      <c r="AE766" s="11"/>
    </row>
    <row r="767" spans="1:36" ht="13.75" customHeight="1" x14ac:dyDescent="0.2">
      <c r="B767" s="109"/>
      <c r="C767" s="110"/>
      <c r="D767" s="110"/>
      <c r="E767" s="110"/>
      <c r="F767" s="91"/>
      <c r="G767" s="92" t="s">
        <v>2</v>
      </c>
      <c r="H767" s="88"/>
      <c r="I767" s="93"/>
      <c r="J767" s="92" t="s">
        <v>3</v>
      </c>
      <c r="K767" s="94"/>
      <c r="M767" s="9"/>
      <c r="N767" s="9"/>
      <c r="O767" s="9"/>
      <c r="P767" s="9"/>
      <c r="W767" s="9"/>
      <c r="X767" s="9"/>
      <c r="Y767" s="9"/>
      <c r="AB767" s="11"/>
      <c r="AC767" s="11"/>
      <c r="AD767" s="11"/>
      <c r="AE767" s="11"/>
    </row>
    <row r="768" spans="1:36" ht="19" x14ac:dyDescent="0.2">
      <c r="B768" s="111"/>
      <c r="F768" s="24" t="s">
        <v>4</v>
      </c>
      <c r="G768" s="24" t="s">
        <v>182</v>
      </c>
      <c r="H768" s="24" t="s">
        <v>184</v>
      </c>
      <c r="I768" s="30" t="s">
        <v>620</v>
      </c>
      <c r="J768" s="24" t="s">
        <v>182</v>
      </c>
      <c r="K768" s="24" t="s">
        <v>184</v>
      </c>
      <c r="M768" s="9"/>
      <c r="N768" s="9"/>
      <c r="O768" s="9"/>
      <c r="P768" s="9"/>
      <c r="W768" s="9"/>
      <c r="X768" s="9"/>
      <c r="Y768" s="9"/>
      <c r="AB768" s="11"/>
      <c r="AC768" s="11"/>
      <c r="AD768" s="11"/>
      <c r="AE768" s="11"/>
    </row>
    <row r="769" spans="1:36" ht="12" customHeight="1" x14ac:dyDescent="0.2">
      <c r="B769" s="22"/>
      <c r="C769" s="125"/>
      <c r="D769" s="125"/>
      <c r="E769" s="113"/>
      <c r="F769" s="98"/>
      <c r="G769" s="98"/>
      <c r="H769" s="98"/>
      <c r="I769" s="100">
        <v>1238</v>
      </c>
      <c r="J769" s="101">
        <v>1095</v>
      </c>
      <c r="K769" s="101">
        <v>143</v>
      </c>
      <c r="L769" s="587"/>
      <c r="M769" s="587"/>
      <c r="N769" s="587"/>
      <c r="O769" s="587"/>
      <c r="P769" s="587"/>
      <c r="W769" s="9"/>
      <c r="X769" s="9"/>
      <c r="Y769" s="9"/>
      <c r="AB769" s="11"/>
      <c r="AC769" s="11"/>
      <c r="AD769" s="11"/>
      <c r="AE769" s="11"/>
      <c r="AG769" s="174"/>
      <c r="AH769" s="174"/>
      <c r="AI769" s="174"/>
      <c r="AJ769" s="174"/>
    </row>
    <row r="770" spans="1:36" ht="15" customHeight="1" x14ac:dyDescent="0.2">
      <c r="B770" s="31" t="s">
        <v>165</v>
      </c>
      <c r="C770" s="124"/>
      <c r="D770" s="124"/>
      <c r="F770" s="41">
        <v>960</v>
      </c>
      <c r="G770" s="41">
        <v>849</v>
      </c>
      <c r="H770" s="41">
        <v>111</v>
      </c>
      <c r="I770" s="103">
        <v>77.544426494345714</v>
      </c>
      <c r="J770" s="44">
        <v>77.534246575342465</v>
      </c>
      <c r="K770" s="44">
        <v>77.622377622377627</v>
      </c>
      <c r="L770" s="224"/>
      <c r="M770" s="224"/>
      <c r="N770" s="224"/>
      <c r="O770" s="224"/>
      <c r="P770" s="224"/>
      <c r="W770" s="9"/>
      <c r="X770" s="9"/>
      <c r="Y770" s="9"/>
      <c r="AB770" s="11"/>
      <c r="AC770" s="11"/>
      <c r="AD770" s="11"/>
      <c r="AE770" s="11"/>
      <c r="AG770" s="175"/>
      <c r="AH770" s="175"/>
      <c r="AI770" s="175"/>
      <c r="AJ770" s="175"/>
    </row>
    <row r="771" spans="1:36" ht="15" customHeight="1" x14ac:dyDescent="0.2">
      <c r="B771" s="31" t="s">
        <v>95</v>
      </c>
      <c r="C771" s="124"/>
      <c r="D771" s="124"/>
      <c r="F771" s="41">
        <v>154</v>
      </c>
      <c r="G771" s="41">
        <v>146</v>
      </c>
      <c r="H771" s="41">
        <v>8</v>
      </c>
      <c r="I771" s="103">
        <v>12.439418416801292</v>
      </c>
      <c r="J771" s="44">
        <v>13.333333333333334</v>
      </c>
      <c r="K771" s="44">
        <v>5.5944055944055942</v>
      </c>
      <c r="L771" s="224"/>
      <c r="M771" s="224"/>
      <c r="N771" s="224"/>
      <c r="O771" s="224"/>
      <c r="P771" s="224"/>
      <c r="W771" s="9"/>
      <c r="X771" s="9"/>
      <c r="Y771" s="9"/>
      <c r="AB771" s="11"/>
      <c r="AC771" s="11"/>
      <c r="AD771" s="11"/>
      <c r="AE771" s="11"/>
      <c r="AG771" s="175"/>
      <c r="AH771" s="175"/>
      <c r="AI771" s="175"/>
      <c r="AJ771" s="175"/>
    </row>
    <row r="772" spans="1:36" ht="15" customHeight="1" x14ac:dyDescent="0.2">
      <c r="B772" s="31" t="s">
        <v>96</v>
      </c>
      <c r="C772" s="124"/>
      <c r="D772" s="124"/>
      <c r="F772" s="41">
        <v>8</v>
      </c>
      <c r="G772" s="41">
        <v>7</v>
      </c>
      <c r="H772" s="41">
        <v>1</v>
      </c>
      <c r="I772" s="103">
        <v>0.64620355411954766</v>
      </c>
      <c r="J772" s="44">
        <v>0.63926940639269414</v>
      </c>
      <c r="K772" s="44">
        <v>0.69930069930069927</v>
      </c>
      <c r="L772" s="224"/>
      <c r="M772" s="224"/>
      <c r="N772" s="224"/>
      <c r="O772" s="224"/>
      <c r="P772" s="224"/>
      <c r="W772" s="9"/>
      <c r="X772" s="9"/>
      <c r="Y772" s="9"/>
      <c r="AB772" s="11"/>
      <c r="AC772" s="11"/>
      <c r="AD772" s="11"/>
      <c r="AE772" s="11"/>
      <c r="AG772" s="175"/>
      <c r="AH772" s="175"/>
      <c r="AI772" s="175"/>
      <c r="AJ772" s="175"/>
    </row>
    <row r="773" spans="1:36" ht="15" customHeight="1" x14ac:dyDescent="0.2">
      <c r="B773" s="194" t="s">
        <v>141</v>
      </c>
      <c r="C773" s="195"/>
      <c r="D773" s="125"/>
      <c r="E773" s="113"/>
      <c r="F773" s="47">
        <v>116</v>
      </c>
      <c r="G773" s="47">
        <v>93</v>
      </c>
      <c r="H773" s="47">
        <v>23</v>
      </c>
      <c r="I773" s="115">
        <v>9.3699515347334401</v>
      </c>
      <c r="J773" s="50">
        <v>8.493150684931507</v>
      </c>
      <c r="K773" s="50">
        <v>16.083916083916083</v>
      </c>
      <c r="L773" s="588"/>
      <c r="M773" s="588"/>
      <c r="N773" s="588"/>
      <c r="O773" s="588"/>
      <c r="P773" s="588"/>
      <c r="W773" s="9"/>
      <c r="X773" s="9"/>
      <c r="Y773" s="9"/>
      <c r="AB773" s="11"/>
      <c r="AC773" s="11"/>
      <c r="AD773" s="11"/>
      <c r="AE773" s="11"/>
      <c r="AG773" s="176"/>
      <c r="AH773" s="176"/>
      <c r="AI773" s="176"/>
      <c r="AJ773" s="176"/>
    </row>
    <row r="774" spans="1:36" ht="15" customHeight="1" x14ac:dyDescent="0.2">
      <c r="B774" s="104" t="s">
        <v>1</v>
      </c>
      <c r="C774" s="184"/>
      <c r="D774" s="184"/>
      <c r="E774" s="17"/>
      <c r="F774" s="105">
        <v>1238</v>
      </c>
      <c r="G774" s="105">
        <v>1095</v>
      </c>
      <c r="H774" s="105">
        <v>143</v>
      </c>
      <c r="I774" s="107">
        <v>100</v>
      </c>
      <c r="J774" s="108">
        <v>100</v>
      </c>
      <c r="K774" s="108">
        <v>100</v>
      </c>
      <c r="L774" s="588"/>
      <c r="M774" s="588"/>
      <c r="N774" s="588"/>
      <c r="O774" s="588"/>
      <c r="P774" s="588"/>
      <c r="W774" s="9"/>
      <c r="X774" s="9"/>
      <c r="Y774" s="9"/>
      <c r="AB774" s="11"/>
      <c r="AC774" s="11"/>
      <c r="AD774" s="11"/>
      <c r="AE774" s="11"/>
      <c r="AG774" s="176"/>
      <c r="AH774" s="176"/>
      <c r="AI774" s="176"/>
      <c r="AJ774" s="176"/>
    </row>
    <row r="775" spans="1:36" ht="15" customHeight="1" x14ac:dyDescent="0.2">
      <c r="B775" s="104" t="s">
        <v>448</v>
      </c>
      <c r="C775" s="184"/>
      <c r="D775" s="184"/>
      <c r="E775" s="21"/>
      <c r="F775" s="190">
        <v>0.15151515151515152</v>
      </c>
      <c r="G775" s="177">
        <v>0.15968063872255489</v>
      </c>
      <c r="H775" s="177">
        <v>8.3333333333333329E-2</v>
      </c>
      <c r="I775" s="176"/>
      <c r="J775" s="176"/>
      <c r="K775" s="176"/>
      <c r="L775" s="588"/>
      <c r="M775" s="588"/>
      <c r="N775" s="588"/>
      <c r="O775" s="588"/>
      <c r="P775" s="588"/>
      <c r="W775" s="9"/>
      <c r="X775" s="9"/>
      <c r="Y775" s="9"/>
      <c r="AB775" s="11"/>
      <c r="AC775" s="11"/>
      <c r="AD775" s="11"/>
      <c r="AE775" s="11"/>
      <c r="AG775" s="176"/>
      <c r="AH775" s="176"/>
      <c r="AI775" s="176"/>
      <c r="AJ775" s="176"/>
    </row>
    <row r="776" spans="1:36" ht="15" customHeight="1" x14ac:dyDescent="0.2">
      <c r="B776" s="104" t="s">
        <v>449</v>
      </c>
      <c r="C776" s="184"/>
      <c r="D776" s="184"/>
      <c r="E776" s="21"/>
      <c r="F776" s="190">
        <v>1.0493827160493827</v>
      </c>
      <c r="G776" s="177">
        <v>1.0457516339869282</v>
      </c>
      <c r="H776" s="177">
        <v>1.1111111111111112</v>
      </c>
      <c r="I776" s="176"/>
      <c r="J776" s="176"/>
      <c r="K776" s="176"/>
      <c r="L776" s="588"/>
      <c r="M776" s="588"/>
      <c r="N776" s="588"/>
      <c r="O776" s="588"/>
      <c r="P776" s="588"/>
      <c r="W776" s="9"/>
      <c r="X776" s="9"/>
      <c r="Y776" s="9"/>
      <c r="AB776" s="11"/>
      <c r="AC776" s="11"/>
      <c r="AD776" s="11"/>
      <c r="AE776" s="11"/>
      <c r="AG776" s="176"/>
      <c r="AH776" s="176"/>
      <c r="AI776" s="176"/>
      <c r="AJ776" s="176"/>
    </row>
    <row r="777" spans="1:36" ht="15" customHeight="1" x14ac:dyDescent="0.2">
      <c r="B777" s="104" t="s">
        <v>100</v>
      </c>
      <c r="C777" s="184"/>
      <c r="D777" s="184"/>
      <c r="E777" s="21"/>
      <c r="F777" s="191">
        <v>2</v>
      </c>
      <c r="G777" s="135">
        <v>2</v>
      </c>
      <c r="H777" s="135">
        <v>2</v>
      </c>
      <c r="I777" s="176"/>
      <c r="J777" s="176"/>
      <c r="K777" s="176"/>
      <c r="L777" s="588"/>
      <c r="M777" s="588"/>
      <c r="N777" s="588"/>
      <c r="O777" s="588"/>
      <c r="P777" s="588"/>
      <c r="W777" s="9"/>
      <c r="X777" s="9"/>
      <c r="Y777" s="9"/>
      <c r="AB777" s="11"/>
      <c r="AC777" s="11"/>
      <c r="AD777" s="11"/>
      <c r="AE777" s="11"/>
      <c r="AG777" s="176"/>
      <c r="AH777" s="176"/>
      <c r="AI777" s="176"/>
      <c r="AJ777" s="176"/>
    </row>
    <row r="778" spans="1:36" ht="15" customHeight="1" x14ac:dyDescent="0.2">
      <c r="B778" s="77"/>
      <c r="C778" s="77"/>
      <c r="D778" s="65"/>
      <c r="E778" s="65"/>
      <c r="F778" s="196"/>
      <c r="G778" s="196"/>
      <c r="H778" s="196"/>
      <c r="I778" s="143"/>
      <c r="M778" s="9"/>
      <c r="N778" s="9"/>
      <c r="O778" s="9"/>
      <c r="P778" s="9"/>
      <c r="W778" s="9"/>
      <c r="X778" s="9"/>
      <c r="Y778" s="9"/>
      <c r="AB778" s="11"/>
      <c r="AC778" s="11"/>
      <c r="AD778" s="11"/>
      <c r="AE778" s="11"/>
    </row>
    <row r="779" spans="1:36" ht="15" customHeight="1" x14ac:dyDescent="0.2">
      <c r="A779" s="9" t="s">
        <v>760</v>
      </c>
      <c r="B779" s="13"/>
      <c r="C779" s="13"/>
      <c r="H779" s="11"/>
      <c r="I779" s="11"/>
      <c r="M779" s="9"/>
      <c r="N779" s="9"/>
      <c r="O779" s="9"/>
      <c r="P779" s="9"/>
      <c r="W779" s="9"/>
      <c r="X779" s="9"/>
      <c r="Y779" s="9"/>
      <c r="AB779" s="11"/>
      <c r="AC779" s="11"/>
      <c r="AD779" s="11"/>
      <c r="AE779" s="11"/>
    </row>
    <row r="780" spans="1:36" ht="13.75" customHeight="1" x14ac:dyDescent="0.2">
      <c r="B780" s="109"/>
      <c r="C780" s="110"/>
      <c r="D780" s="110"/>
      <c r="E780" s="110"/>
      <c r="F780" s="91"/>
      <c r="G780" s="92" t="s">
        <v>2</v>
      </c>
      <c r="H780" s="88"/>
      <c r="I780" s="93"/>
      <c r="J780" s="92" t="s">
        <v>3</v>
      </c>
      <c r="K780" s="94"/>
      <c r="M780" s="9"/>
      <c r="N780" s="9"/>
      <c r="O780" s="9"/>
      <c r="P780" s="9"/>
      <c r="W780" s="9"/>
      <c r="X780" s="9"/>
      <c r="Y780" s="9"/>
      <c r="AB780" s="11"/>
      <c r="AC780" s="11"/>
      <c r="AD780" s="11"/>
      <c r="AE780" s="11"/>
    </row>
    <row r="781" spans="1:36" ht="19" x14ac:dyDescent="0.2">
      <c r="B781" s="111"/>
      <c r="F781" s="24" t="s">
        <v>4</v>
      </c>
      <c r="G781" s="24" t="s">
        <v>182</v>
      </c>
      <c r="H781" s="24" t="s">
        <v>184</v>
      </c>
      <c r="I781" s="30" t="s">
        <v>620</v>
      </c>
      <c r="J781" s="24" t="s">
        <v>182</v>
      </c>
      <c r="K781" s="24" t="s">
        <v>184</v>
      </c>
      <c r="M781" s="9"/>
      <c r="N781" s="9"/>
      <c r="O781" s="9"/>
      <c r="P781" s="9"/>
      <c r="W781" s="9"/>
      <c r="X781" s="9"/>
      <c r="Y781" s="9"/>
      <c r="AB781" s="11"/>
      <c r="AC781" s="11"/>
      <c r="AD781" s="11"/>
      <c r="AE781" s="11"/>
    </row>
    <row r="782" spans="1:36" ht="12" customHeight="1" x14ac:dyDescent="0.2">
      <c r="B782" s="22"/>
      <c r="C782" s="125"/>
      <c r="D782" s="125"/>
      <c r="E782" s="113"/>
      <c r="F782" s="98"/>
      <c r="G782" s="98"/>
      <c r="H782" s="98"/>
      <c r="I782" s="100">
        <v>1238</v>
      </c>
      <c r="J782" s="101">
        <v>1095</v>
      </c>
      <c r="K782" s="101">
        <v>143</v>
      </c>
      <c r="L782" s="587"/>
      <c r="M782" s="587"/>
      <c r="N782" s="587"/>
      <c r="O782" s="587"/>
      <c r="P782" s="587"/>
      <c r="W782" s="9"/>
      <c r="X782" s="9"/>
      <c r="Y782" s="9"/>
      <c r="AB782" s="11"/>
      <c r="AC782" s="11"/>
      <c r="AD782" s="11"/>
      <c r="AE782" s="11"/>
      <c r="AG782" s="174"/>
      <c r="AH782" s="174"/>
      <c r="AI782" s="174"/>
      <c r="AJ782" s="174"/>
    </row>
    <row r="783" spans="1:36" ht="15" customHeight="1" x14ac:dyDescent="0.2">
      <c r="B783" s="31" t="s">
        <v>451</v>
      </c>
      <c r="C783" s="124"/>
      <c r="D783" s="124"/>
      <c r="F783" s="41">
        <v>15</v>
      </c>
      <c r="G783" s="41">
        <v>10</v>
      </c>
      <c r="H783" s="41">
        <v>5</v>
      </c>
      <c r="I783" s="103">
        <v>1.2116316639741518</v>
      </c>
      <c r="J783" s="44">
        <v>0.91324200913242004</v>
      </c>
      <c r="K783" s="44">
        <v>3.4965034965034967</v>
      </c>
      <c r="L783" s="224"/>
      <c r="M783" s="587"/>
      <c r="N783" s="587"/>
      <c r="O783" s="587"/>
      <c r="P783" s="587"/>
      <c r="W783" s="9"/>
      <c r="X783" s="9"/>
      <c r="Y783" s="9"/>
      <c r="AB783" s="11"/>
      <c r="AC783" s="11"/>
      <c r="AD783" s="11"/>
      <c r="AE783" s="11"/>
      <c r="AG783" s="174"/>
      <c r="AH783" s="174"/>
      <c r="AI783" s="174"/>
      <c r="AJ783" s="174"/>
    </row>
    <row r="784" spans="1:36" ht="15" customHeight="1" x14ac:dyDescent="0.2">
      <c r="B784" s="31" t="s">
        <v>343</v>
      </c>
      <c r="C784" s="124"/>
      <c r="D784" s="124"/>
      <c r="F784" s="41">
        <v>71</v>
      </c>
      <c r="G784" s="41">
        <v>56</v>
      </c>
      <c r="H784" s="41">
        <v>15</v>
      </c>
      <c r="I784" s="103">
        <v>5.7350565428109856</v>
      </c>
      <c r="J784" s="44">
        <v>5.1141552511415531</v>
      </c>
      <c r="K784" s="44">
        <v>10.48951048951049</v>
      </c>
      <c r="L784" s="224"/>
      <c r="M784" s="587"/>
      <c r="N784" s="587"/>
      <c r="O784" s="587"/>
      <c r="P784" s="587"/>
      <c r="W784" s="9"/>
      <c r="X784" s="9"/>
      <c r="Y784" s="9"/>
      <c r="AB784" s="11"/>
      <c r="AC784" s="11"/>
      <c r="AD784" s="11"/>
      <c r="AE784" s="11"/>
      <c r="AG784" s="174"/>
      <c r="AH784" s="174"/>
      <c r="AI784" s="174"/>
      <c r="AJ784" s="174"/>
    </row>
    <row r="785" spans="1:36" ht="15" customHeight="1" x14ac:dyDescent="0.2">
      <c r="B785" s="31" t="s">
        <v>344</v>
      </c>
      <c r="C785" s="124"/>
      <c r="D785" s="124"/>
      <c r="F785" s="41">
        <v>795</v>
      </c>
      <c r="G785" s="41">
        <v>702</v>
      </c>
      <c r="H785" s="41">
        <v>93</v>
      </c>
      <c r="I785" s="103">
        <v>64.216478190630042</v>
      </c>
      <c r="J785" s="44">
        <v>64.109589041095887</v>
      </c>
      <c r="K785" s="44">
        <v>65.034965034965026</v>
      </c>
      <c r="L785" s="224"/>
      <c r="M785" s="587"/>
      <c r="N785" s="587"/>
      <c r="O785" s="587"/>
      <c r="P785" s="587"/>
      <c r="W785" s="9"/>
      <c r="X785" s="9"/>
      <c r="Y785" s="9"/>
      <c r="AB785" s="11"/>
      <c r="AC785" s="11"/>
      <c r="AD785" s="11"/>
      <c r="AE785" s="11"/>
      <c r="AG785" s="174"/>
      <c r="AH785" s="174"/>
      <c r="AI785" s="174"/>
      <c r="AJ785" s="174"/>
    </row>
    <row r="786" spans="1:36" ht="15" customHeight="1" x14ac:dyDescent="0.2">
      <c r="B786" s="31" t="s">
        <v>358</v>
      </c>
      <c r="C786" s="124"/>
      <c r="D786" s="124"/>
      <c r="F786" s="41">
        <v>104</v>
      </c>
      <c r="G786" s="41">
        <v>97</v>
      </c>
      <c r="H786" s="41">
        <v>7</v>
      </c>
      <c r="I786" s="103">
        <v>8.4006462035541194</v>
      </c>
      <c r="J786" s="44">
        <v>8.8584474885844759</v>
      </c>
      <c r="K786" s="44">
        <v>4.895104895104895</v>
      </c>
      <c r="L786" s="224"/>
      <c r="M786" s="587"/>
      <c r="N786" s="587"/>
      <c r="O786" s="587"/>
      <c r="P786" s="587"/>
      <c r="W786" s="9"/>
      <c r="X786" s="9"/>
      <c r="Y786" s="9"/>
      <c r="AB786" s="11"/>
      <c r="AC786" s="11"/>
      <c r="AD786" s="11"/>
      <c r="AE786" s="11"/>
      <c r="AG786" s="174"/>
      <c r="AH786" s="174"/>
      <c r="AI786" s="174"/>
      <c r="AJ786" s="174"/>
    </row>
    <row r="787" spans="1:36" ht="15" customHeight="1" x14ac:dyDescent="0.2">
      <c r="B787" s="31" t="s">
        <v>359</v>
      </c>
      <c r="C787" s="124"/>
      <c r="D787" s="124"/>
      <c r="F787" s="41">
        <v>83</v>
      </c>
      <c r="G787" s="41">
        <v>72</v>
      </c>
      <c r="H787" s="41">
        <v>11</v>
      </c>
      <c r="I787" s="103">
        <v>6.7043618739903073</v>
      </c>
      <c r="J787" s="44">
        <v>6.5753424657534243</v>
      </c>
      <c r="K787" s="44">
        <v>7.6923076923076925</v>
      </c>
      <c r="L787" s="224"/>
      <c r="M787" s="587"/>
      <c r="N787" s="587"/>
      <c r="O787" s="587"/>
      <c r="P787" s="587"/>
      <c r="W787" s="9"/>
      <c r="X787" s="9"/>
      <c r="Y787" s="9"/>
      <c r="AB787" s="11"/>
      <c r="AC787" s="11"/>
      <c r="AD787" s="11"/>
      <c r="AE787" s="11"/>
      <c r="AG787" s="174"/>
      <c r="AH787" s="174"/>
      <c r="AI787" s="174"/>
      <c r="AJ787" s="174"/>
    </row>
    <row r="788" spans="1:36" ht="15" customHeight="1" x14ac:dyDescent="0.2">
      <c r="B788" s="31" t="s">
        <v>360</v>
      </c>
      <c r="C788" s="124"/>
      <c r="D788" s="124"/>
      <c r="F788" s="41">
        <v>123</v>
      </c>
      <c r="G788" s="41">
        <v>117</v>
      </c>
      <c r="H788" s="41">
        <v>6</v>
      </c>
      <c r="I788" s="103">
        <v>9.9353796445880445</v>
      </c>
      <c r="J788" s="44">
        <v>10.684931506849315</v>
      </c>
      <c r="K788" s="44">
        <v>4.1958041958041958</v>
      </c>
      <c r="L788" s="224"/>
      <c r="M788" s="587"/>
      <c r="N788" s="587"/>
      <c r="O788" s="587"/>
      <c r="P788" s="587"/>
      <c r="W788" s="9"/>
      <c r="X788" s="9"/>
      <c r="Y788" s="9"/>
      <c r="AB788" s="11"/>
      <c r="AC788" s="11"/>
      <c r="AD788" s="11"/>
      <c r="AE788" s="11"/>
      <c r="AG788" s="174"/>
      <c r="AH788" s="174"/>
      <c r="AI788" s="174"/>
      <c r="AJ788" s="174"/>
    </row>
    <row r="789" spans="1:36" ht="15" customHeight="1" x14ac:dyDescent="0.2">
      <c r="B789" s="31" t="s">
        <v>141</v>
      </c>
      <c r="C789" s="124"/>
      <c r="D789" s="125"/>
      <c r="E789" s="113"/>
      <c r="F789" s="47">
        <v>47</v>
      </c>
      <c r="G789" s="47">
        <v>41</v>
      </c>
      <c r="H789" s="47">
        <v>6</v>
      </c>
      <c r="I789" s="115">
        <v>3.7964458804523424</v>
      </c>
      <c r="J789" s="50">
        <v>3.7442922374429219</v>
      </c>
      <c r="K789" s="50">
        <v>4.1958041958041958</v>
      </c>
      <c r="L789" s="588"/>
      <c r="M789" s="587"/>
      <c r="N789" s="587"/>
      <c r="O789" s="587"/>
      <c r="P789" s="587"/>
      <c r="W789" s="9"/>
      <c r="X789" s="9"/>
      <c r="Y789" s="9"/>
      <c r="AB789" s="11"/>
      <c r="AC789" s="11"/>
      <c r="AD789" s="11"/>
      <c r="AE789" s="11"/>
      <c r="AG789" s="174"/>
      <c r="AH789" s="174"/>
      <c r="AI789" s="174"/>
      <c r="AJ789" s="174"/>
    </row>
    <row r="790" spans="1:36" ht="15" customHeight="1" x14ac:dyDescent="0.2">
      <c r="B790" s="104" t="s">
        <v>1</v>
      </c>
      <c r="C790" s="184"/>
      <c r="D790" s="184"/>
      <c r="E790" s="17"/>
      <c r="F790" s="105">
        <v>1238</v>
      </c>
      <c r="G790" s="105">
        <v>1095</v>
      </c>
      <c r="H790" s="105">
        <v>143</v>
      </c>
      <c r="I790" s="107">
        <v>99.999999999999986</v>
      </c>
      <c r="J790" s="108">
        <v>99.999999999999986</v>
      </c>
      <c r="K790" s="108">
        <v>100</v>
      </c>
      <c r="L790" s="588"/>
      <c r="M790" s="587"/>
      <c r="N790" s="587"/>
      <c r="O790" s="587"/>
      <c r="P790" s="587"/>
      <c r="W790" s="9"/>
      <c r="X790" s="9"/>
      <c r="Y790" s="9"/>
      <c r="AB790" s="11"/>
      <c r="AC790" s="11"/>
      <c r="AD790" s="11"/>
      <c r="AE790" s="11"/>
      <c r="AG790" s="174"/>
      <c r="AH790" s="174"/>
      <c r="AI790" s="174"/>
      <c r="AJ790" s="174"/>
    </row>
    <row r="791" spans="1:36" ht="15" customHeight="1" x14ac:dyDescent="0.2">
      <c r="B791" s="104" t="s">
        <v>345</v>
      </c>
      <c r="C791" s="184"/>
      <c r="D791" s="184"/>
      <c r="E791" s="21"/>
      <c r="F791" s="368">
        <v>11.056815001399386</v>
      </c>
      <c r="G791" s="177">
        <v>11.166666666666666</v>
      </c>
      <c r="H791" s="177">
        <v>10.211678832116787</v>
      </c>
      <c r="I791" s="176"/>
      <c r="J791" s="176"/>
      <c r="K791" s="176"/>
      <c r="L791" s="588"/>
      <c r="M791" s="587"/>
      <c r="N791" s="587"/>
      <c r="O791" s="587"/>
      <c r="P791" s="587"/>
      <c r="W791" s="9"/>
      <c r="X791" s="9"/>
      <c r="Y791" s="9"/>
      <c r="AB791" s="11"/>
      <c r="AC791" s="11"/>
      <c r="AD791" s="11"/>
      <c r="AE791" s="11"/>
      <c r="AG791" s="174"/>
      <c r="AH791" s="174"/>
      <c r="AI791" s="174"/>
      <c r="AJ791" s="174"/>
    </row>
    <row r="792" spans="1:36" ht="15" customHeight="1" x14ac:dyDescent="0.2">
      <c r="B792" s="77"/>
      <c r="C792" s="77"/>
      <c r="D792" s="65"/>
      <c r="E792" s="65"/>
      <c r="F792" s="65"/>
      <c r="G792" s="65"/>
      <c r="H792" s="142"/>
      <c r="I792" s="143"/>
      <c r="M792" s="587"/>
      <c r="N792" s="587"/>
      <c r="O792" s="587"/>
      <c r="P792" s="587"/>
      <c r="W792" s="9"/>
      <c r="X792" s="9"/>
      <c r="Y792" s="9"/>
      <c r="AB792" s="11"/>
      <c r="AC792" s="11"/>
      <c r="AD792" s="11"/>
      <c r="AE792" s="11"/>
      <c r="AG792" s="174"/>
      <c r="AH792" s="174"/>
      <c r="AI792" s="174"/>
      <c r="AJ792" s="174"/>
    </row>
    <row r="793" spans="1:36" ht="15" customHeight="1" x14ac:dyDescent="0.2">
      <c r="A793" s="9" t="s">
        <v>761</v>
      </c>
      <c r="B793" s="13"/>
      <c r="C793" s="13"/>
      <c r="H793" s="11"/>
      <c r="I793" s="11"/>
      <c r="M793" s="9"/>
      <c r="N793" s="9"/>
      <c r="O793" s="9"/>
      <c r="P793" s="9"/>
      <c r="W793" s="9"/>
      <c r="X793" s="9"/>
      <c r="Y793" s="9"/>
      <c r="AB793" s="11"/>
      <c r="AC793" s="11"/>
      <c r="AD793" s="11"/>
      <c r="AE793" s="11"/>
    </row>
    <row r="794" spans="1:36" ht="13.75" customHeight="1" x14ac:dyDescent="0.2">
      <c r="B794" s="109"/>
      <c r="C794" s="110"/>
      <c r="D794" s="110"/>
      <c r="E794" s="110"/>
      <c r="F794" s="91"/>
      <c r="G794" s="92" t="s">
        <v>2</v>
      </c>
      <c r="H794" s="88"/>
      <c r="I794" s="93"/>
      <c r="J794" s="92" t="s">
        <v>3</v>
      </c>
      <c r="K794" s="94"/>
      <c r="M794" s="9"/>
      <c r="N794" s="9"/>
      <c r="O794" s="9"/>
      <c r="P794" s="9"/>
      <c r="W794" s="9"/>
      <c r="X794" s="9"/>
      <c r="Y794" s="9"/>
      <c r="AB794" s="11"/>
      <c r="AC794" s="11"/>
      <c r="AD794" s="11"/>
      <c r="AE794" s="11"/>
    </row>
    <row r="795" spans="1:36" ht="19" x14ac:dyDescent="0.2">
      <c r="B795" s="111"/>
      <c r="F795" s="24" t="s">
        <v>4</v>
      </c>
      <c r="G795" s="24" t="s">
        <v>182</v>
      </c>
      <c r="H795" s="24" t="s">
        <v>184</v>
      </c>
      <c r="I795" s="30" t="s">
        <v>620</v>
      </c>
      <c r="J795" s="24" t="s">
        <v>182</v>
      </c>
      <c r="K795" s="24" t="s">
        <v>184</v>
      </c>
      <c r="M795" s="9"/>
      <c r="N795" s="9"/>
      <c r="O795" s="9"/>
      <c r="P795" s="9"/>
      <c r="W795" s="9"/>
      <c r="X795" s="9"/>
      <c r="Y795" s="9"/>
      <c r="AB795" s="11"/>
      <c r="AC795" s="11"/>
      <c r="AD795" s="11"/>
      <c r="AE795" s="11"/>
    </row>
    <row r="796" spans="1:36" ht="12" customHeight="1" x14ac:dyDescent="0.2">
      <c r="B796" s="22"/>
      <c r="C796" s="125"/>
      <c r="D796" s="125"/>
      <c r="E796" s="113"/>
      <c r="F796" s="98"/>
      <c r="G796" s="98"/>
      <c r="H796" s="98"/>
      <c r="I796" s="100">
        <v>1238</v>
      </c>
      <c r="J796" s="101">
        <v>1095</v>
      </c>
      <c r="K796" s="101">
        <v>143</v>
      </c>
      <c r="L796" s="587"/>
      <c r="M796" s="587"/>
      <c r="N796" s="587"/>
      <c r="O796" s="587"/>
      <c r="P796" s="587"/>
      <c r="W796" s="9"/>
      <c r="X796" s="9"/>
      <c r="Y796" s="9"/>
      <c r="AB796" s="11"/>
      <c r="AC796" s="11"/>
      <c r="AD796" s="11"/>
      <c r="AE796" s="11"/>
      <c r="AG796" s="174"/>
      <c r="AH796" s="174"/>
      <c r="AI796" s="174"/>
      <c r="AJ796" s="174"/>
    </row>
    <row r="797" spans="1:36" ht="15" customHeight="1" x14ac:dyDescent="0.2">
      <c r="B797" s="31" t="s">
        <v>361</v>
      </c>
      <c r="C797" s="124"/>
      <c r="D797" s="124"/>
      <c r="F797" s="41">
        <v>184</v>
      </c>
      <c r="G797" s="41">
        <v>173</v>
      </c>
      <c r="H797" s="41">
        <v>11</v>
      </c>
      <c r="I797" s="103">
        <v>14.862681744749596</v>
      </c>
      <c r="J797" s="44">
        <v>15.799086757990869</v>
      </c>
      <c r="K797" s="44">
        <v>7.6923076923076925</v>
      </c>
      <c r="L797" s="224"/>
      <c r="M797" s="224"/>
      <c r="N797" s="224"/>
      <c r="O797" s="224"/>
      <c r="P797" s="224"/>
      <c r="W797" s="9"/>
      <c r="X797" s="9"/>
      <c r="Y797" s="9"/>
      <c r="AB797" s="11"/>
      <c r="AC797" s="11"/>
      <c r="AD797" s="11"/>
      <c r="AE797" s="11"/>
      <c r="AG797" s="175"/>
      <c r="AH797" s="175"/>
      <c r="AI797" s="175"/>
      <c r="AJ797" s="175"/>
    </row>
    <row r="798" spans="1:36" ht="15" customHeight="1" x14ac:dyDescent="0.2">
      <c r="B798" s="31" t="s">
        <v>362</v>
      </c>
      <c r="C798" s="124"/>
      <c r="D798" s="124"/>
      <c r="F798" s="41">
        <v>170</v>
      </c>
      <c r="G798" s="41">
        <v>149</v>
      </c>
      <c r="H798" s="41">
        <v>21</v>
      </c>
      <c r="I798" s="103">
        <v>13.731825525040387</v>
      </c>
      <c r="J798" s="44">
        <v>13.607305936073057</v>
      </c>
      <c r="K798" s="44">
        <v>14.685314685314685</v>
      </c>
      <c r="L798" s="224"/>
      <c r="M798" s="224"/>
      <c r="N798" s="224"/>
      <c r="O798" s="224"/>
      <c r="P798" s="224"/>
      <c r="W798" s="9"/>
      <c r="X798" s="9"/>
      <c r="Y798" s="9"/>
      <c r="AB798" s="11"/>
      <c r="AC798" s="11"/>
      <c r="AD798" s="11"/>
      <c r="AE798" s="11"/>
      <c r="AG798" s="175"/>
      <c r="AH798" s="175"/>
      <c r="AI798" s="175"/>
      <c r="AJ798" s="175"/>
    </row>
    <row r="799" spans="1:36" ht="15" customHeight="1" x14ac:dyDescent="0.2">
      <c r="B799" s="31" t="s">
        <v>363</v>
      </c>
      <c r="C799" s="124"/>
      <c r="D799" s="124"/>
      <c r="F799" s="41">
        <v>832</v>
      </c>
      <c r="G799" s="41">
        <v>729</v>
      </c>
      <c r="H799" s="41">
        <v>103</v>
      </c>
      <c r="I799" s="103">
        <v>67.205169628432955</v>
      </c>
      <c r="J799" s="44">
        <v>66.575342465753423</v>
      </c>
      <c r="K799" s="44">
        <v>72.027972027972027</v>
      </c>
      <c r="L799" s="224"/>
      <c r="M799" s="224"/>
      <c r="N799" s="224"/>
      <c r="O799" s="224"/>
      <c r="P799" s="224"/>
      <c r="W799" s="9"/>
      <c r="X799" s="9"/>
      <c r="Y799" s="9"/>
      <c r="AB799" s="11"/>
      <c r="AC799" s="11"/>
      <c r="AD799" s="11"/>
      <c r="AE799" s="11"/>
      <c r="AG799" s="175"/>
      <c r="AH799" s="175"/>
      <c r="AI799" s="175"/>
      <c r="AJ799" s="175"/>
    </row>
    <row r="800" spans="1:36" ht="15" customHeight="1" x14ac:dyDescent="0.2">
      <c r="B800" s="22" t="s">
        <v>0</v>
      </c>
      <c r="C800" s="125"/>
      <c r="D800" s="125"/>
      <c r="E800" s="113"/>
      <c r="F800" s="47">
        <v>52</v>
      </c>
      <c r="G800" s="47">
        <v>44</v>
      </c>
      <c r="H800" s="47">
        <v>8</v>
      </c>
      <c r="I800" s="115">
        <v>4.2003231017770597</v>
      </c>
      <c r="J800" s="50">
        <v>4.0182648401826482</v>
      </c>
      <c r="K800" s="50">
        <v>5.5944055944055942</v>
      </c>
      <c r="L800" s="588"/>
      <c r="M800" s="588"/>
      <c r="N800" s="588"/>
      <c r="O800" s="588"/>
      <c r="P800" s="588"/>
      <c r="W800" s="9"/>
      <c r="X800" s="9"/>
      <c r="Y800" s="9"/>
      <c r="AB800" s="11"/>
      <c r="AC800" s="11"/>
      <c r="AD800" s="11"/>
      <c r="AE800" s="11"/>
      <c r="AG800" s="176"/>
      <c r="AH800" s="176"/>
      <c r="AI800" s="176"/>
      <c r="AJ800" s="176"/>
    </row>
    <row r="801" spans="1:36" ht="15" customHeight="1" x14ac:dyDescent="0.2">
      <c r="B801" s="104" t="s">
        <v>1</v>
      </c>
      <c r="C801" s="184"/>
      <c r="D801" s="184"/>
      <c r="E801" s="17"/>
      <c r="F801" s="105">
        <v>1238</v>
      </c>
      <c r="G801" s="105">
        <v>1095</v>
      </c>
      <c r="H801" s="105">
        <v>143</v>
      </c>
      <c r="I801" s="107">
        <v>100</v>
      </c>
      <c r="J801" s="108">
        <v>100</v>
      </c>
      <c r="K801" s="108">
        <v>100</v>
      </c>
      <c r="L801" s="588"/>
      <c r="M801" s="588"/>
      <c r="N801" s="588"/>
      <c r="O801" s="588"/>
      <c r="P801" s="588"/>
      <c r="W801" s="9"/>
      <c r="X801" s="9"/>
      <c r="Y801" s="9"/>
      <c r="AB801" s="11"/>
      <c r="AC801" s="11"/>
      <c r="AD801" s="11"/>
      <c r="AE801" s="11"/>
      <c r="AG801" s="176"/>
      <c r="AH801" s="176"/>
      <c r="AI801" s="176"/>
      <c r="AJ801" s="176"/>
    </row>
    <row r="802" spans="1:36" ht="15" customHeight="1" x14ac:dyDescent="0.2">
      <c r="B802" s="77"/>
      <c r="C802" s="77"/>
      <c r="D802" s="65"/>
      <c r="E802" s="65"/>
      <c r="F802" s="65"/>
      <c r="G802" s="65"/>
      <c r="H802" s="142"/>
      <c r="I802" s="143"/>
      <c r="M802" s="9"/>
      <c r="N802" s="9"/>
      <c r="O802" s="9"/>
      <c r="P802" s="9"/>
      <c r="W802" s="9"/>
      <c r="X802" s="9"/>
      <c r="Y802" s="9"/>
      <c r="AB802" s="11"/>
      <c r="AC802" s="11"/>
      <c r="AD802" s="11"/>
      <c r="AE802" s="11"/>
    </row>
    <row r="803" spans="1:36" ht="15" customHeight="1" x14ac:dyDescent="0.2">
      <c r="A803" s="9" t="s">
        <v>762</v>
      </c>
      <c r="B803" s="13"/>
      <c r="C803" s="13"/>
      <c r="H803" s="11"/>
      <c r="I803" s="11"/>
      <c r="M803" s="9"/>
      <c r="N803" s="9"/>
      <c r="O803" s="9"/>
      <c r="P803" s="9"/>
      <c r="W803" s="9"/>
      <c r="X803" s="9"/>
      <c r="Y803" s="9"/>
      <c r="AB803" s="11"/>
      <c r="AC803" s="11"/>
      <c r="AD803" s="11"/>
      <c r="AE803" s="11"/>
    </row>
    <row r="804" spans="1:36" ht="13.75" customHeight="1" x14ac:dyDescent="0.2">
      <c r="B804" s="109"/>
      <c r="C804" s="110"/>
      <c r="D804" s="110"/>
      <c r="E804" s="110"/>
      <c r="F804" s="91"/>
      <c r="G804" s="92" t="s">
        <v>2</v>
      </c>
      <c r="H804" s="88"/>
      <c r="I804" s="93"/>
      <c r="J804" s="92" t="s">
        <v>3</v>
      </c>
      <c r="K804" s="94"/>
      <c r="M804" s="9"/>
      <c r="N804" s="9"/>
      <c r="O804" s="9"/>
      <c r="P804" s="9"/>
      <c r="W804" s="9"/>
      <c r="X804" s="9"/>
      <c r="Y804" s="9"/>
      <c r="AB804" s="11"/>
      <c r="AC804" s="11"/>
      <c r="AD804" s="11"/>
      <c r="AE804" s="11"/>
    </row>
    <row r="805" spans="1:36" ht="28.5" x14ac:dyDescent="0.2">
      <c r="B805" s="111"/>
      <c r="F805" s="24" t="s">
        <v>4</v>
      </c>
      <c r="G805" s="24" t="s">
        <v>182</v>
      </c>
      <c r="H805" s="24" t="s">
        <v>184</v>
      </c>
      <c r="I805" s="30" t="s">
        <v>620</v>
      </c>
      <c r="J805" s="24" t="s">
        <v>182</v>
      </c>
      <c r="K805" s="24" t="s">
        <v>184</v>
      </c>
      <c r="M805" s="9"/>
      <c r="N805" s="586" t="s">
        <v>620</v>
      </c>
      <c r="O805" s="586" t="s">
        <v>1083</v>
      </c>
      <c r="P805" s="9"/>
      <c r="W805" s="9"/>
      <c r="X805" s="9"/>
      <c r="Y805" s="9"/>
      <c r="AB805" s="11"/>
      <c r="AC805" s="11"/>
      <c r="AD805" s="11"/>
      <c r="AE805" s="11"/>
    </row>
    <row r="806" spans="1:36" ht="12" customHeight="1" x14ac:dyDescent="0.2">
      <c r="B806" s="22"/>
      <c r="C806" s="125"/>
      <c r="D806" s="125"/>
      <c r="E806" s="113"/>
      <c r="F806" s="98"/>
      <c r="G806" s="98"/>
      <c r="H806" s="98"/>
      <c r="I806" s="100">
        <v>1238</v>
      </c>
      <c r="J806" s="101">
        <v>1095</v>
      </c>
      <c r="K806" s="101">
        <v>143</v>
      </c>
      <c r="L806" s="587"/>
      <c r="M806" s="9"/>
      <c r="N806" s="587">
        <f>I806</f>
        <v>1238</v>
      </c>
      <c r="O806" s="587">
        <f>I818</f>
        <v>1238</v>
      </c>
      <c r="P806" s="587"/>
      <c r="W806" s="9"/>
      <c r="X806" s="9"/>
      <c r="Y806" s="9"/>
      <c r="AB806" s="11"/>
      <c r="AC806" s="11"/>
      <c r="AD806" s="11"/>
      <c r="AE806" s="11"/>
      <c r="AG806" s="174"/>
      <c r="AH806" s="174"/>
      <c r="AI806" s="174"/>
      <c r="AJ806" s="174"/>
    </row>
    <row r="807" spans="1:36" ht="15" customHeight="1" x14ac:dyDescent="0.2">
      <c r="B807" s="31" t="s">
        <v>364</v>
      </c>
      <c r="C807" s="124"/>
      <c r="D807" s="124"/>
      <c r="F807" s="41">
        <v>37</v>
      </c>
      <c r="G807" s="41">
        <v>28</v>
      </c>
      <c r="H807" s="41">
        <v>9</v>
      </c>
      <c r="I807" s="103">
        <v>2.9886914378029079</v>
      </c>
      <c r="J807" s="44">
        <v>2.5570776255707766</v>
      </c>
      <c r="K807" s="44">
        <v>6.2937062937062942</v>
      </c>
      <c r="L807" s="224"/>
      <c r="M807" s="13" t="str">
        <f>B819</f>
        <v>０人</v>
      </c>
      <c r="N807" s="224">
        <f>I807</f>
        <v>2.9886914378029079</v>
      </c>
      <c r="O807" s="224">
        <f>I819</f>
        <v>2.9886914378029079</v>
      </c>
      <c r="P807" s="224"/>
      <c r="W807" s="9"/>
      <c r="X807" s="9"/>
      <c r="Y807" s="9"/>
      <c r="AB807" s="11"/>
      <c r="AC807" s="11"/>
      <c r="AD807" s="11"/>
      <c r="AE807" s="11"/>
      <c r="AG807" s="175"/>
      <c r="AH807" s="175"/>
      <c r="AI807" s="175"/>
      <c r="AJ807" s="175"/>
    </row>
    <row r="808" spans="1:36" ht="15" customHeight="1" x14ac:dyDescent="0.2">
      <c r="B808" s="31" t="s">
        <v>365</v>
      </c>
      <c r="C808" s="124"/>
      <c r="D808" s="124"/>
      <c r="F808" s="41">
        <v>915</v>
      </c>
      <c r="G808" s="41">
        <v>820</v>
      </c>
      <c r="H808" s="41">
        <v>95</v>
      </c>
      <c r="I808" s="103">
        <v>73.909531502423263</v>
      </c>
      <c r="J808" s="44">
        <v>74.885844748858446</v>
      </c>
      <c r="K808" s="44">
        <v>66.43356643356644</v>
      </c>
      <c r="L808" s="224"/>
      <c r="M808" s="13" t="str">
        <f t="shared" ref="M808:M812" si="30">B820</f>
        <v>１人未満</v>
      </c>
      <c r="N808" s="224"/>
      <c r="O808" s="224">
        <f t="shared" ref="O808:O812" si="31">I820</f>
        <v>40.306946688206786</v>
      </c>
      <c r="P808" s="224"/>
      <c r="W808" s="9"/>
      <c r="X808" s="9"/>
      <c r="Y808" s="9"/>
      <c r="AB808" s="11"/>
      <c r="AC808" s="11"/>
      <c r="AD808" s="11"/>
      <c r="AE808" s="11"/>
      <c r="AG808" s="175"/>
      <c r="AH808" s="175"/>
      <c r="AI808" s="175"/>
      <c r="AJ808" s="175"/>
    </row>
    <row r="809" spans="1:36" ht="15" customHeight="1" x14ac:dyDescent="0.2">
      <c r="B809" s="31" t="s">
        <v>366</v>
      </c>
      <c r="C809" s="124"/>
      <c r="D809" s="124"/>
      <c r="F809" s="41">
        <v>142</v>
      </c>
      <c r="G809" s="41">
        <v>128</v>
      </c>
      <c r="H809" s="41">
        <v>14</v>
      </c>
      <c r="I809" s="103">
        <v>11.470113085621971</v>
      </c>
      <c r="J809" s="44">
        <v>11.689497716894977</v>
      </c>
      <c r="K809" s="44">
        <v>9.79020979020979</v>
      </c>
      <c r="L809" s="224"/>
      <c r="M809" s="13" t="str">
        <f t="shared" si="30"/>
        <v>１～２人未満</v>
      </c>
      <c r="N809" s="224">
        <f>I808</f>
        <v>73.909531502423263</v>
      </c>
      <c r="O809" s="224">
        <f t="shared" si="31"/>
        <v>37.318255250403872</v>
      </c>
      <c r="P809" s="224"/>
      <c r="W809" s="9"/>
      <c r="X809" s="9"/>
      <c r="Y809" s="9"/>
      <c r="AB809" s="11"/>
      <c r="AC809" s="11"/>
      <c r="AD809" s="11"/>
      <c r="AE809" s="11"/>
      <c r="AG809" s="175"/>
      <c r="AH809" s="175"/>
      <c r="AI809" s="175"/>
      <c r="AJ809" s="175"/>
    </row>
    <row r="810" spans="1:36" ht="15" customHeight="1" x14ac:dyDescent="0.2">
      <c r="B810" s="31" t="s">
        <v>370</v>
      </c>
      <c r="C810" s="124"/>
      <c r="D810" s="124"/>
      <c r="F810" s="41">
        <v>104</v>
      </c>
      <c r="G810" s="41">
        <v>88</v>
      </c>
      <c r="H810" s="41">
        <v>16</v>
      </c>
      <c r="I810" s="103">
        <v>8.4006462035541194</v>
      </c>
      <c r="J810" s="44">
        <v>8.0365296803652964</v>
      </c>
      <c r="K810" s="44">
        <v>11.188811188811188</v>
      </c>
      <c r="L810" s="224"/>
      <c r="M810" s="13" t="str">
        <f t="shared" si="30"/>
        <v>２～３人未満</v>
      </c>
      <c r="N810" s="224">
        <f>I809</f>
        <v>11.470113085621971</v>
      </c>
      <c r="O810" s="224">
        <f t="shared" si="31"/>
        <v>7.5121163166397418</v>
      </c>
      <c r="P810" s="224"/>
      <c r="W810" s="9"/>
      <c r="X810" s="9"/>
      <c r="Y810" s="9"/>
      <c r="AB810" s="11"/>
      <c r="AC810" s="11"/>
      <c r="AD810" s="11"/>
      <c r="AE810" s="11"/>
      <c r="AG810" s="175"/>
      <c r="AH810" s="175"/>
      <c r="AI810" s="175"/>
      <c r="AJ810" s="175"/>
    </row>
    <row r="811" spans="1:36" ht="15" customHeight="1" x14ac:dyDescent="0.2">
      <c r="B811" s="31" t="s">
        <v>141</v>
      </c>
      <c r="C811" s="124"/>
      <c r="D811" s="125"/>
      <c r="E811" s="113"/>
      <c r="F811" s="47">
        <v>40</v>
      </c>
      <c r="G811" s="47">
        <v>31</v>
      </c>
      <c r="H811" s="47">
        <v>9</v>
      </c>
      <c r="I811" s="115">
        <v>3.2310177705977381</v>
      </c>
      <c r="J811" s="50">
        <v>2.8310502283105023</v>
      </c>
      <c r="K811" s="50">
        <v>6.2937062937062942</v>
      </c>
      <c r="L811" s="588"/>
      <c r="M811" s="13" t="str">
        <f t="shared" si="30"/>
        <v>３人以上</v>
      </c>
      <c r="N811" s="224">
        <f>I810</f>
        <v>8.4006462035541194</v>
      </c>
      <c r="O811" s="224">
        <f t="shared" si="31"/>
        <v>8.0775444264943452</v>
      </c>
      <c r="P811" s="588"/>
      <c r="W811" s="9"/>
      <c r="X811" s="9"/>
      <c r="Y811" s="9"/>
      <c r="AB811" s="11"/>
      <c r="AC811" s="11"/>
      <c r="AD811" s="11"/>
      <c r="AE811" s="11"/>
      <c r="AG811" s="176"/>
      <c r="AH811" s="176"/>
      <c r="AI811" s="176"/>
      <c r="AJ811" s="176"/>
    </row>
    <row r="812" spans="1:36" ht="15" customHeight="1" x14ac:dyDescent="0.2">
      <c r="B812" s="104" t="s">
        <v>1</v>
      </c>
      <c r="C812" s="184"/>
      <c r="D812" s="184"/>
      <c r="E812" s="17"/>
      <c r="F812" s="105">
        <v>1238</v>
      </c>
      <c r="G812" s="105">
        <v>1095</v>
      </c>
      <c r="H812" s="105">
        <v>143</v>
      </c>
      <c r="I812" s="107">
        <v>100</v>
      </c>
      <c r="J812" s="108">
        <v>99.999999999999986</v>
      </c>
      <c r="K812" s="108">
        <v>100</v>
      </c>
      <c r="L812" s="588"/>
      <c r="M812" s="13" t="str">
        <f t="shared" si="30"/>
        <v>エラー・無回答</v>
      </c>
      <c r="N812" s="224">
        <f>I811</f>
        <v>3.2310177705977381</v>
      </c>
      <c r="O812" s="224">
        <f t="shared" si="31"/>
        <v>3.7964458804523424</v>
      </c>
      <c r="P812" s="588"/>
      <c r="W812" s="9"/>
      <c r="X812" s="9"/>
      <c r="Y812" s="9"/>
      <c r="AB812" s="11"/>
      <c r="AC812" s="11"/>
      <c r="AD812" s="11"/>
      <c r="AE812" s="11"/>
      <c r="AG812" s="176"/>
      <c r="AH812" s="176"/>
      <c r="AI812" s="176"/>
      <c r="AJ812" s="176"/>
    </row>
    <row r="813" spans="1:36" ht="15" customHeight="1" x14ac:dyDescent="0.2">
      <c r="B813" s="104" t="s">
        <v>99</v>
      </c>
      <c r="C813" s="184"/>
      <c r="D813" s="184"/>
      <c r="E813" s="21"/>
      <c r="F813" s="190">
        <v>1.3330550918196995</v>
      </c>
      <c r="G813" s="177">
        <v>1.3298872180451127</v>
      </c>
      <c r="H813" s="177">
        <v>1.3582089552238805</v>
      </c>
      <c r="I813" s="176"/>
      <c r="J813" s="176"/>
      <c r="K813" s="176"/>
      <c r="L813" s="588"/>
      <c r="M813" s="590"/>
      <c r="N813" s="588">
        <f>SUM(N807:N812)</f>
        <v>100</v>
      </c>
      <c r="O813" s="588">
        <f>SUM(O807:O812)</f>
        <v>99.999999999999986</v>
      </c>
      <c r="P813" s="588"/>
      <c r="W813" s="9"/>
      <c r="X813" s="9"/>
      <c r="Y813" s="9"/>
      <c r="AB813" s="11"/>
      <c r="AC813" s="11"/>
      <c r="AD813" s="11"/>
      <c r="AE813" s="11"/>
      <c r="AG813" s="176"/>
      <c r="AH813" s="176"/>
      <c r="AI813" s="176"/>
      <c r="AJ813" s="176"/>
    </row>
    <row r="814" spans="1:36" ht="15" customHeight="1" x14ac:dyDescent="0.2">
      <c r="B814" s="104" t="s">
        <v>100</v>
      </c>
      <c r="C814" s="184"/>
      <c r="D814" s="184"/>
      <c r="E814" s="21"/>
      <c r="F814" s="191">
        <v>8</v>
      </c>
      <c r="G814" s="135">
        <v>8</v>
      </c>
      <c r="H814" s="135">
        <v>6</v>
      </c>
      <c r="I814" s="176"/>
      <c r="J814" s="176"/>
      <c r="K814" s="176"/>
      <c r="L814" s="588"/>
      <c r="M814" s="590" t="s">
        <v>1084</v>
      </c>
      <c r="N814" s="589">
        <f>F813</f>
        <v>1.3330550918196995</v>
      </c>
      <c r="O814" s="589">
        <f>F826</f>
        <v>1.4011671903775968</v>
      </c>
      <c r="P814" s="588"/>
      <c r="W814" s="9"/>
      <c r="X814" s="9"/>
      <c r="Y814" s="9"/>
      <c r="AB814" s="11"/>
      <c r="AC814" s="11"/>
      <c r="AD814" s="11"/>
      <c r="AE814" s="11"/>
      <c r="AG814" s="176"/>
      <c r="AH814" s="176"/>
      <c r="AI814" s="176"/>
      <c r="AJ814" s="176"/>
    </row>
    <row r="815" spans="1:36" ht="15" customHeight="1" x14ac:dyDescent="0.2">
      <c r="B815" s="186" t="s">
        <v>134</v>
      </c>
      <c r="C815" s="186"/>
      <c r="H815" s="11"/>
      <c r="J815" s="11"/>
      <c r="M815" s="185"/>
      <c r="N815" s="9"/>
      <c r="O815" s="9"/>
      <c r="P815" s="185"/>
      <c r="W815" s="9"/>
      <c r="X815" s="9"/>
      <c r="Y815" s="9"/>
      <c r="AB815" s="11"/>
      <c r="AC815" s="11"/>
      <c r="AD815" s="11"/>
      <c r="AE815" s="11"/>
      <c r="AG815" s="185"/>
      <c r="AJ815" s="185"/>
    </row>
    <row r="816" spans="1:36" ht="13.75" customHeight="1" x14ac:dyDescent="0.2">
      <c r="B816" s="109"/>
      <c r="C816" s="110"/>
      <c r="D816" s="110"/>
      <c r="E816" s="110"/>
      <c r="F816" s="91"/>
      <c r="G816" s="92" t="s">
        <v>2</v>
      </c>
      <c r="H816" s="88"/>
      <c r="I816" s="93"/>
      <c r="J816" s="92" t="s">
        <v>3</v>
      </c>
      <c r="K816" s="94"/>
      <c r="M816" s="9"/>
      <c r="N816" s="9"/>
      <c r="O816" s="9"/>
      <c r="P816" s="9"/>
      <c r="W816" s="9"/>
      <c r="X816" s="9"/>
      <c r="Y816" s="9"/>
      <c r="AB816" s="11"/>
      <c r="AC816" s="11"/>
      <c r="AD816" s="11"/>
      <c r="AE816" s="11"/>
    </row>
    <row r="817" spans="1:36" ht="19" x14ac:dyDescent="0.2">
      <c r="B817" s="111"/>
      <c r="F817" s="24" t="s">
        <v>4</v>
      </c>
      <c r="G817" s="24" t="s">
        <v>182</v>
      </c>
      <c r="H817" s="24" t="s">
        <v>184</v>
      </c>
      <c r="I817" s="30" t="s">
        <v>620</v>
      </c>
      <c r="J817" s="24" t="s">
        <v>182</v>
      </c>
      <c r="K817" s="24" t="s">
        <v>184</v>
      </c>
      <c r="M817" s="9"/>
      <c r="N817" s="9"/>
      <c r="O817" s="9"/>
      <c r="P817" s="9"/>
      <c r="W817" s="9"/>
      <c r="X817" s="9"/>
      <c r="Y817" s="9"/>
      <c r="AB817" s="11"/>
      <c r="AC817" s="11"/>
      <c r="AD817" s="11"/>
      <c r="AE817" s="11"/>
    </row>
    <row r="818" spans="1:36" ht="12" customHeight="1" x14ac:dyDescent="0.2">
      <c r="B818" s="22"/>
      <c r="C818" s="125"/>
      <c r="D818" s="125"/>
      <c r="E818" s="113"/>
      <c r="F818" s="98"/>
      <c r="G818" s="98"/>
      <c r="H818" s="98"/>
      <c r="I818" s="100">
        <v>1238</v>
      </c>
      <c r="J818" s="101">
        <v>1095</v>
      </c>
      <c r="K818" s="101">
        <v>143</v>
      </c>
      <c r="L818" s="587"/>
      <c r="M818" s="587"/>
      <c r="N818" s="587"/>
      <c r="O818" s="587"/>
      <c r="P818" s="587"/>
      <c r="W818" s="9"/>
      <c r="X818" s="9"/>
      <c r="Y818" s="9"/>
      <c r="AB818" s="11"/>
      <c r="AC818" s="11"/>
      <c r="AD818" s="11"/>
      <c r="AE818" s="11"/>
      <c r="AG818" s="174"/>
      <c r="AH818" s="174"/>
      <c r="AI818" s="174"/>
      <c r="AJ818" s="174"/>
    </row>
    <row r="819" spans="1:36" ht="15" customHeight="1" x14ac:dyDescent="0.2">
      <c r="B819" s="31" t="s">
        <v>165</v>
      </c>
      <c r="C819" s="124"/>
      <c r="D819" s="124"/>
      <c r="F819" s="41">
        <v>37</v>
      </c>
      <c r="G819" s="41">
        <v>28</v>
      </c>
      <c r="H819" s="41">
        <v>9</v>
      </c>
      <c r="I819" s="103">
        <v>2.9886914378029079</v>
      </c>
      <c r="J819" s="44">
        <v>2.5570776255707766</v>
      </c>
      <c r="K819" s="44">
        <v>6.2937062937062942</v>
      </c>
      <c r="L819" s="224"/>
      <c r="M819" s="224"/>
      <c r="N819" s="224"/>
      <c r="O819" s="224"/>
      <c r="P819" s="224"/>
      <c r="W819" s="9"/>
      <c r="X819" s="9"/>
      <c r="Y819" s="9"/>
      <c r="AB819" s="11"/>
      <c r="AC819" s="11"/>
      <c r="AD819" s="11"/>
      <c r="AE819" s="11"/>
      <c r="AG819" s="175"/>
      <c r="AH819" s="175"/>
      <c r="AI819" s="175"/>
      <c r="AJ819" s="175"/>
    </row>
    <row r="820" spans="1:36" ht="15" customHeight="1" x14ac:dyDescent="0.2">
      <c r="B820" s="31" t="s">
        <v>367</v>
      </c>
      <c r="C820" s="124"/>
      <c r="D820" s="124"/>
      <c r="F820" s="41">
        <v>499</v>
      </c>
      <c r="G820" s="41">
        <v>448</v>
      </c>
      <c r="H820" s="41">
        <v>51</v>
      </c>
      <c r="I820" s="103">
        <v>40.306946688206786</v>
      </c>
      <c r="J820" s="44">
        <v>40.913242009132425</v>
      </c>
      <c r="K820" s="44">
        <v>35.664335664335667</v>
      </c>
      <c r="L820" s="224"/>
      <c r="M820" s="224"/>
      <c r="N820" s="224"/>
      <c r="O820" s="224"/>
      <c r="P820" s="224"/>
      <c r="W820" s="9"/>
      <c r="X820" s="9"/>
      <c r="Y820" s="9"/>
      <c r="AB820" s="11"/>
      <c r="AC820" s="11"/>
      <c r="AD820" s="11"/>
      <c r="AE820" s="11"/>
      <c r="AG820" s="175"/>
      <c r="AH820" s="175"/>
      <c r="AI820" s="175"/>
      <c r="AJ820" s="175"/>
    </row>
    <row r="821" spans="1:36" ht="15" customHeight="1" x14ac:dyDescent="0.2">
      <c r="B821" s="31" t="s">
        <v>368</v>
      </c>
      <c r="C821" s="124"/>
      <c r="D821" s="124"/>
      <c r="F821" s="41">
        <v>462</v>
      </c>
      <c r="G821" s="41">
        <v>409</v>
      </c>
      <c r="H821" s="41">
        <v>53</v>
      </c>
      <c r="I821" s="103">
        <v>37.318255250403872</v>
      </c>
      <c r="J821" s="44">
        <v>37.351598173515981</v>
      </c>
      <c r="K821" s="44">
        <v>37.06293706293706</v>
      </c>
      <c r="L821" s="224"/>
      <c r="M821" s="224"/>
      <c r="N821" s="224"/>
      <c r="O821" s="224"/>
      <c r="P821" s="224"/>
      <c r="W821" s="9"/>
      <c r="X821" s="9"/>
      <c r="Y821" s="9"/>
      <c r="AB821" s="11"/>
      <c r="AC821" s="11"/>
      <c r="AD821" s="11"/>
      <c r="AE821" s="11"/>
      <c r="AG821" s="175"/>
      <c r="AH821" s="175"/>
      <c r="AI821" s="175"/>
      <c r="AJ821" s="175"/>
    </row>
    <row r="822" spans="1:36" ht="15" customHeight="1" x14ac:dyDescent="0.2">
      <c r="B822" s="31" t="s">
        <v>865</v>
      </c>
      <c r="C822" s="124"/>
      <c r="D822" s="124"/>
      <c r="F822" s="41">
        <v>93</v>
      </c>
      <c r="G822" s="41">
        <v>86</v>
      </c>
      <c r="H822" s="41">
        <v>7</v>
      </c>
      <c r="I822" s="103">
        <v>7.5121163166397418</v>
      </c>
      <c r="J822" s="44">
        <v>7.8538812785388128</v>
      </c>
      <c r="K822" s="44">
        <v>4.895104895104895</v>
      </c>
      <c r="L822" s="224"/>
      <c r="M822" s="224"/>
      <c r="N822" s="224"/>
      <c r="O822" s="224"/>
      <c r="P822" s="224"/>
      <c r="W822" s="9"/>
      <c r="X822" s="9"/>
      <c r="Y822" s="9"/>
      <c r="AB822" s="11"/>
      <c r="AC822" s="11"/>
      <c r="AD822" s="11"/>
      <c r="AE822" s="11"/>
      <c r="AG822" s="175"/>
      <c r="AH822" s="175"/>
      <c r="AI822" s="175"/>
      <c r="AJ822" s="175"/>
    </row>
    <row r="823" spans="1:36" ht="15" customHeight="1" x14ac:dyDescent="0.2">
      <c r="B823" s="31" t="s">
        <v>370</v>
      </c>
      <c r="C823" s="124"/>
      <c r="D823" s="124"/>
      <c r="F823" s="41">
        <v>100</v>
      </c>
      <c r="G823" s="41">
        <v>87</v>
      </c>
      <c r="H823" s="41">
        <v>13</v>
      </c>
      <c r="I823" s="103">
        <v>8.0775444264943452</v>
      </c>
      <c r="J823" s="44">
        <v>7.9452054794520555</v>
      </c>
      <c r="K823" s="44">
        <v>9.0909090909090917</v>
      </c>
      <c r="L823" s="224"/>
      <c r="M823" s="224"/>
      <c r="N823" s="224"/>
      <c r="O823" s="224"/>
      <c r="P823" s="224"/>
      <c r="W823" s="9"/>
      <c r="X823" s="9"/>
      <c r="Y823" s="9"/>
      <c r="AB823" s="11"/>
      <c r="AC823" s="11"/>
      <c r="AD823" s="11"/>
      <c r="AE823" s="11"/>
      <c r="AG823" s="175"/>
      <c r="AH823" s="175"/>
      <c r="AI823" s="175"/>
      <c r="AJ823" s="175"/>
    </row>
    <row r="824" spans="1:36" ht="15" customHeight="1" x14ac:dyDescent="0.2">
      <c r="B824" s="31" t="s">
        <v>141</v>
      </c>
      <c r="C824" s="124"/>
      <c r="D824" s="125"/>
      <c r="E824" s="113"/>
      <c r="F824" s="47">
        <v>47</v>
      </c>
      <c r="G824" s="47">
        <v>37</v>
      </c>
      <c r="H824" s="47">
        <v>10</v>
      </c>
      <c r="I824" s="115">
        <v>3.7964458804523424</v>
      </c>
      <c r="J824" s="50">
        <v>3.3789954337899544</v>
      </c>
      <c r="K824" s="50">
        <v>6.9930069930069934</v>
      </c>
      <c r="L824" s="588"/>
      <c r="M824" s="588"/>
      <c r="N824" s="588"/>
      <c r="O824" s="588"/>
      <c r="P824" s="588"/>
      <c r="W824" s="9"/>
      <c r="X824" s="9"/>
      <c r="Y824" s="9"/>
      <c r="AB824" s="11"/>
      <c r="AC824" s="11"/>
      <c r="AD824" s="11"/>
      <c r="AE824" s="11"/>
      <c r="AG824" s="176"/>
      <c r="AH824" s="176"/>
      <c r="AI824" s="176"/>
      <c r="AJ824" s="176"/>
    </row>
    <row r="825" spans="1:36" ht="15" customHeight="1" x14ac:dyDescent="0.2">
      <c r="B825" s="104" t="s">
        <v>1</v>
      </c>
      <c r="C825" s="184"/>
      <c r="D825" s="184"/>
      <c r="E825" s="17"/>
      <c r="F825" s="105">
        <v>1238</v>
      </c>
      <c r="G825" s="105">
        <v>1095</v>
      </c>
      <c r="H825" s="105">
        <v>143</v>
      </c>
      <c r="I825" s="107">
        <v>99.999999999999986</v>
      </c>
      <c r="J825" s="108">
        <v>100</v>
      </c>
      <c r="K825" s="108">
        <v>100</v>
      </c>
      <c r="L825" s="588"/>
      <c r="M825" s="588"/>
      <c r="N825" s="588"/>
      <c r="O825" s="588"/>
      <c r="P825" s="588"/>
      <c r="W825" s="9"/>
      <c r="X825" s="9"/>
      <c r="Y825" s="9"/>
      <c r="AB825" s="11"/>
      <c r="AC825" s="11"/>
      <c r="AD825" s="11"/>
      <c r="AE825" s="11"/>
      <c r="AG825" s="176"/>
      <c r="AH825" s="176"/>
      <c r="AI825" s="176"/>
      <c r="AJ825" s="176"/>
    </row>
    <row r="826" spans="1:36" ht="15" customHeight="1" x14ac:dyDescent="0.2">
      <c r="B826" s="104" t="s">
        <v>99</v>
      </c>
      <c r="C826" s="184"/>
      <c r="D826" s="184"/>
      <c r="E826" s="21"/>
      <c r="F826" s="190">
        <v>1.4011671903775968</v>
      </c>
      <c r="G826" s="177">
        <v>1.4001612933909373</v>
      </c>
      <c r="H826" s="177">
        <v>1.4091689874594233</v>
      </c>
      <c r="I826" s="176"/>
      <c r="J826" s="176"/>
      <c r="K826" s="176"/>
      <c r="L826" s="588"/>
      <c r="M826" s="588"/>
      <c r="N826" s="588"/>
      <c r="O826" s="588"/>
      <c r="P826" s="588"/>
      <c r="W826" s="9"/>
      <c r="X826" s="9"/>
      <c r="Y826" s="9"/>
      <c r="AB826" s="11"/>
      <c r="AC826" s="11"/>
      <c r="AD826" s="11"/>
      <c r="AE826" s="11"/>
      <c r="AG826" s="176"/>
      <c r="AH826" s="176"/>
      <c r="AI826" s="176"/>
      <c r="AJ826" s="176"/>
    </row>
    <row r="827" spans="1:36" ht="15" customHeight="1" x14ac:dyDescent="0.2">
      <c r="B827" s="104" t="s">
        <v>100</v>
      </c>
      <c r="C827" s="184"/>
      <c r="D827" s="184"/>
      <c r="E827" s="21"/>
      <c r="F827" s="191">
        <v>12.5</v>
      </c>
      <c r="G827" s="135">
        <v>12.5</v>
      </c>
      <c r="H827" s="135">
        <v>7.1428571428571423</v>
      </c>
      <c r="I827" s="176"/>
      <c r="J827" s="176"/>
      <c r="K827" s="176"/>
      <c r="L827" s="588"/>
      <c r="M827" s="588"/>
      <c r="N827" s="588"/>
      <c r="O827" s="588"/>
      <c r="P827" s="588"/>
      <c r="W827" s="9"/>
      <c r="X827" s="9"/>
      <c r="Y827" s="9"/>
      <c r="AB827" s="11"/>
      <c r="AC827" s="11"/>
      <c r="AD827" s="11"/>
      <c r="AE827" s="11"/>
      <c r="AG827" s="176"/>
      <c r="AH827" s="176"/>
      <c r="AI827" s="176"/>
      <c r="AJ827" s="176"/>
    </row>
    <row r="828" spans="1:36" ht="15" customHeight="1" x14ac:dyDescent="0.2">
      <c r="B828" s="77"/>
      <c r="C828" s="77"/>
      <c r="D828" s="65"/>
      <c r="E828" s="65"/>
      <c r="F828" s="65"/>
      <c r="G828" s="65"/>
      <c r="H828" s="142"/>
      <c r="I828" s="143"/>
      <c r="J828" s="197"/>
      <c r="K828" s="197"/>
      <c r="L828" s="197"/>
      <c r="M828" s="9"/>
      <c r="N828" s="9"/>
      <c r="O828" s="9"/>
      <c r="P828" s="9"/>
      <c r="W828" s="9"/>
      <c r="X828" s="9"/>
      <c r="Y828" s="9"/>
      <c r="AB828" s="11"/>
      <c r="AC828" s="11"/>
      <c r="AD828" s="11"/>
      <c r="AE828" s="11"/>
    </row>
    <row r="829" spans="1:36" ht="15" customHeight="1" x14ac:dyDescent="0.2">
      <c r="A829" s="9" t="s">
        <v>763</v>
      </c>
      <c r="B829" s="13"/>
      <c r="C829" s="13"/>
      <c r="H829" s="11"/>
      <c r="I829" s="11"/>
      <c r="M829" s="9"/>
      <c r="N829" s="9"/>
      <c r="O829" s="9"/>
      <c r="P829" s="9"/>
      <c r="W829" s="9"/>
      <c r="X829" s="9"/>
      <c r="Y829" s="9"/>
      <c r="AB829" s="11"/>
      <c r="AC829" s="11"/>
      <c r="AD829" s="11"/>
      <c r="AE829" s="11"/>
    </row>
    <row r="830" spans="1:36" ht="13.75" customHeight="1" x14ac:dyDescent="0.2">
      <c r="B830" s="109"/>
      <c r="C830" s="110"/>
      <c r="D830" s="110"/>
      <c r="E830" s="110"/>
      <c r="F830" s="91"/>
      <c r="G830" s="92" t="s">
        <v>2</v>
      </c>
      <c r="H830" s="88"/>
      <c r="I830" s="93"/>
      <c r="J830" s="92" t="s">
        <v>3</v>
      </c>
      <c r="K830" s="94"/>
      <c r="M830" s="9"/>
      <c r="N830" s="9"/>
      <c r="O830" s="9"/>
      <c r="P830" s="9"/>
      <c r="W830" s="9"/>
      <c r="X830" s="9"/>
      <c r="Y830" s="9"/>
      <c r="AB830" s="11"/>
      <c r="AC830" s="11"/>
      <c r="AD830" s="11"/>
      <c r="AE830" s="11"/>
    </row>
    <row r="831" spans="1:36" ht="28.5" x14ac:dyDescent="0.2">
      <c r="B831" s="111"/>
      <c r="F831" s="24" t="s">
        <v>4</v>
      </c>
      <c r="G831" s="24" t="s">
        <v>182</v>
      </c>
      <c r="H831" s="24" t="s">
        <v>184</v>
      </c>
      <c r="I831" s="30" t="s">
        <v>620</v>
      </c>
      <c r="J831" s="24" t="s">
        <v>182</v>
      </c>
      <c r="K831" s="24" t="s">
        <v>184</v>
      </c>
      <c r="M831" s="9"/>
      <c r="N831" s="586" t="s">
        <v>620</v>
      </c>
      <c r="O831" s="586" t="s">
        <v>1083</v>
      </c>
      <c r="P831" s="9"/>
      <c r="W831" s="9"/>
      <c r="X831" s="9"/>
      <c r="Y831" s="9"/>
      <c r="AB831" s="11"/>
      <c r="AC831" s="11"/>
      <c r="AD831" s="11"/>
      <c r="AE831" s="11"/>
    </row>
    <row r="832" spans="1:36" ht="12" customHeight="1" x14ac:dyDescent="0.2">
      <c r="B832" s="22"/>
      <c r="C832" s="125"/>
      <c r="D832" s="125"/>
      <c r="E832" s="113"/>
      <c r="F832" s="98"/>
      <c r="G832" s="98"/>
      <c r="H832" s="98"/>
      <c r="I832" s="100">
        <v>1238</v>
      </c>
      <c r="J832" s="101">
        <v>1095</v>
      </c>
      <c r="K832" s="101">
        <v>143</v>
      </c>
      <c r="L832" s="587"/>
      <c r="M832" s="9"/>
      <c r="N832" s="587">
        <f>I832</f>
        <v>1238</v>
      </c>
      <c r="O832" s="587">
        <f>I845</f>
        <v>1238</v>
      </c>
      <c r="P832" s="587"/>
      <c r="W832" s="9"/>
      <c r="X832" s="9"/>
      <c r="Y832" s="9"/>
      <c r="AB832" s="11"/>
      <c r="AC832" s="11"/>
      <c r="AD832" s="11"/>
      <c r="AE832" s="11"/>
      <c r="AG832" s="174"/>
      <c r="AH832" s="174"/>
      <c r="AI832" s="174"/>
      <c r="AJ832" s="174"/>
    </row>
    <row r="833" spans="2:36" ht="15" customHeight="1" x14ac:dyDescent="0.2">
      <c r="B833" s="31" t="s">
        <v>364</v>
      </c>
      <c r="C833" s="124"/>
      <c r="D833" s="124"/>
      <c r="F833" s="41">
        <v>37</v>
      </c>
      <c r="G833" s="41">
        <v>28</v>
      </c>
      <c r="H833" s="41">
        <v>9</v>
      </c>
      <c r="I833" s="103">
        <v>2.9886914378029079</v>
      </c>
      <c r="J833" s="44">
        <v>2.5570776255707766</v>
      </c>
      <c r="K833" s="44">
        <v>6.2937062937062942</v>
      </c>
      <c r="L833" s="224"/>
      <c r="M833" s="13" t="str">
        <f>B833</f>
        <v>０人</v>
      </c>
      <c r="N833" s="224">
        <f>I833</f>
        <v>2.9886914378029079</v>
      </c>
      <c r="O833" s="224">
        <f>I846</f>
        <v>2.9886914378029079</v>
      </c>
      <c r="P833" s="587"/>
      <c r="W833" s="9"/>
      <c r="X833" s="9"/>
      <c r="Y833" s="9"/>
      <c r="AB833" s="11"/>
      <c r="AC833" s="11"/>
      <c r="AD833" s="11"/>
      <c r="AE833" s="11"/>
      <c r="AG833" s="175"/>
      <c r="AH833" s="174"/>
      <c r="AI833" s="174"/>
      <c r="AJ833" s="174"/>
    </row>
    <row r="834" spans="2:36" ht="15" customHeight="1" x14ac:dyDescent="0.2">
      <c r="B834" s="31" t="s">
        <v>367</v>
      </c>
      <c r="C834" s="124"/>
      <c r="D834" s="124"/>
      <c r="F834" s="41">
        <v>652</v>
      </c>
      <c r="G834" s="41">
        <v>589</v>
      </c>
      <c r="H834" s="41">
        <v>63</v>
      </c>
      <c r="I834" s="103">
        <v>52.665589660743137</v>
      </c>
      <c r="J834" s="44">
        <v>53.789954337899545</v>
      </c>
      <c r="K834" s="44">
        <v>44.05594405594406</v>
      </c>
      <c r="L834" s="224"/>
      <c r="M834" s="13" t="str">
        <f t="shared" ref="M834:M838" si="32">B834</f>
        <v>１人未満</v>
      </c>
      <c r="N834" s="224">
        <f t="shared" ref="N834:N838" si="33">I834</f>
        <v>52.665589660743137</v>
      </c>
      <c r="O834" s="224">
        <f t="shared" ref="O834:O838" si="34">I847</f>
        <v>66.478190630048459</v>
      </c>
      <c r="P834" s="587"/>
      <c r="W834" s="9"/>
      <c r="X834" s="9"/>
      <c r="Y834" s="9"/>
      <c r="AB834" s="11"/>
      <c r="AC834" s="11"/>
      <c r="AD834" s="11"/>
      <c r="AE834" s="11"/>
      <c r="AG834" s="175"/>
      <c r="AH834" s="174"/>
      <c r="AI834" s="174"/>
      <c r="AJ834" s="174"/>
    </row>
    <row r="835" spans="2:36" ht="15" customHeight="1" x14ac:dyDescent="0.2">
      <c r="B835" s="31" t="s">
        <v>368</v>
      </c>
      <c r="C835" s="124"/>
      <c r="D835" s="124"/>
      <c r="F835" s="41">
        <v>372</v>
      </c>
      <c r="G835" s="41">
        <v>327</v>
      </c>
      <c r="H835" s="41">
        <v>45</v>
      </c>
      <c r="I835" s="103">
        <v>30.048465266558967</v>
      </c>
      <c r="J835" s="44">
        <v>29.863013698630137</v>
      </c>
      <c r="K835" s="44">
        <v>31.46853146853147</v>
      </c>
      <c r="L835" s="224"/>
      <c r="M835" s="13" t="str">
        <f t="shared" si="32"/>
        <v>１～２人未満</v>
      </c>
      <c r="N835" s="224">
        <f t="shared" si="33"/>
        <v>30.048465266558967</v>
      </c>
      <c r="O835" s="224">
        <f t="shared" si="34"/>
        <v>16.639741518578351</v>
      </c>
      <c r="P835" s="587"/>
      <c r="W835" s="9"/>
      <c r="X835" s="9"/>
      <c r="Y835" s="9"/>
      <c r="AB835" s="11"/>
      <c r="AC835" s="11"/>
      <c r="AD835" s="11"/>
      <c r="AE835" s="11"/>
      <c r="AG835" s="175"/>
      <c r="AH835" s="174"/>
      <c r="AI835" s="174"/>
      <c r="AJ835" s="174"/>
    </row>
    <row r="836" spans="2:36" ht="15" customHeight="1" x14ac:dyDescent="0.2">
      <c r="B836" s="31" t="s">
        <v>369</v>
      </c>
      <c r="C836" s="124"/>
      <c r="D836" s="124"/>
      <c r="F836" s="41">
        <v>45</v>
      </c>
      <c r="G836" s="41">
        <v>40</v>
      </c>
      <c r="H836" s="41">
        <v>5</v>
      </c>
      <c r="I836" s="103">
        <v>3.6348949919224558</v>
      </c>
      <c r="J836" s="44">
        <v>3.6529680365296802</v>
      </c>
      <c r="K836" s="44">
        <v>3.4965034965034967</v>
      </c>
      <c r="L836" s="224"/>
      <c r="M836" s="13" t="str">
        <f t="shared" si="32"/>
        <v>２～３人未満</v>
      </c>
      <c r="N836" s="224">
        <f t="shared" si="33"/>
        <v>3.6348949919224558</v>
      </c>
      <c r="O836" s="224">
        <f t="shared" si="34"/>
        <v>2.8271405492730208</v>
      </c>
      <c r="P836" s="587"/>
      <c r="W836" s="9"/>
      <c r="X836" s="9"/>
      <c r="Y836" s="9"/>
      <c r="AB836" s="11"/>
      <c r="AC836" s="11"/>
      <c r="AD836" s="11"/>
      <c r="AE836" s="11"/>
      <c r="AG836" s="175"/>
      <c r="AH836" s="174"/>
      <c r="AI836" s="174"/>
      <c r="AJ836" s="174"/>
    </row>
    <row r="837" spans="2:36" ht="15" customHeight="1" x14ac:dyDescent="0.2">
      <c r="B837" s="31" t="s">
        <v>370</v>
      </c>
      <c r="C837" s="124"/>
      <c r="D837" s="124"/>
      <c r="F837" s="41">
        <v>16</v>
      </c>
      <c r="G837" s="41">
        <v>15</v>
      </c>
      <c r="H837" s="41">
        <v>1</v>
      </c>
      <c r="I837" s="103">
        <v>1.2924071082390953</v>
      </c>
      <c r="J837" s="44">
        <v>1.3698630136986301</v>
      </c>
      <c r="K837" s="44">
        <v>0.69930069930069927</v>
      </c>
      <c r="L837" s="224"/>
      <c r="M837" s="13" t="str">
        <f t="shared" si="32"/>
        <v>３人以上</v>
      </c>
      <c r="N837" s="224">
        <f t="shared" si="33"/>
        <v>1.2924071082390953</v>
      </c>
      <c r="O837" s="224">
        <f t="shared" si="34"/>
        <v>1.1308562197092082</v>
      </c>
      <c r="P837" s="224"/>
      <c r="W837" s="9"/>
      <c r="X837" s="9"/>
      <c r="Y837" s="9"/>
      <c r="AB837" s="11"/>
      <c r="AC837" s="11"/>
      <c r="AD837" s="11"/>
      <c r="AE837" s="11"/>
      <c r="AG837" s="175"/>
      <c r="AH837" s="175"/>
      <c r="AI837" s="175"/>
      <c r="AJ837" s="175"/>
    </row>
    <row r="838" spans="2:36" ht="15" customHeight="1" x14ac:dyDescent="0.2">
      <c r="B838" s="22" t="s">
        <v>0</v>
      </c>
      <c r="C838" s="125"/>
      <c r="D838" s="125"/>
      <c r="E838" s="113"/>
      <c r="F838" s="47">
        <v>116</v>
      </c>
      <c r="G838" s="47">
        <v>96</v>
      </c>
      <c r="H838" s="47">
        <v>20</v>
      </c>
      <c r="I838" s="115">
        <v>9.3699515347334401</v>
      </c>
      <c r="J838" s="50">
        <v>8.7671232876712324</v>
      </c>
      <c r="K838" s="50">
        <v>13.986013986013987</v>
      </c>
      <c r="L838" s="588"/>
      <c r="M838" s="13" t="str">
        <f t="shared" si="32"/>
        <v>無回答</v>
      </c>
      <c r="N838" s="224">
        <f t="shared" si="33"/>
        <v>9.3699515347334401</v>
      </c>
      <c r="O838" s="224">
        <f t="shared" si="34"/>
        <v>9.9353796445880445</v>
      </c>
      <c r="P838" s="588"/>
      <c r="W838" s="9"/>
      <c r="X838" s="9"/>
      <c r="Y838" s="9"/>
      <c r="AB838" s="11"/>
      <c r="AC838" s="11"/>
      <c r="AD838" s="11"/>
      <c r="AE838" s="11"/>
      <c r="AG838" s="176"/>
      <c r="AH838" s="176"/>
      <c r="AI838" s="176"/>
      <c r="AJ838" s="176"/>
    </row>
    <row r="839" spans="2:36" ht="15" customHeight="1" x14ac:dyDescent="0.2">
      <c r="B839" s="104" t="s">
        <v>1</v>
      </c>
      <c r="C839" s="184"/>
      <c r="D839" s="184"/>
      <c r="E839" s="17"/>
      <c r="F839" s="105">
        <v>1238</v>
      </c>
      <c r="G839" s="105">
        <v>1095</v>
      </c>
      <c r="H839" s="105">
        <v>143</v>
      </c>
      <c r="I839" s="107">
        <v>100</v>
      </c>
      <c r="J839" s="108">
        <v>100</v>
      </c>
      <c r="K839" s="108">
        <v>100</v>
      </c>
      <c r="L839" s="588"/>
      <c r="M839" s="590"/>
      <c r="N839" s="588">
        <f>SUM(N833:N838)</f>
        <v>100</v>
      </c>
      <c r="O839" s="588">
        <f>SUM(O833:O838)</f>
        <v>99.999999999999986</v>
      </c>
      <c r="P839" s="588"/>
      <c r="W839" s="9"/>
      <c r="X839" s="9"/>
      <c r="Y839" s="9"/>
      <c r="AB839" s="11"/>
      <c r="AC839" s="11"/>
      <c r="AD839" s="11"/>
      <c r="AE839" s="11"/>
      <c r="AG839" s="176"/>
      <c r="AH839" s="176"/>
      <c r="AI839" s="176"/>
      <c r="AJ839" s="176"/>
    </row>
    <row r="840" spans="2:36" ht="15" customHeight="1" x14ac:dyDescent="0.2">
      <c r="B840" s="104" t="s">
        <v>99</v>
      </c>
      <c r="C840" s="184"/>
      <c r="D840" s="184"/>
      <c r="E840" s="21"/>
      <c r="F840" s="190">
        <v>0.61796791443851085</v>
      </c>
      <c r="G840" s="177">
        <v>0.6183283283283364</v>
      </c>
      <c r="H840" s="177">
        <v>0.6150406504065048</v>
      </c>
      <c r="I840" s="176"/>
      <c r="J840" s="176"/>
      <c r="K840" s="176"/>
      <c r="L840" s="588"/>
      <c r="M840" s="590" t="s">
        <v>1084</v>
      </c>
      <c r="N840" s="589">
        <f>F840</f>
        <v>0.61796791443851085</v>
      </c>
      <c r="O840" s="589">
        <f>F853</f>
        <v>0.6243161413204299</v>
      </c>
      <c r="P840" s="185"/>
      <c r="W840" s="9"/>
      <c r="X840" s="9"/>
      <c r="Y840" s="9"/>
      <c r="AB840" s="11"/>
      <c r="AC840" s="11"/>
      <c r="AD840" s="11"/>
      <c r="AE840" s="11"/>
      <c r="AG840" s="176"/>
      <c r="AH840" s="176"/>
      <c r="AI840" s="176"/>
      <c r="AJ840" s="176"/>
    </row>
    <row r="841" spans="2:36" ht="15" customHeight="1" x14ac:dyDescent="0.2">
      <c r="B841" s="104" t="s">
        <v>100</v>
      </c>
      <c r="C841" s="184"/>
      <c r="D841" s="184"/>
      <c r="E841" s="21"/>
      <c r="F841" s="190">
        <v>5.0999999999999996</v>
      </c>
      <c r="G841" s="177">
        <v>5.0999999999999996</v>
      </c>
      <c r="H841" s="177">
        <v>3</v>
      </c>
      <c r="I841" s="176"/>
      <c r="J841" s="176"/>
      <c r="K841" s="176"/>
      <c r="L841" s="588"/>
      <c r="M841" s="185"/>
      <c r="N841" s="9"/>
      <c r="O841" s="9"/>
      <c r="P841" s="9"/>
      <c r="W841" s="9"/>
      <c r="X841" s="9"/>
      <c r="Y841" s="9"/>
      <c r="AB841" s="11"/>
      <c r="AC841" s="11"/>
      <c r="AD841" s="11"/>
      <c r="AE841" s="11"/>
      <c r="AG841" s="176"/>
      <c r="AH841" s="176"/>
      <c r="AI841" s="176"/>
      <c r="AJ841" s="176"/>
    </row>
    <row r="842" spans="2:36" ht="15" customHeight="1" x14ac:dyDescent="0.2">
      <c r="B842" s="186" t="s">
        <v>134</v>
      </c>
      <c r="C842" s="186"/>
      <c r="H842" s="11"/>
      <c r="J842" s="11"/>
      <c r="M842" s="9"/>
      <c r="N842" s="9"/>
      <c r="O842" s="9"/>
      <c r="P842" s="9"/>
      <c r="W842" s="9"/>
      <c r="X842" s="9"/>
      <c r="Y842" s="9"/>
      <c r="AB842" s="11"/>
      <c r="AC842" s="11"/>
      <c r="AD842" s="11"/>
      <c r="AE842" s="11"/>
      <c r="AG842" s="185"/>
      <c r="AJ842" s="185"/>
    </row>
    <row r="843" spans="2:36" ht="13.75" customHeight="1" x14ac:dyDescent="0.2">
      <c r="B843" s="109"/>
      <c r="C843" s="110"/>
      <c r="D843" s="110"/>
      <c r="E843" s="110"/>
      <c r="F843" s="91"/>
      <c r="G843" s="92" t="s">
        <v>2</v>
      </c>
      <c r="H843" s="88"/>
      <c r="I843" s="93"/>
      <c r="J843" s="92" t="s">
        <v>3</v>
      </c>
      <c r="K843" s="94"/>
      <c r="M843" s="587"/>
      <c r="N843" s="587"/>
      <c r="O843" s="587"/>
      <c r="P843" s="587"/>
      <c r="W843" s="9"/>
      <c r="X843" s="9"/>
      <c r="Y843" s="9"/>
      <c r="AB843" s="11"/>
      <c r="AC843" s="11"/>
      <c r="AD843" s="11"/>
      <c r="AE843" s="11"/>
    </row>
    <row r="844" spans="2:36" ht="19" x14ac:dyDescent="0.2">
      <c r="B844" s="111"/>
      <c r="F844" s="24" t="s">
        <v>4</v>
      </c>
      <c r="G844" s="24" t="s">
        <v>182</v>
      </c>
      <c r="H844" s="24" t="s">
        <v>184</v>
      </c>
      <c r="I844" s="30" t="s">
        <v>620</v>
      </c>
      <c r="J844" s="24" t="s">
        <v>182</v>
      </c>
      <c r="K844" s="24" t="s">
        <v>184</v>
      </c>
      <c r="M844" s="224"/>
      <c r="N844" s="224"/>
      <c r="O844" s="224"/>
      <c r="P844" s="224"/>
      <c r="W844" s="9"/>
      <c r="X844" s="9"/>
      <c r="Y844" s="9"/>
      <c r="AB844" s="11"/>
      <c r="AC844" s="11"/>
      <c r="AD844" s="11"/>
      <c r="AE844" s="11"/>
    </row>
    <row r="845" spans="2:36" ht="12" customHeight="1" x14ac:dyDescent="0.2">
      <c r="B845" s="22"/>
      <c r="C845" s="125"/>
      <c r="D845" s="125"/>
      <c r="E845" s="113"/>
      <c r="F845" s="98"/>
      <c r="G845" s="98"/>
      <c r="H845" s="98"/>
      <c r="I845" s="100">
        <v>1238</v>
      </c>
      <c r="J845" s="101">
        <v>1095</v>
      </c>
      <c r="K845" s="101">
        <v>143</v>
      </c>
      <c r="L845" s="587"/>
      <c r="M845" s="224"/>
      <c r="N845" s="224"/>
      <c r="O845" s="224"/>
      <c r="P845" s="224"/>
      <c r="W845" s="9"/>
      <c r="X845" s="9"/>
      <c r="Y845" s="9"/>
      <c r="AB845" s="11"/>
      <c r="AC845" s="11"/>
      <c r="AD845" s="11"/>
      <c r="AE845" s="11"/>
      <c r="AG845" s="174"/>
      <c r="AH845" s="174"/>
      <c r="AI845" s="174"/>
      <c r="AJ845" s="174"/>
    </row>
    <row r="846" spans="2:36" ht="15" customHeight="1" x14ac:dyDescent="0.2">
      <c r="B846" s="31" t="s">
        <v>165</v>
      </c>
      <c r="C846" s="124"/>
      <c r="D846" s="124"/>
      <c r="F846" s="41">
        <v>37</v>
      </c>
      <c r="G846" s="41">
        <v>28</v>
      </c>
      <c r="H846" s="41">
        <v>9</v>
      </c>
      <c r="I846" s="103">
        <v>2.9886914378029079</v>
      </c>
      <c r="J846" s="44">
        <v>2.5570776255707766</v>
      </c>
      <c r="K846" s="44">
        <v>6.2937062937062942</v>
      </c>
      <c r="L846" s="224"/>
      <c r="M846" s="224"/>
      <c r="N846" s="224"/>
      <c r="O846" s="224"/>
      <c r="P846" s="224"/>
      <c r="W846" s="9"/>
      <c r="X846" s="9"/>
      <c r="Y846" s="9"/>
      <c r="AB846" s="11"/>
      <c r="AC846" s="11"/>
      <c r="AD846" s="11"/>
      <c r="AE846" s="11"/>
      <c r="AG846" s="175"/>
      <c r="AH846" s="175"/>
      <c r="AI846" s="175"/>
      <c r="AJ846" s="175"/>
    </row>
    <row r="847" spans="2:36" ht="15" customHeight="1" x14ac:dyDescent="0.2">
      <c r="B847" s="31" t="s">
        <v>367</v>
      </c>
      <c r="C847" s="124"/>
      <c r="D847" s="124"/>
      <c r="F847" s="41">
        <v>823</v>
      </c>
      <c r="G847" s="41">
        <v>740</v>
      </c>
      <c r="H847" s="41">
        <v>83</v>
      </c>
      <c r="I847" s="103">
        <v>66.478190630048459</v>
      </c>
      <c r="J847" s="44">
        <v>67.579908675799089</v>
      </c>
      <c r="K847" s="44">
        <v>58.04195804195804</v>
      </c>
      <c r="L847" s="224"/>
      <c r="M847" s="224"/>
      <c r="N847" s="224"/>
      <c r="O847" s="224"/>
      <c r="P847" s="224"/>
      <c r="W847" s="9"/>
      <c r="X847" s="9"/>
      <c r="Y847" s="9"/>
      <c r="AB847" s="11"/>
      <c r="AC847" s="11"/>
      <c r="AD847" s="11"/>
      <c r="AE847" s="11"/>
      <c r="AG847" s="175"/>
      <c r="AH847" s="175"/>
      <c r="AI847" s="175"/>
      <c r="AJ847" s="175"/>
    </row>
    <row r="848" spans="2:36" ht="15" customHeight="1" x14ac:dyDescent="0.2">
      <c r="B848" s="31" t="s">
        <v>368</v>
      </c>
      <c r="C848" s="124"/>
      <c r="D848" s="124"/>
      <c r="F848" s="41">
        <v>206</v>
      </c>
      <c r="G848" s="41">
        <v>181</v>
      </c>
      <c r="H848" s="41">
        <v>25</v>
      </c>
      <c r="I848" s="103">
        <v>16.639741518578351</v>
      </c>
      <c r="J848" s="44">
        <v>16.529680365296802</v>
      </c>
      <c r="K848" s="44">
        <v>17.482517482517483</v>
      </c>
      <c r="L848" s="224"/>
      <c r="M848" s="224"/>
      <c r="N848" s="224"/>
      <c r="O848" s="224"/>
      <c r="P848" s="224"/>
      <c r="W848" s="9"/>
      <c r="X848" s="9"/>
      <c r="Y848" s="9"/>
      <c r="AB848" s="11"/>
      <c r="AC848" s="11"/>
      <c r="AD848" s="11"/>
      <c r="AE848" s="11"/>
      <c r="AG848" s="175"/>
      <c r="AH848" s="175"/>
      <c r="AI848" s="175"/>
      <c r="AJ848" s="175"/>
    </row>
    <row r="849" spans="1:36" ht="15" customHeight="1" x14ac:dyDescent="0.2">
      <c r="B849" s="31" t="s">
        <v>865</v>
      </c>
      <c r="C849" s="124"/>
      <c r="D849" s="124"/>
      <c r="F849" s="41">
        <v>35</v>
      </c>
      <c r="G849" s="41">
        <v>32</v>
      </c>
      <c r="H849" s="41">
        <v>3</v>
      </c>
      <c r="I849" s="103">
        <v>2.8271405492730208</v>
      </c>
      <c r="J849" s="44">
        <v>2.9223744292237441</v>
      </c>
      <c r="K849" s="44">
        <v>2.0979020979020979</v>
      </c>
      <c r="L849" s="224"/>
      <c r="M849" s="9"/>
      <c r="N849" s="9"/>
      <c r="O849" s="9"/>
      <c r="P849" s="9"/>
      <c r="W849" s="9"/>
      <c r="X849" s="9"/>
      <c r="Y849" s="9"/>
      <c r="AB849" s="11"/>
      <c r="AC849" s="11"/>
      <c r="AD849" s="11"/>
      <c r="AE849" s="11"/>
      <c r="AG849" s="175"/>
      <c r="AH849" s="175"/>
      <c r="AI849" s="175"/>
      <c r="AJ849" s="175"/>
    </row>
    <row r="850" spans="1:36" ht="15" customHeight="1" x14ac:dyDescent="0.2">
      <c r="B850" s="31" t="s">
        <v>370</v>
      </c>
      <c r="C850" s="124"/>
      <c r="D850" s="124"/>
      <c r="F850" s="41">
        <v>14</v>
      </c>
      <c r="G850" s="41">
        <v>12</v>
      </c>
      <c r="H850" s="41">
        <v>2</v>
      </c>
      <c r="I850" s="103">
        <v>1.1308562197092082</v>
      </c>
      <c r="J850" s="44">
        <v>1.095890410958904</v>
      </c>
      <c r="K850" s="44">
        <v>1.3986013986013985</v>
      </c>
      <c r="L850" s="224"/>
      <c r="M850" s="9"/>
      <c r="N850" s="9"/>
      <c r="O850" s="9"/>
      <c r="P850" s="9"/>
      <c r="W850" s="9"/>
      <c r="X850" s="9"/>
      <c r="Y850" s="9"/>
      <c r="AB850" s="11"/>
      <c r="AC850" s="11"/>
      <c r="AD850" s="11"/>
      <c r="AE850" s="11"/>
      <c r="AG850" s="175"/>
      <c r="AH850" s="175"/>
      <c r="AI850" s="175"/>
      <c r="AJ850" s="175"/>
    </row>
    <row r="851" spans="1:36" ht="15" customHeight="1" x14ac:dyDescent="0.2">
      <c r="B851" s="31" t="s">
        <v>141</v>
      </c>
      <c r="C851" s="124"/>
      <c r="D851" s="125"/>
      <c r="E851" s="113"/>
      <c r="F851" s="47">
        <v>123</v>
      </c>
      <c r="G851" s="47">
        <v>102</v>
      </c>
      <c r="H851" s="47">
        <v>21</v>
      </c>
      <c r="I851" s="115">
        <v>9.9353796445880445</v>
      </c>
      <c r="J851" s="50">
        <v>9.3150684931506849</v>
      </c>
      <c r="K851" s="50">
        <v>14.685314685314685</v>
      </c>
      <c r="L851" s="588"/>
      <c r="M851" s="588"/>
      <c r="N851" s="588"/>
      <c r="O851" s="588"/>
      <c r="P851" s="588"/>
      <c r="W851" s="9"/>
      <c r="X851" s="9"/>
      <c r="Y851" s="9"/>
      <c r="AB851" s="11"/>
      <c r="AC851" s="11"/>
      <c r="AD851" s="11"/>
      <c r="AE851" s="11"/>
      <c r="AG851" s="176"/>
      <c r="AH851" s="176"/>
      <c r="AI851" s="176"/>
      <c r="AJ851" s="176"/>
    </row>
    <row r="852" spans="1:36" ht="15" customHeight="1" x14ac:dyDescent="0.2">
      <c r="B852" s="104" t="s">
        <v>1</v>
      </c>
      <c r="C852" s="184"/>
      <c r="D852" s="184"/>
      <c r="E852" s="17"/>
      <c r="F852" s="105">
        <v>1238</v>
      </c>
      <c r="G852" s="105">
        <v>1095</v>
      </c>
      <c r="H852" s="105">
        <v>143</v>
      </c>
      <c r="I852" s="107">
        <v>99.999999999999986</v>
      </c>
      <c r="J852" s="108">
        <v>99.999999999999986</v>
      </c>
      <c r="K852" s="108">
        <v>99.999999999999986</v>
      </c>
      <c r="L852" s="588"/>
      <c r="M852" s="588"/>
      <c r="N852" s="588"/>
      <c r="O852" s="588"/>
      <c r="P852" s="588"/>
      <c r="W852" s="9"/>
      <c r="X852" s="9"/>
      <c r="Y852" s="9"/>
      <c r="AB852" s="11"/>
      <c r="AC852" s="11"/>
      <c r="AD852" s="11"/>
      <c r="AE852" s="11"/>
      <c r="AG852" s="176"/>
      <c r="AH852" s="176"/>
      <c r="AI852" s="176"/>
      <c r="AJ852" s="176"/>
    </row>
    <row r="853" spans="1:36" ht="15" customHeight="1" x14ac:dyDescent="0.2">
      <c r="B853" s="104" t="s">
        <v>99</v>
      </c>
      <c r="C853" s="184"/>
      <c r="D853" s="184"/>
      <c r="E853" s="21"/>
      <c r="F853" s="190">
        <v>0.6243161413204299</v>
      </c>
      <c r="G853" s="177">
        <v>0.6205456844745465</v>
      </c>
      <c r="H853" s="177">
        <v>0.65500518761520343</v>
      </c>
      <c r="I853" s="176"/>
      <c r="J853" s="176"/>
      <c r="K853" s="176"/>
      <c r="L853" s="588"/>
      <c r="M853" s="588"/>
      <c r="N853" s="588"/>
      <c r="O853" s="588"/>
      <c r="P853" s="588"/>
      <c r="W853" s="9"/>
      <c r="X853" s="9"/>
      <c r="Y853" s="9"/>
      <c r="AB853" s="11"/>
      <c r="AC853" s="11"/>
      <c r="AD853" s="11"/>
      <c r="AE853" s="11"/>
      <c r="AG853" s="176"/>
      <c r="AH853" s="176"/>
      <c r="AI853" s="176"/>
      <c r="AJ853" s="176"/>
    </row>
    <row r="854" spans="1:36" ht="15" customHeight="1" x14ac:dyDescent="0.2">
      <c r="B854" s="104" t="s">
        <v>100</v>
      </c>
      <c r="C854" s="184"/>
      <c r="D854" s="184"/>
      <c r="E854" s="21"/>
      <c r="F854" s="191">
        <v>9.2857142857142865</v>
      </c>
      <c r="G854" s="135">
        <v>9.2857142857142865</v>
      </c>
      <c r="H854" s="135">
        <v>4.7826086956521738</v>
      </c>
      <c r="I854" s="176"/>
      <c r="J854" s="176"/>
      <c r="K854" s="176"/>
      <c r="L854" s="588"/>
      <c r="M854" s="588"/>
      <c r="N854" s="588"/>
      <c r="O854" s="588"/>
      <c r="P854" s="588"/>
      <c r="W854" s="9"/>
      <c r="X854" s="9"/>
      <c r="Y854" s="9"/>
      <c r="AB854" s="11"/>
      <c r="AC854" s="11"/>
      <c r="AD854" s="11"/>
      <c r="AE854" s="11"/>
      <c r="AG854" s="176"/>
      <c r="AH854" s="176"/>
      <c r="AI854" s="176"/>
      <c r="AJ854" s="176"/>
    </row>
    <row r="855" spans="1:36" ht="15" customHeight="1" x14ac:dyDescent="0.2">
      <c r="B855" s="77"/>
      <c r="C855" s="77"/>
      <c r="D855" s="65"/>
      <c r="E855" s="65"/>
      <c r="F855" s="65"/>
      <c r="G855" s="65"/>
      <c r="H855" s="142"/>
      <c r="I855" s="143"/>
      <c r="J855" s="197"/>
      <c r="K855" s="197"/>
      <c r="L855" s="197"/>
      <c r="M855" s="9"/>
      <c r="N855" s="9"/>
      <c r="O855" s="9"/>
      <c r="P855" s="9"/>
      <c r="W855" s="9"/>
      <c r="X855" s="9"/>
      <c r="Y855" s="9"/>
      <c r="AB855" s="11"/>
      <c r="AC855" s="11"/>
      <c r="AD855" s="11"/>
      <c r="AE855" s="11"/>
    </row>
    <row r="856" spans="1:36" ht="15" customHeight="1" x14ac:dyDescent="0.2">
      <c r="A856" s="9" t="s">
        <v>764</v>
      </c>
      <c r="B856" s="13"/>
      <c r="C856" s="13"/>
      <c r="H856" s="11"/>
      <c r="I856" s="11"/>
      <c r="M856" s="9"/>
      <c r="N856" s="9"/>
      <c r="O856" s="9"/>
      <c r="P856" s="9"/>
      <c r="W856" s="9"/>
      <c r="X856" s="9"/>
      <c r="Y856" s="9"/>
      <c r="AB856" s="11"/>
      <c r="AC856" s="11"/>
      <c r="AD856" s="11"/>
      <c r="AE856" s="11"/>
    </row>
    <row r="857" spans="1:36" ht="13.75" customHeight="1" x14ac:dyDescent="0.2">
      <c r="B857" s="109"/>
      <c r="C857" s="110"/>
      <c r="D857" s="110"/>
      <c r="E857" s="110"/>
      <c r="F857" s="91"/>
      <c r="G857" s="92" t="s">
        <v>2</v>
      </c>
      <c r="H857" s="88"/>
      <c r="I857" s="93"/>
      <c r="J857" s="92" t="s">
        <v>3</v>
      </c>
      <c r="K857" s="94"/>
      <c r="M857" s="9"/>
      <c r="N857" s="9"/>
      <c r="O857" s="9"/>
      <c r="P857" s="9"/>
      <c r="W857" s="9"/>
      <c r="X857" s="9"/>
      <c r="Y857" s="9"/>
      <c r="AB857" s="11"/>
      <c r="AC857" s="11"/>
      <c r="AD857" s="11"/>
      <c r="AE857" s="11"/>
    </row>
    <row r="858" spans="1:36" ht="19" x14ac:dyDescent="0.2">
      <c r="B858" s="111"/>
      <c r="F858" s="24" t="s">
        <v>4</v>
      </c>
      <c r="G858" s="24" t="s">
        <v>182</v>
      </c>
      <c r="H858" s="24" t="s">
        <v>184</v>
      </c>
      <c r="I858" s="30" t="s">
        <v>620</v>
      </c>
      <c r="J858" s="24" t="s">
        <v>182</v>
      </c>
      <c r="K858" s="24" t="s">
        <v>184</v>
      </c>
      <c r="M858" s="9"/>
      <c r="N858" s="9"/>
      <c r="O858" s="9"/>
      <c r="P858" s="9"/>
      <c r="W858" s="9"/>
      <c r="X858" s="9"/>
      <c r="Y858" s="9"/>
      <c r="AB858" s="11"/>
      <c r="AC858" s="11"/>
      <c r="AD858" s="11"/>
      <c r="AE858" s="11"/>
    </row>
    <row r="859" spans="1:36" ht="12" customHeight="1" x14ac:dyDescent="0.2">
      <c r="B859" s="22"/>
      <c r="C859" s="125"/>
      <c r="D859" s="125"/>
      <c r="E859" s="113"/>
      <c r="F859" s="98"/>
      <c r="G859" s="98"/>
      <c r="H859" s="98"/>
      <c r="I859" s="100">
        <v>1238</v>
      </c>
      <c r="J859" s="101">
        <v>1095</v>
      </c>
      <c r="K859" s="101">
        <v>143</v>
      </c>
      <c r="L859" s="587"/>
      <c r="M859" s="587"/>
      <c r="N859" s="587"/>
      <c r="O859" s="587"/>
      <c r="P859" s="587"/>
      <c r="W859" s="9"/>
      <c r="X859" s="9"/>
      <c r="Y859" s="9"/>
      <c r="AB859" s="11"/>
      <c r="AC859" s="11"/>
      <c r="AD859" s="11"/>
      <c r="AE859" s="11"/>
      <c r="AG859" s="174"/>
      <c r="AH859" s="174"/>
      <c r="AI859" s="174"/>
      <c r="AJ859" s="174"/>
    </row>
    <row r="860" spans="1:36" ht="15" customHeight="1" x14ac:dyDescent="0.2">
      <c r="B860" s="31" t="s">
        <v>480</v>
      </c>
      <c r="C860" s="124"/>
      <c r="D860" s="124"/>
      <c r="F860" s="41">
        <v>4</v>
      </c>
      <c r="G860" s="41">
        <v>3</v>
      </c>
      <c r="H860" s="41">
        <v>1</v>
      </c>
      <c r="I860" s="103">
        <v>0.32310177705977383</v>
      </c>
      <c r="J860" s="44">
        <v>0.27397260273972601</v>
      </c>
      <c r="K860" s="44">
        <v>0.69930069930069927</v>
      </c>
      <c r="L860" s="224"/>
      <c r="M860" s="224"/>
      <c r="N860" s="224"/>
      <c r="O860" s="224"/>
      <c r="P860" s="224"/>
      <c r="W860" s="9"/>
      <c r="X860" s="9"/>
      <c r="Y860" s="9"/>
      <c r="AB860" s="11"/>
      <c r="AC860" s="11"/>
      <c r="AD860" s="11"/>
      <c r="AE860" s="11"/>
      <c r="AG860" s="175"/>
      <c r="AH860" s="175"/>
      <c r="AI860" s="175"/>
      <c r="AJ860" s="175"/>
    </row>
    <row r="861" spans="1:36" ht="15" customHeight="1" x14ac:dyDescent="0.2">
      <c r="B861" s="31" t="s">
        <v>488</v>
      </c>
      <c r="C861" s="124"/>
      <c r="D861" s="124"/>
      <c r="F861" s="41">
        <v>84</v>
      </c>
      <c r="G861" s="41">
        <v>72</v>
      </c>
      <c r="H861" s="41">
        <v>12</v>
      </c>
      <c r="I861" s="103">
        <v>6.7851373182552503</v>
      </c>
      <c r="J861" s="44">
        <v>6.5753424657534243</v>
      </c>
      <c r="K861" s="44">
        <v>8.3916083916083917</v>
      </c>
      <c r="L861" s="224"/>
      <c r="M861" s="224"/>
      <c r="N861" s="224"/>
      <c r="O861" s="224"/>
      <c r="P861" s="224"/>
      <c r="W861" s="9"/>
      <c r="X861" s="9"/>
      <c r="Y861" s="9"/>
      <c r="AB861" s="11"/>
      <c r="AC861" s="11"/>
      <c r="AD861" s="11"/>
      <c r="AE861" s="11"/>
      <c r="AG861" s="175"/>
      <c r="AH861" s="175"/>
      <c r="AI861" s="175"/>
      <c r="AJ861" s="175"/>
    </row>
    <row r="862" spans="1:36" ht="15" customHeight="1" x14ac:dyDescent="0.2">
      <c r="B862" s="31" t="s">
        <v>481</v>
      </c>
      <c r="C862" s="124"/>
      <c r="D862" s="124"/>
      <c r="F862" s="41">
        <v>4</v>
      </c>
      <c r="G862" s="41">
        <v>3</v>
      </c>
      <c r="H862" s="41">
        <v>1</v>
      </c>
      <c r="I862" s="103">
        <v>0.32310177705977383</v>
      </c>
      <c r="J862" s="44">
        <v>0.27397260273972601</v>
      </c>
      <c r="K862" s="44">
        <v>0.69930069930069927</v>
      </c>
      <c r="L862" s="224"/>
      <c r="M862" s="224"/>
      <c r="N862" s="224"/>
      <c r="O862" s="224"/>
      <c r="P862" s="224"/>
      <c r="W862" s="9"/>
      <c r="X862" s="9"/>
      <c r="Y862" s="9"/>
      <c r="AB862" s="11"/>
      <c r="AC862" s="11"/>
      <c r="AD862" s="11"/>
      <c r="AE862" s="11"/>
      <c r="AG862" s="175"/>
      <c r="AH862" s="175"/>
      <c r="AI862" s="175"/>
      <c r="AJ862" s="175"/>
    </row>
    <row r="863" spans="1:36" ht="15" customHeight="1" x14ac:dyDescent="0.2">
      <c r="B863" s="31" t="s">
        <v>482</v>
      </c>
      <c r="C863" s="124"/>
      <c r="D863" s="124"/>
      <c r="F863" s="41">
        <v>12</v>
      </c>
      <c r="G863" s="41">
        <v>12</v>
      </c>
      <c r="H863" s="41">
        <v>0</v>
      </c>
      <c r="I863" s="103">
        <v>0.96930533117932149</v>
      </c>
      <c r="J863" s="44">
        <v>1.095890410958904</v>
      </c>
      <c r="K863" s="44">
        <v>0</v>
      </c>
      <c r="L863" s="224"/>
      <c r="M863" s="224"/>
      <c r="N863" s="224"/>
      <c r="O863" s="224"/>
      <c r="P863" s="224"/>
      <c r="W863" s="9"/>
      <c r="X863" s="9"/>
      <c r="Y863" s="9"/>
      <c r="AB863" s="11"/>
      <c r="AC863" s="11"/>
      <c r="AD863" s="11"/>
      <c r="AE863" s="11"/>
      <c r="AG863" s="175"/>
      <c r="AH863" s="175"/>
      <c r="AI863" s="175"/>
      <c r="AJ863" s="175"/>
    </row>
    <row r="864" spans="1:36" ht="15" customHeight="1" x14ac:dyDescent="0.2">
      <c r="B864" s="31" t="s">
        <v>483</v>
      </c>
      <c r="C864" s="124"/>
      <c r="D864" s="124"/>
      <c r="F864" s="41">
        <v>6</v>
      </c>
      <c r="G864" s="41">
        <v>3</v>
      </c>
      <c r="H864" s="41">
        <v>3</v>
      </c>
      <c r="I864" s="103">
        <v>0.48465266558966075</v>
      </c>
      <c r="J864" s="44">
        <v>0.27397260273972601</v>
      </c>
      <c r="K864" s="44">
        <v>2.0979020979020979</v>
      </c>
      <c r="L864" s="224"/>
      <c r="M864" s="224"/>
      <c r="N864" s="224"/>
      <c r="O864" s="224"/>
      <c r="P864" s="224"/>
      <c r="W864" s="9"/>
      <c r="X864" s="9"/>
      <c r="Y864" s="9"/>
      <c r="AB864" s="11"/>
      <c r="AC864" s="11"/>
      <c r="AD864" s="11"/>
      <c r="AE864" s="11"/>
      <c r="AG864" s="175"/>
      <c r="AH864" s="175"/>
      <c r="AI864" s="175"/>
      <c r="AJ864" s="175"/>
    </row>
    <row r="865" spans="2:36" ht="15" customHeight="1" x14ac:dyDescent="0.2">
      <c r="B865" s="31" t="s">
        <v>484</v>
      </c>
      <c r="C865" s="124"/>
      <c r="D865" s="124"/>
      <c r="F865" s="41">
        <v>311</v>
      </c>
      <c r="G865" s="41">
        <v>274</v>
      </c>
      <c r="H865" s="41">
        <v>37</v>
      </c>
      <c r="I865" s="103">
        <v>25.121163166397416</v>
      </c>
      <c r="J865" s="44">
        <v>25.022831050228312</v>
      </c>
      <c r="K865" s="44">
        <v>25.874125874125873</v>
      </c>
      <c r="L865" s="224"/>
      <c r="M865" s="224"/>
      <c r="N865" s="224"/>
      <c r="O865" s="224"/>
      <c r="P865" s="224"/>
      <c r="W865" s="9"/>
      <c r="X865" s="9"/>
      <c r="Y865" s="9"/>
      <c r="AB865" s="11"/>
      <c r="AC865" s="11"/>
      <c r="AD865" s="11"/>
      <c r="AE865" s="11"/>
      <c r="AG865" s="175"/>
      <c r="AH865" s="175"/>
      <c r="AI865" s="175"/>
      <c r="AJ865" s="175"/>
    </row>
    <row r="866" spans="2:36" ht="15" customHeight="1" x14ac:dyDescent="0.2">
      <c r="B866" s="31" t="s">
        <v>485</v>
      </c>
      <c r="C866" s="124"/>
      <c r="D866" s="124"/>
      <c r="F866" s="41">
        <v>70</v>
      </c>
      <c r="G866" s="41">
        <v>58</v>
      </c>
      <c r="H866" s="41">
        <v>12</v>
      </c>
      <c r="I866" s="103">
        <v>5.6542810985460417</v>
      </c>
      <c r="J866" s="44">
        <v>5.2968036529680367</v>
      </c>
      <c r="K866" s="44">
        <v>8.3916083916083917</v>
      </c>
      <c r="L866" s="224"/>
      <c r="M866" s="224"/>
      <c r="N866" s="224"/>
      <c r="O866" s="224"/>
      <c r="P866" s="224"/>
      <c r="W866" s="9"/>
      <c r="X866" s="9"/>
      <c r="Y866" s="9"/>
      <c r="AB866" s="11"/>
      <c r="AC866" s="11"/>
      <c r="AD866" s="11"/>
      <c r="AE866" s="11"/>
      <c r="AG866" s="175"/>
      <c r="AH866" s="175"/>
      <c r="AI866" s="175"/>
      <c r="AJ866" s="175"/>
    </row>
    <row r="867" spans="2:36" ht="15" customHeight="1" x14ac:dyDescent="0.2">
      <c r="B867" s="31" t="s">
        <v>486</v>
      </c>
      <c r="C867" s="124"/>
      <c r="D867" s="124"/>
      <c r="F867" s="41">
        <v>745</v>
      </c>
      <c r="G867" s="41">
        <v>667</v>
      </c>
      <c r="H867" s="41">
        <v>78</v>
      </c>
      <c r="I867" s="103">
        <v>60.177705977382878</v>
      </c>
      <c r="J867" s="44">
        <v>60.913242009132418</v>
      </c>
      <c r="K867" s="44">
        <v>54.54545454545454</v>
      </c>
      <c r="L867" s="224"/>
      <c r="M867" s="224"/>
      <c r="N867" s="224"/>
      <c r="O867" s="224"/>
      <c r="P867" s="224"/>
      <c r="W867" s="9"/>
      <c r="X867" s="9"/>
      <c r="Y867" s="9"/>
      <c r="AB867" s="11"/>
      <c r="AC867" s="11"/>
      <c r="AD867" s="11"/>
      <c r="AE867" s="11"/>
      <c r="AG867" s="175"/>
      <c r="AH867" s="175"/>
      <c r="AI867" s="175"/>
      <c r="AJ867" s="175"/>
    </row>
    <row r="868" spans="2:36" ht="15" customHeight="1" x14ac:dyDescent="0.2">
      <c r="B868" s="31" t="s">
        <v>487</v>
      </c>
      <c r="C868" s="124"/>
      <c r="D868" s="124"/>
      <c r="F868" s="41">
        <v>1</v>
      </c>
      <c r="G868" s="41">
        <v>1</v>
      </c>
      <c r="H868" s="41">
        <v>0</v>
      </c>
      <c r="I868" s="103">
        <v>8.0775444264943458E-2</v>
      </c>
      <c r="J868" s="44">
        <v>9.1324200913242004E-2</v>
      </c>
      <c r="K868" s="44">
        <v>0</v>
      </c>
      <c r="L868" s="224"/>
      <c r="M868" s="224"/>
      <c r="N868" s="224"/>
      <c r="O868" s="224"/>
      <c r="P868" s="224"/>
      <c r="W868" s="9"/>
      <c r="X868" s="9"/>
      <c r="Y868" s="9"/>
      <c r="AB868" s="11"/>
      <c r="AC868" s="11"/>
      <c r="AD868" s="11"/>
      <c r="AE868" s="11"/>
      <c r="AG868" s="175"/>
      <c r="AH868" s="175"/>
      <c r="AI868" s="175"/>
      <c r="AJ868" s="175"/>
    </row>
    <row r="869" spans="2:36" ht="15" customHeight="1" x14ac:dyDescent="0.2">
      <c r="B869" s="31" t="s">
        <v>425</v>
      </c>
      <c r="C869" s="124"/>
      <c r="D869" s="124"/>
      <c r="F869" s="41">
        <v>267</v>
      </c>
      <c r="G869" s="41">
        <v>231</v>
      </c>
      <c r="H869" s="41">
        <v>36</v>
      </c>
      <c r="I869" s="103">
        <v>21.567043618739902</v>
      </c>
      <c r="J869" s="44">
        <v>21.095890410958905</v>
      </c>
      <c r="K869" s="44">
        <v>25.174825174825177</v>
      </c>
      <c r="L869" s="224"/>
      <c r="M869" s="224"/>
      <c r="N869" s="224"/>
      <c r="O869" s="224"/>
      <c r="P869" s="224"/>
      <c r="W869" s="9"/>
      <c r="X869" s="9"/>
      <c r="Y869" s="9"/>
      <c r="AB869" s="11"/>
      <c r="AC869" s="11"/>
      <c r="AD869" s="11"/>
      <c r="AE869" s="11"/>
      <c r="AG869" s="175"/>
      <c r="AH869" s="175"/>
      <c r="AI869" s="175"/>
      <c r="AJ869" s="175"/>
    </row>
    <row r="870" spans="2:36" ht="15" customHeight="1" x14ac:dyDescent="0.2">
      <c r="B870" s="22" t="s">
        <v>0</v>
      </c>
      <c r="C870" s="125"/>
      <c r="D870" s="125"/>
      <c r="E870" s="113"/>
      <c r="F870" s="47">
        <v>90</v>
      </c>
      <c r="G870" s="47">
        <v>80</v>
      </c>
      <c r="H870" s="47">
        <v>10</v>
      </c>
      <c r="I870" s="115">
        <v>7.2697899838449116</v>
      </c>
      <c r="J870" s="50">
        <v>7.3059360730593603</v>
      </c>
      <c r="K870" s="50">
        <v>6.9930069930069934</v>
      </c>
      <c r="L870" s="588"/>
      <c r="M870" s="588"/>
      <c r="N870" s="588"/>
      <c r="O870" s="588"/>
      <c r="P870" s="588"/>
      <c r="W870" s="9"/>
      <c r="X870" s="9"/>
      <c r="Y870" s="9"/>
      <c r="AB870" s="11"/>
      <c r="AC870" s="11"/>
      <c r="AD870" s="11"/>
      <c r="AE870" s="11"/>
      <c r="AG870" s="176"/>
      <c r="AH870" s="176"/>
      <c r="AI870" s="176"/>
      <c r="AJ870" s="176"/>
    </row>
    <row r="871" spans="2:36" ht="15" customHeight="1" x14ac:dyDescent="0.2">
      <c r="B871" s="104" t="s">
        <v>1</v>
      </c>
      <c r="C871" s="184"/>
      <c r="D871" s="184"/>
      <c r="E871" s="17"/>
      <c r="F871" s="105">
        <v>1594</v>
      </c>
      <c r="G871" s="105">
        <v>1404</v>
      </c>
      <c r="H871" s="105">
        <v>190</v>
      </c>
      <c r="I871" s="107" t="s">
        <v>555</v>
      </c>
      <c r="J871" s="108" t="s">
        <v>555</v>
      </c>
      <c r="K871" s="108" t="s">
        <v>555</v>
      </c>
      <c r="L871" s="588"/>
      <c r="M871" s="588"/>
      <c r="N871" s="588"/>
      <c r="O871" s="588"/>
      <c r="P871" s="588"/>
      <c r="W871" s="9"/>
      <c r="X871" s="9"/>
      <c r="Y871" s="9"/>
      <c r="AB871" s="11"/>
      <c r="AC871" s="11"/>
      <c r="AD871" s="11"/>
      <c r="AE871" s="11"/>
      <c r="AG871" s="176"/>
      <c r="AH871" s="176"/>
      <c r="AI871" s="176"/>
      <c r="AJ871" s="176"/>
    </row>
    <row r="872" spans="2:36" ht="15" customHeight="1" x14ac:dyDescent="0.2">
      <c r="M872" s="9"/>
      <c r="N872" s="9"/>
      <c r="O872" s="9"/>
      <c r="P872" s="9"/>
      <c r="W872" s="9"/>
      <c r="X872" s="9"/>
      <c r="Y872" s="9"/>
      <c r="AB872" s="11"/>
      <c r="AC872" s="11"/>
      <c r="AD872" s="11"/>
      <c r="AE872" s="11"/>
    </row>
    <row r="873" spans="2:36" ht="15" customHeight="1" x14ac:dyDescent="0.2">
      <c r="M873" s="9"/>
      <c r="N873" s="9"/>
      <c r="O873" s="9"/>
      <c r="P873" s="9"/>
      <c r="W873" s="9"/>
      <c r="X873" s="9"/>
      <c r="Y873" s="9"/>
      <c r="AB873" s="11"/>
      <c r="AC873" s="11"/>
      <c r="AD873" s="11"/>
      <c r="AE873" s="11"/>
    </row>
    <row r="874" spans="2:36" ht="15" customHeight="1" x14ac:dyDescent="0.2">
      <c r="M874" s="9"/>
      <c r="N874" s="9"/>
      <c r="O874" s="9"/>
      <c r="P874" s="9"/>
      <c r="W874" s="9"/>
      <c r="X874" s="9"/>
      <c r="Y874" s="9"/>
      <c r="AB874" s="11"/>
      <c r="AC874" s="11"/>
      <c r="AD874" s="11"/>
      <c r="AE874" s="11"/>
    </row>
    <row r="875" spans="2:36" ht="15" customHeight="1" x14ac:dyDescent="0.2">
      <c r="M875" s="9"/>
      <c r="N875" s="9"/>
      <c r="O875" s="9"/>
      <c r="P875" s="9"/>
    </row>
    <row r="876" spans="2:36" ht="15" customHeight="1" x14ac:dyDescent="0.2">
      <c r="M876" s="9"/>
      <c r="N876" s="9"/>
      <c r="O876" s="9"/>
      <c r="P876" s="9"/>
    </row>
    <row r="877" spans="2:36" ht="15" customHeight="1" x14ac:dyDescent="0.2">
      <c r="M877" s="9"/>
      <c r="N877" s="9"/>
      <c r="O877" s="9"/>
      <c r="P877" s="9"/>
    </row>
    <row r="878" spans="2:36" ht="15" customHeight="1" x14ac:dyDescent="0.2">
      <c r="M878" s="9"/>
      <c r="N878" s="9"/>
      <c r="O878" s="9"/>
      <c r="P878" s="9"/>
    </row>
    <row r="879" spans="2:36" ht="15" customHeight="1" x14ac:dyDescent="0.2">
      <c r="M879" s="9"/>
      <c r="N879" s="9"/>
      <c r="O879" s="9"/>
      <c r="P879" s="9"/>
    </row>
    <row r="880" spans="2:36" ht="15" customHeight="1" x14ac:dyDescent="0.2">
      <c r="M880" s="9"/>
      <c r="N880" s="9"/>
      <c r="O880" s="9"/>
      <c r="P880" s="9"/>
    </row>
    <row r="881" spans="13:16" ht="15" customHeight="1" x14ac:dyDescent="0.2">
      <c r="M881" s="9"/>
      <c r="N881" s="9"/>
      <c r="O881" s="9"/>
      <c r="P881" s="9"/>
    </row>
    <row r="882" spans="13:16" ht="15" customHeight="1" x14ac:dyDescent="0.2">
      <c r="M882" s="9"/>
      <c r="N882" s="9"/>
      <c r="O882" s="9"/>
      <c r="P882" s="9"/>
    </row>
  </sheetData>
  <phoneticPr fontId="3"/>
  <pageMargins left="0.27559055118110237" right="0.27559055118110237" top="0.47244094488188981" bottom="0.31496062992125984" header="0.23622047244094491" footer="0.23622047244094491"/>
  <pageSetup paperSize="9" scale="61" orientation="portrait" r:id="rId1"/>
  <headerFooter scaleWithDoc="0" alignWithMargins="0">
    <oddHeader>&amp;C&amp;"+,標準"&amp;8【2022年度　厚生労働省　老人保健健康増進等事業】
高齢者向け住まいに関するアンケート調査&amp;R&amp;"+,標準"&amp;9&amp;A</oddHeader>
    <oddFooter>&amp;L&amp;"ＭＳ ゴシック,標準"&amp;8&amp;F&amp;R&amp;"+,標準"&amp;9&amp;P/&amp;N</oddFooter>
  </headerFooter>
  <rowBreaks count="12" manualBreakCount="12">
    <brk id="56" max="16383" man="1"/>
    <brk id="135" max="16383" man="1"/>
    <brk id="207" max="16383" man="1"/>
    <brk id="261" max="16383" man="1"/>
    <brk id="324" max="16383" man="1"/>
    <brk id="393" max="16383" man="1"/>
    <brk id="468" max="16383" man="1"/>
    <brk id="545" max="16383" man="1"/>
    <brk id="612" max="16383" man="1"/>
    <brk id="691" max="16383" man="1"/>
    <brk id="735" max="16383" man="1"/>
    <brk id="80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476"/>
  <sheetViews>
    <sheetView showGridLines="0" view="pageBreakPreview" zoomScale="60" zoomScaleNormal="100" workbookViewId="0"/>
  </sheetViews>
  <sheetFormatPr defaultColWidth="9.09765625" defaultRowHeight="15" customHeight="1" x14ac:dyDescent="0.2"/>
  <cols>
    <col min="1" max="1" width="0.8984375" style="9" customWidth="1"/>
    <col min="2" max="2" width="5.69921875" style="9" customWidth="1"/>
    <col min="3" max="5" width="8.59765625" style="11" customWidth="1"/>
    <col min="6" max="7" width="9.796875" style="11" customWidth="1"/>
    <col min="8" max="8" width="9.5" style="9" customWidth="1"/>
    <col min="9" max="11" width="8.59765625" style="9" customWidth="1"/>
    <col min="12" max="13" width="9.796875" style="9" customWidth="1"/>
    <col min="14" max="14" width="9.5" style="9" customWidth="1"/>
    <col min="15" max="15" width="9.796875" style="9" customWidth="1"/>
    <col min="16" max="17" width="8.59765625" style="9" customWidth="1"/>
    <col min="18" max="19" width="9.796875" style="9" customWidth="1"/>
    <col min="20" max="20" width="8.59765625" style="9" customWidth="1"/>
    <col min="21" max="21" width="9.796875" style="9" customWidth="1"/>
    <col min="22" max="22" width="8.59765625" style="9" customWidth="1"/>
    <col min="23" max="23" width="2.69921875" style="9" customWidth="1"/>
    <col min="24" max="24" width="5.69921875" style="9" customWidth="1"/>
    <col min="25" max="29" width="8.59765625" style="11" customWidth="1"/>
    <col min="30" max="41" width="8.59765625" style="9" customWidth="1"/>
    <col min="42" max="16384" width="9.09765625" style="9"/>
  </cols>
  <sheetData>
    <row r="1" spans="1:34" ht="15" customHeight="1" x14ac:dyDescent="0.2">
      <c r="A1" s="7" t="s">
        <v>489</v>
      </c>
    </row>
    <row r="2" spans="1:34" ht="15" customHeight="1" x14ac:dyDescent="0.2">
      <c r="A2" s="9" t="s">
        <v>767</v>
      </c>
      <c r="F2" s="84"/>
      <c r="W2" s="2"/>
      <c r="AB2" s="84"/>
    </row>
    <row r="3" spans="1:34" ht="13.75" customHeight="1" x14ac:dyDescent="0.2">
      <c r="B3" s="109"/>
      <c r="C3" s="110"/>
      <c r="D3" s="110"/>
      <c r="E3" s="110"/>
      <c r="F3" s="86"/>
      <c r="G3" s="87"/>
      <c r="H3" s="88" t="s">
        <v>2</v>
      </c>
      <c r="I3" s="88"/>
      <c r="J3" s="87"/>
      <c r="K3" s="87"/>
      <c r="L3" s="89"/>
      <c r="M3" s="87"/>
      <c r="N3" s="88" t="s">
        <v>3</v>
      </c>
      <c r="O3" s="88"/>
      <c r="P3" s="87"/>
      <c r="Q3" s="90"/>
      <c r="W3" s="2"/>
      <c r="X3" s="109"/>
      <c r="Y3" s="110"/>
      <c r="Z3" s="110"/>
      <c r="AA3" s="110"/>
      <c r="AB3" s="91"/>
      <c r="AC3" s="92" t="s">
        <v>2</v>
      </c>
      <c r="AD3" s="88"/>
      <c r="AE3" s="93"/>
      <c r="AF3" s="92" t="s">
        <v>3</v>
      </c>
      <c r="AG3" s="94"/>
    </row>
    <row r="4" spans="1:34" ht="19" x14ac:dyDescent="0.2">
      <c r="B4" s="111"/>
      <c r="F4" s="24" t="s">
        <v>398</v>
      </c>
      <c r="G4" s="24" t="s">
        <v>182</v>
      </c>
      <c r="H4" s="24" t="s">
        <v>183</v>
      </c>
      <c r="I4" s="24" t="s">
        <v>399</v>
      </c>
      <c r="J4" s="25" t="s">
        <v>185</v>
      </c>
      <c r="K4" s="24" t="s">
        <v>718</v>
      </c>
      <c r="L4" s="30" t="s">
        <v>398</v>
      </c>
      <c r="M4" s="24" t="s">
        <v>182</v>
      </c>
      <c r="N4" s="24" t="s">
        <v>183</v>
      </c>
      <c r="O4" s="24" t="s">
        <v>399</v>
      </c>
      <c r="P4" s="24" t="s">
        <v>185</v>
      </c>
      <c r="Q4" s="24" t="s">
        <v>718</v>
      </c>
      <c r="W4" s="2"/>
      <c r="X4" s="111"/>
      <c r="AB4" s="24" t="s">
        <v>620</v>
      </c>
      <c r="AC4" s="24" t="s">
        <v>183</v>
      </c>
      <c r="AD4" s="25" t="s">
        <v>185</v>
      </c>
      <c r="AE4" s="96" t="s">
        <v>620</v>
      </c>
      <c r="AF4" s="24" t="s">
        <v>921</v>
      </c>
      <c r="AG4" s="24" t="s">
        <v>922</v>
      </c>
    </row>
    <row r="5" spans="1:34" ht="12" customHeight="1" x14ac:dyDescent="0.2">
      <c r="B5" s="22"/>
      <c r="C5" s="125"/>
      <c r="D5" s="125"/>
      <c r="E5" s="113"/>
      <c r="F5" s="98"/>
      <c r="G5" s="98"/>
      <c r="H5" s="98"/>
      <c r="I5" s="98"/>
      <c r="J5" s="99"/>
      <c r="K5" s="98"/>
      <c r="L5" s="100">
        <v>1942</v>
      </c>
      <c r="M5" s="101">
        <v>1095</v>
      </c>
      <c r="N5" s="101">
        <v>847</v>
      </c>
      <c r="O5" s="101">
        <v>1137</v>
      </c>
      <c r="P5" s="101">
        <v>994</v>
      </c>
      <c r="Q5" s="101">
        <v>1238</v>
      </c>
      <c r="W5" s="2"/>
      <c r="X5" s="22"/>
      <c r="Y5" s="125"/>
      <c r="Z5" s="125"/>
      <c r="AA5" s="113"/>
      <c r="AB5" s="98"/>
      <c r="AC5" s="98"/>
      <c r="AD5" s="99"/>
      <c r="AE5" s="100">
        <v>1238</v>
      </c>
      <c r="AF5" s="101">
        <v>847</v>
      </c>
      <c r="AG5" s="101">
        <v>994</v>
      </c>
      <c r="AH5" s="174"/>
    </row>
    <row r="6" spans="1:34" ht="15" customHeight="1" x14ac:dyDescent="0.2">
      <c r="B6" s="31" t="s">
        <v>84</v>
      </c>
      <c r="C6" s="124"/>
      <c r="D6" s="124"/>
      <c r="F6" s="41">
        <v>74</v>
      </c>
      <c r="G6" s="41">
        <v>2</v>
      </c>
      <c r="H6" s="41">
        <v>72</v>
      </c>
      <c r="I6" s="41">
        <v>30</v>
      </c>
      <c r="J6" s="39">
        <v>29</v>
      </c>
      <c r="K6" s="41">
        <v>3</v>
      </c>
      <c r="L6" s="103">
        <v>3.8105046343975282</v>
      </c>
      <c r="M6" s="44">
        <v>0.18264840182648401</v>
      </c>
      <c r="N6" s="44">
        <v>8.5005903187721366</v>
      </c>
      <c r="O6" s="44">
        <v>2.6385224274406331</v>
      </c>
      <c r="P6" s="44">
        <v>2.9175050301810868</v>
      </c>
      <c r="Q6" s="44">
        <v>0.24232633279483037</v>
      </c>
      <c r="W6" s="2"/>
      <c r="X6" s="31" t="s">
        <v>84</v>
      </c>
      <c r="Y6" s="124"/>
      <c r="Z6" s="124"/>
      <c r="AB6" s="41">
        <v>3</v>
      </c>
      <c r="AC6" s="41">
        <v>72</v>
      </c>
      <c r="AD6" s="39">
        <v>29</v>
      </c>
      <c r="AE6" s="103">
        <v>0.24232633279483037</v>
      </c>
      <c r="AF6" s="44">
        <v>8.5005903187721366</v>
      </c>
      <c r="AG6" s="44">
        <v>2.9175050301810868</v>
      </c>
      <c r="AH6" s="175"/>
    </row>
    <row r="7" spans="1:34" ht="15" customHeight="1" x14ac:dyDescent="0.2">
      <c r="B7" s="31" t="s">
        <v>85</v>
      </c>
      <c r="C7" s="124"/>
      <c r="D7" s="124"/>
      <c r="F7" s="41">
        <v>246</v>
      </c>
      <c r="G7" s="41">
        <v>21</v>
      </c>
      <c r="H7" s="41">
        <v>225</v>
      </c>
      <c r="I7" s="41">
        <v>156</v>
      </c>
      <c r="J7" s="39">
        <v>151</v>
      </c>
      <c r="K7" s="41">
        <v>26</v>
      </c>
      <c r="L7" s="103">
        <v>12.667353244078269</v>
      </c>
      <c r="M7" s="44">
        <v>1.9178082191780823</v>
      </c>
      <c r="N7" s="44">
        <v>26.564344746162927</v>
      </c>
      <c r="O7" s="44">
        <v>13.720316622691293</v>
      </c>
      <c r="P7" s="44">
        <v>15.191146881287725</v>
      </c>
      <c r="Q7" s="44">
        <v>2.1001615508885298</v>
      </c>
      <c r="W7" s="2"/>
      <c r="X7" s="31" t="s">
        <v>85</v>
      </c>
      <c r="Y7" s="124"/>
      <c r="Z7" s="124"/>
      <c r="AB7" s="41">
        <v>26</v>
      </c>
      <c r="AC7" s="41">
        <v>225</v>
      </c>
      <c r="AD7" s="39">
        <v>151</v>
      </c>
      <c r="AE7" s="103">
        <v>2.1001615508885298</v>
      </c>
      <c r="AF7" s="44">
        <v>26.564344746162927</v>
      </c>
      <c r="AG7" s="44">
        <v>15.191146881287725</v>
      </c>
      <c r="AH7" s="175"/>
    </row>
    <row r="8" spans="1:34" ht="15" customHeight="1" x14ac:dyDescent="0.2">
      <c r="B8" s="31" t="s">
        <v>86</v>
      </c>
      <c r="C8" s="124"/>
      <c r="D8" s="124"/>
      <c r="F8" s="41">
        <v>317</v>
      </c>
      <c r="G8" s="41">
        <v>105</v>
      </c>
      <c r="H8" s="41">
        <v>212</v>
      </c>
      <c r="I8" s="41">
        <v>234</v>
      </c>
      <c r="J8" s="39">
        <v>224</v>
      </c>
      <c r="K8" s="41">
        <v>115</v>
      </c>
      <c r="L8" s="103">
        <v>16.323377960865088</v>
      </c>
      <c r="M8" s="44">
        <v>9.5890410958904102</v>
      </c>
      <c r="N8" s="44">
        <v>25.029515938606849</v>
      </c>
      <c r="O8" s="44">
        <v>20.580474934036939</v>
      </c>
      <c r="P8" s="44">
        <v>22.535211267605636</v>
      </c>
      <c r="Q8" s="44">
        <v>9.2891760904684961</v>
      </c>
      <c r="W8" s="2"/>
      <c r="X8" s="31" t="s">
        <v>86</v>
      </c>
      <c r="Y8" s="124"/>
      <c r="Z8" s="124"/>
      <c r="AB8" s="41">
        <v>115</v>
      </c>
      <c r="AC8" s="41">
        <v>212</v>
      </c>
      <c r="AD8" s="39">
        <v>224</v>
      </c>
      <c r="AE8" s="103">
        <v>9.2891760904684961</v>
      </c>
      <c r="AF8" s="44">
        <v>25.029515938606849</v>
      </c>
      <c r="AG8" s="44">
        <v>22.535211267605636</v>
      </c>
      <c r="AH8" s="175"/>
    </row>
    <row r="9" spans="1:34" ht="15" customHeight="1" x14ac:dyDescent="0.2">
      <c r="B9" s="31" t="s">
        <v>87</v>
      </c>
      <c r="C9" s="124"/>
      <c r="D9" s="124"/>
      <c r="F9" s="41">
        <v>249</v>
      </c>
      <c r="G9" s="41">
        <v>126</v>
      </c>
      <c r="H9" s="41">
        <v>123</v>
      </c>
      <c r="I9" s="41">
        <v>213</v>
      </c>
      <c r="J9" s="39">
        <v>191</v>
      </c>
      <c r="K9" s="41">
        <v>148</v>
      </c>
      <c r="L9" s="103">
        <v>12.82183316168898</v>
      </c>
      <c r="M9" s="44">
        <v>11.506849315068493</v>
      </c>
      <c r="N9" s="44">
        <v>14.521841794569069</v>
      </c>
      <c r="O9" s="44">
        <v>18.733509234828496</v>
      </c>
      <c r="P9" s="44">
        <v>19.21529175050302</v>
      </c>
      <c r="Q9" s="44">
        <v>11.954765751211632</v>
      </c>
      <c r="W9" s="2"/>
      <c r="X9" s="31" t="s">
        <v>87</v>
      </c>
      <c r="Y9" s="124"/>
      <c r="Z9" s="124"/>
      <c r="AB9" s="41">
        <v>148</v>
      </c>
      <c r="AC9" s="41">
        <v>123</v>
      </c>
      <c r="AD9" s="39">
        <v>191</v>
      </c>
      <c r="AE9" s="103">
        <v>11.954765751211632</v>
      </c>
      <c r="AF9" s="44">
        <v>14.521841794569069</v>
      </c>
      <c r="AG9" s="44">
        <v>19.21529175050302</v>
      </c>
      <c r="AH9" s="175"/>
    </row>
    <row r="10" spans="1:34" ht="15" customHeight="1" x14ac:dyDescent="0.2">
      <c r="B10" s="31" t="s">
        <v>88</v>
      </c>
      <c r="C10" s="124"/>
      <c r="D10" s="124"/>
      <c r="F10" s="41">
        <v>247</v>
      </c>
      <c r="G10" s="41">
        <v>172</v>
      </c>
      <c r="H10" s="41">
        <v>75</v>
      </c>
      <c r="I10" s="41">
        <v>130</v>
      </c>
      <c r="J10" s="39">
        <v>108</v>
      </c>
      <c r="K10" s="41">
        <v>194</v>
      </c>
      <c r="L10" s="103">
        <v>12.718846549948507</v>
      </c>
      <c r="M10" s="44">
        <v>15.707762557077626</v>
      </c>
      <c r="N10" s="44">
        <v>8.8547815820543097</v>
      </c>
      <c r="O10" s="44">
        <v>11.433597185576078</v>
      </c>
      <c r="P10" s="44">
        <v>10.865191146881289</v>
      </c>
      <c r="Q10" s="44">
        <v>15.670436187399032</v>
      </c>
      <c r="W10" s="2"/>
      <c r="X10" s="31" t="s">
        <v>88</v>
      </c>
      <c r="Y10" s="124"/>
      <c r="Z10" s="124"/>
      <c r="AB10" s="41">
        <v>194</v>
      </c>
      <c r="AC10" s="41">
        <v>75</v>
      </c>
      <c r="AD10" s="39">
        <v>108</v>
      </c>
      <c r="AE10" s="103">
        <v>15.670436187399032</v>
      </c>
      <c r="AF10" s="44">
        <v>8.8547815820543097</v>
      </c>
      <c r="AG10" s="44">
        <v>10.865191146881289</v>
      </c>
      <c r="AH10" s="175"/>
    </row>
    <row r="11" spans="1:34" ht="15" customHeight="1" x14ac:dyDescent="0.2">
      <c r="B11" s="31" t="s">
        <v>89</v>
      </c>
      <c r="C11" s="124"/>
      <c r="D11" s="124"/>
      <c r="F11" s="41">
        <v>298</v>
      </c>
      <c r="G11" s="41">
        <v>257</v>
      </c>
      <c r="H11" s="41">
        <v>41</v>
      </c>
      <c r="I11" s="41">
        <v>120</v>
      </c>
      <c r="J11" s="39">
        <v>94</v>
      </c>
      <c r="K11" s="41">
        <v>283</v>
      </c>
      <c r="L11" s="103">
        <v>15.345005149330587</v>
      </c>
      <c r="M11" s="44">
        <v>23.470319634703195</v>
      </c>
      <c r="N11" s="44">
        <v>4.8406139315230226</v>
      </c>
      <c r="O11" s="44">
        <v>10.554089709762533</v>
      </c>
      <c r="P11" s="44">
        <v>9.4567404426559349</v>
      </c>
      <c r="Q11" s="44">
        <v>22.859450726978999</v>
      </c>
      <c r="W11" s="2"/>
      <c r="X11" s="31" t="s">
        <v>89</v>
      </c>
      <c r="Y11" s="124"/>
      <c r="Z11" s="124"/>
      <c r="AB11" s="41">
        <v>283</v>
      </c>
      <c r="AC11" s="41">
        <v>41</v>
      </c>
      <c r="AD11" s="39">
        <v>94</v>
      </c>
      <c r="AE11" s="103">
        <v>22.859450726978999</v>
      </c>
      <c r="AF11" s="44">
        <v>4.8406139315230226</v>
      </c>
      <c r="AG11" s="44">
        <v>9.4567404426559349</v>
      </c>
      <c r="AH11" s="175"/>
    </row>
    <row r="12" spans="1:34" ht="15" customHeight="1" x14ac:dyDescent="0.2">
      <c r="B12" s="31" t="s">
        <v>132</v>
      </c>
      <c r="C12" s="124"/>
      <c r="D12" s="124"/>
      <c r="F12" s="41">
        <v>305</v>
      </c>
      <c r="G12" s="41">
        <v>257</v>
      </c>
      <c r="H12" s="41">
        <v>48</v>
      </c>
      <c r="I12" s="41">
        <v>122</v>
      </c>
      <c r="J12" s="39">
        <v>90</v>
      </c>
      <c r="K12" s="41">
        <v>289</v>
      </c>
      <c r="L12" s="103">
        <v>15.705458290422245</v>
      </c>
      <c r="M12" s="44">
        <v>23.470319634703195</v>
      </c>
      <c r="N12" s="44">
        <v>5.667060212514758</v>
      </c>
      <c r="O12" s="44">
        <v>10.729991204925241</v>
      </c>
      <c r="P12" s="44">
        <v>9.0543259557344058</v>
      </c>
      <c r="Q12" s="44">
        <v>23.344103392568659</v>
      </c>
      <c r="W12" s="2"/>
      <c r="X12" s="31" t="s">
        <v>132</v>
      </c>
      <c r="Y12" s="124"/>
      <c r="Z12" s="124"/>
      <c r="AB12" s="41">
        <v>289</v>
      </c>
      <c r="AC12" s="41">
        <v>48</v>
      </c>
      <c r="AD12" s="39">
        <v>90</v>
      </c>
      <c r="AE12" s="103">
        <v>23.344103392568659</v>
      </c>
      <c r="AF12" s="44">
        <v>5.667060212514758</v>
      </c>
      <c r="AG12" s="44">
        <v>9.0543259557344058</v>
      </c>
      <c r="AH12" s="175"/>
    </row>
    <row r="13" spans="1:34" ht="15" customHeight="1" x14ac:dyDescent="0.2">
      <c r="B13" s="31" t="s">
        <v>90</v>
      </c>
      <c r="C13" s="124"/>
      <c r="D13" s="124"/>
      <c r="F13" s="41">
        <v>100</v>
      </c>
      <c r="G13" s="41">
        <v>78</v>
      </c>
      <c r="H13" s="41">
        <v>22</v>
      </c>
      <c r="I13" s="41">
        <v>49</v>
      </c>
      <c r="J13" s="39">
        <v>40</v>
      </c>
      <c r="K13" s="41">
        <v>87</v>
      </c>
      <c r="L13" s="103">
        <v>5.1493305870236874</v>
      </c>
      <c r="M13" s="44">
        <v>7.1232876712328768</v>
      </c>
      <c r="N13" s="44">
        <v>2.5974025974025974</v>
      </c>
      <c r="O13" s="44">
        <v>4.3095866314863676</v>
      </c>
      <c r="P13" s="44">
        <v>4.0241448692152915</v>
      </c>
      <c r="Q13" s="44">
        <v>7.0274636510500805</v>
      </c>
      <c r="W13" s="2"/>
      <c r="X13" s="31" t="s">
        <v>90</v>
      </c>
      <c r="Y13" s="124"/>
      <c r="Z13" s="124"/>
      <c r="AB13" s="41">
        <v>87</v>
      </c>
      <c r="AC13" s="41">
        <v>22</v>
      </c>
      <c r="AD13" s="39">
        <v>40</v>
      </c>
      <c r="AE13" s="103">
        <v>7.0274636510500805</v>
      </c>
      <c r="AF13" s="44">
        <v>2.5974025974025974</v>
      </c>
      <c r="AG13" s="44">
        <v>4.0241448692152915</v>
      </c>
      <c r="AH13" s="175"/>
    </row>
    <row r="14" spans="1:34" ht="15" customHeight="1" x14ac:dyDescent="0.2">
      <c r="B14" s="31" t="s">
        <v>91</v>
      </c>
      <c r="C14" s="124"/>
      <c r="D14" s="124"/>
      <c r="F14" s="41">
        <v>76</v>
      </c>
      <c r="G14" s="41">
        <v>68</v>
      </c>
      <c r="H14" s="41">
        <v>8</v>
      </c>
      <c r="I14" s="41">
        <v>40</v>
      </c>
      <c r="J14" s="39">
        <v>27</v>
      </c>
      <c r="K14" s="41">
        <v>81</v>
      </c>
      <c r="L14" s="103">
        <v>3.913491246138002</v>
      </c>
      <c r="M14" s="44">
        <v>6.2100456621004563</v>
      </c>
      <c r="N14" s="44">
        <v>0.94451003541912626</v>
      </c>
      <c r="O14" s="44">
        <v>3.518029903254178</v>
      </c>
      <c r="P14" s="44">
        <v>2.7162977867203222</v>
      </c>
      <c r="Q14" s="44">
        <v>6.5428109854604202</v>
      </c>
      <c r="W14" s="2"/>
      <c r="X14" s="31" t="s">
        <v>91</v>
      </c>
      <c r="Y14" s="124"/>
      <c r="Z14" s="124"/>
      <c r="AB14" s="41">
        <v>81</v>
      </c>
      <c r="AC14" s="41">
        <v>8</v>
      </c>
      <c r="AD14" s="39">
        <v>27</v>
      </c>
      <c r="AE14" s="103">
        <v>6.5428109854604202</v>
      </c>
      <c r="AF14" s="44">
        <v>0.94451003541912626</v>
      </c>
      <c r="AG14" s="44">
        <v>2.7162977867203222</v>
      </c>
      <c r="AH14" s="175"/>
    </row>
    <row r="15" spans="1:34" ht="15" customHeight="1" x14ac:dyDescent="0.2">
      <c r="B15" s="22" t="s">
        <v>0</v>
      </c>
      <c r="C15" s="125"/>
      <c r="D15" s="125"/>
      <c r="E15" s="113"/>
      <c r="F15" s="47">
        <v>30</v>
      </c>
      <c r="G15" s="47">
        <v>9</v>
      </c>
      <c r="H15" s="47">
        <v>21</v>
      </c>
      <c r="I15" s="47">
        <v>43</v>
      </c>
      <c r="J15" s="45">
        <v>40</v>
      </c>
      <c r="K15" s="47">
        <v>12</v>
      </c>
      <c r="L15" s="115">
        <v>1.544799176107106</v>
      </c>
      <c r="M15" s="50">
        <v>0.82191780821917804</v>
      </c>
      <c r="N15" s="50">
        <v>2.4793388429752068</v>
      </c>
      <c r="O15" s="50">
        <v>3.781882145998241</v>
      </c>
      <c r="P15" s="50">
        <v>4.0241448692152915</v>
      </c>
      <c r="Q15" s="50">
        <v>0.96930533117932149</v>
      </c>
      <c r="W15" s="2"/>
      <c r="X15" s="22" t="s">
        <v>0</v>
      </c>
      <c r="Y15" s="125"/>
      <c r="Z15" s="125"/>
      <c r="AA15" s="113"/>
      <c r="AB15" s="47">
        <v>12</v>
      </c>
      <c r="AC15" s="47">
        <v>21</v>
      </c>
      <c r="AD15" s="45">
        <v>40</v>
      </c>
      <c r="AE15" s="115">
        <v>0.96930533117932149</v>
      </c>
      <c r="AF15" s="50">
        <v>2.4793388429752068</v>
      </c>
      <c r="AG15" s="50">
        <v>4.0241448692152915</v>
      </c>
      <c r="AH15" s="176"/>
    </row>
    <row r="16" spans="1:34" ht="15" customHeight="1" x14ac:dyDescent="0.2">
      <c r="B16" s="104" t="s">
        <v>1</v>
      </c>
      <c r="C16" s="184"/>
      <c r="D16" s="184"/>
      <c r="E16" s="17"/>
      <c r="F16" s="105">
        <v>1942</v>
      </c>
      <c r="G16" s="105">
        <v>1095</v>
      </c>
      <c r="H16" s="105">
        <v>847</v>
      </c>
      <c r="I16" s="105">
        <v>1137</v>
      </c>
      <c r="J16" s="106">
        <v>994</v>
      </c>
      <c r="K16" s="105">
        <v>1238</v>
      </c>
      <c r="L16" s="107">
        <v>100</v>
      </c>
      <c r="M16" s="108">
        <v>100</v>
      </c>
      <c r="N16" s="108">
        <v>100</v>
      </c>
      <c r="O16" s="108">
        <v>100</v>
      </c>
      <c r="P16" s="108">
        <v>100.00000000000001</v>
      </c>
      <c r="Q16" s="108">
        <v>100.00000000000001</v>
      </c>
      <c r="W16" s="2"/>
      <c r="X16" s="104" t="s">
        <v>1</v>
      </c>
      <c r="Y16" s="184"/>
      <c r="Z16" s="184"/>
      <c r="AA16" s="17"/>
      <c r="AB16" s="105">
        <v>1238</v>
      </c>
      <c r="AC16" s="105">
        <v>847</v>
      </c>
      <c r="AD16" s="106">
        <v>994</v>
      </c>
      <c r="AE16" s="107">
        <v>100.00000000000001</v>
      </c>
      <c r="AF16" s="108">
        <v>100</v>
      </c>
      <c r="AG16" s="108">
        <v>100.00000000000001</v>
      </c>
      <c r="AH16" s="176"/>
    </row>
    <row r="17" spans="1:37" ht="15" customHeight="1" x14ac:dyDescent="0.2">
      <c r="B17" s="104" t="s">
        <v>99</v>
      </c>
      <c r="C17" s="184"/>
      <c r="D17" s="184"/>
      <c r="E17" s="21"/>
      <c r="F17" s="190">
        <v>45.587866108786613</v>
      </c>
      <c r="G17" s="177">
        <v>57.361878453038671</v>
      </c>
      <c r="H17" s="177">
        <v>30.107748184019371</v>
      </c>
      <c r="I17" s="177">
        <v>40.744972577696529</v>
      </c>
      <c r="J17" s="177">
        <v>38.453878406708597</v>
      </c>
      <c r="K17" s="190">
        <v>57.247145187601959</v>
      </c>
      <c r="L17" s="152"/>
      <c r="M17" s="152"/>
      <c r="N17" s="152"/>
      <c r="O17" s="152"/>
      <c r="P17" s="152"/>
      <c r="Q17" s="152"/>
      <c r="R17" s="152"/>
      <c r="S17" s="152"/>
      <c r="T17" s="152"/>
      <c r="U17" s="152"/>
      <c r="V17" s="152"/>
      <c r="W17" s="2"/>
      <c r="X17" s="104" t="s">
        <v>99</v>
      </c>
      <c r="Y17" s="184"/>
      <c r="Z17" s="184"/>
      <c r="AA17" s="21"/>
      <c r="AB17" s="369">
        <v>57.247145187601959</v>
      </c>
      <c r="AC17" s="370">
        <v>30.107748184019371</v>
      </c>
      <c r="AD17" s="370">
        <v>38.453878406708597</v>
      </c>
      <c r="AE17" s="152"/>
      <c r="AF17" s="152"/>
      <c r="AG17" s="152"/>
      <c r="AH17" s="152"/>
      <c r="AI17" s="152"/>
      <c r="AJ17" s="152"/>
      <c r="AK17" s="152"/>
    </row>
    <row r="18" spans="1:37" ht="15" customHeight="1" x14ac:dyDescent="0.2">
      <c r="B18" s="104" t="s">
        <v>100</v>
      </c>
      <c r="C18" s="184"/>
      <c r="D18" s="184"/>
      <c r="E18" s="21"/>
      <c r="F18" s="191">
        <v>407</v>
      </c>
      <c r="G18" s="135">
        <v>369</v>
      </c>
      <c r="H18" s="135">
        <v>407</v>
      </c>
      <c r="I18" s="135">
        <v>272</v>
      </c>
      <c r="J18" s="135">
        <v>272</v>
      </c>
      <c r="K18" s="191">
        <v>369</v>
      </c>
      <c r="L18" s="152"/>
      <c r="M18" s="152"/>
      <c r="N18" s="152"/>
      <c r="O18" s="152"/>
      <c r="P18" s="152"/>
      <c r="Q18" s="152"/>
      <c r="R18" s="152"/>
      <c r="S18" s="152"/>
      <c r="T18" s="152"/>
      <c r="U18" s="152"/>
      <c r="V18" s="152"/>
      <c r="W18" s="2"/>
      <c r="X18" s="104" t="s">
        <v>100</v>
      </c>
      <c r="Y18" s="184"/>
      <c r="Z18" s="184"/>
      <c r="AA18" s="21"/>
      <c r="AB18" s="191">
        <v>369</v>
      </c>
      <c r="AC18" s="135">
        <v>407</v>
      </c>
      <c r="AD18" s="135">
        <v>272</v>
      </c>
      <c r="AE18" s="152"/>
      <c r="AF18" s="152"/>
      <c r="AG18" s="152"/>
      <c r="AH18" s="152"/>
      <c r="AI18" s="152"/>
      <c r="AJ18" s="152"/>
      <c r="AK18" s="152"/>
    </row>
    <row r="19" spans="1:37" ht="15" customHeight="1" x14ac:dyDescent="0.2">
      <c r="B19" s="104" t="s">
        <v>146</v>
      </c>
      <c r="C19" s="184"/>
      <c r="D19" s="184"/>
      <c r="E19" s="21"/>
      <c r="F19" s="135">
        <v>2</v>
      </c>
      <c r="G19" s="135">
        <v>9</v>
      </c>
      <c r="H19" s="135">
        <v>2</v>
      </c>
      <c r="I19" s="135">
        <v>3</v>
      </c>
      <c r="J19" s="135">
        <v>3</v>
      </c>
      <c r="K19" s="135">
        <v>8</v>
      </c>
      <c r="L19" s="152"/>
      <c r="M19" s="152"/>
      <c r="N19" s="152"/>
      <c r="O19" s="152"/>
      <c r="P19" s="152"/>
      <c r="Q19" s="152"/>
      <c r="R19" s="152"/>
      <c r="S19" s="152"/>
      <c r="T19" s="152"/>
      <c r="U19" s="152"/>
      <c r="V19" s="152"/>
      <c r="W19" s="2"/>
      <c r="X19" s="104" t="s">
        <v>146</v>
      </c>
      <c r="Y19" s="184"/>
      <c r="Z19" s="184"/>
      <c r="AA19" s="21"/>
      <c r="AB19" s="135">
        <v>8</v>
      </c>
      <c r="AC19" s="135">
        <v>2</v>
      </c>
      <c r="AD19" s="135">
        <v>3</v>
      </c>
      <c r="AE19" s="152"/>
      <c r="AF19" s="152"/>
      <c r="AG19" s="152"/>
      <c r="AH19" s="152"/>
      <c r="AI19" s="152"/>
      <c r="AJ19" s="152"/>
      <c r="AK19" s="152"/>
    </row>
    <row r="20" spans="1:37" ht="15" customHeight="1" x14ac:dyDescent="0.2">
      <c r="C20" s="9"/>
      <c r="D20" s="9"/>
      <c r="K20" s="11"/>
      <c r="O20" s="11"/>
      <c r="W20" s="2"/>
      <c r="Y20" s="9"/>
      <c r="Z20" s="9"/>
      <c r="AC20" s="9"/>
    </row>
    <row r="21" spans="1:37" ht="15" customHeight="1" x14ac:dyDescent="0.2">
      <c r="A21" s="9" t="s">
        <v>768</v>
      </c>
      <c r="C21" s="9"/>
      <c r="D21" s="9"/>
      <c r="K21" s="11"/>
      <c r="O21" s="11"/>
      <c r="W21" s="2"/>
      <c r="Y21" s="9"/>
      <c r="Z21" s="9"/>
      <c r="AC21" s="9"/>
    </row>
    <row r="22" spans="1:37" ht="13.75" customHeight="1" x14ac:dyDescent="0.2">
      <c r="B22" s="109"/>
      <c r="C22" s="110"/>
      <c r="D22" s="110"/>
      <c r="E22" s="110"/>
      <c r="F22" s="86"/>
      <c r="G22" s="87"/>
      <c r="H22" s="88" t="s">
        <v>2</v>
      </c>
      <c r="I22" s="88"/>
      <c r="J22" s="87"/>
      <c r="K22" s="87"/>
      <c r="L22" s="89"/>
      <c r="M22" s="87"/>
      <c r="N22" s="88" t="s">
        <v>3</v>
      </c>
      <c r="O22" s="88"/>
      <c r="P22" s="87"/>
      <c r="Q22" s="90"/>
      <c r="W22" s="2"/>
      <c r="X22" s="109"/>
      <c r="Y22" s="110"/>
      <c r="Z22" s="110"/>
      <c r="AA22" s="110"/>
      <c r="AB22" s="91"/>
      <c r="AC22" s="92" t="s">
        <v>2</v>
      </c>
      <c r="AD22" s="88"/>
      <c r="AE22" s="93"/>
      <c r="AF22" s="92" t="s">
        <v>3</v>
      </c>
      <c r="AG22" s="94"/>
    </row>
    <row r="23" spans="1:37" ht="19" x14ac:dyDescent="0.2">
      <c r="B23" s="111"/>
      <c r="F23" s="24" t="s">
        <v>398</v>
      </c>
      <c r="G23" s="24" t="s">
        <v>182</v>
      </c>
      <c r="H23" s="24" t="s">
        <v>183</v>
      </c>
      <c r="I23" s="24" t="s">
        <v>399</v>
      </c>
      <c r="J23" s="25" t="s">
        <v>185</v>
      </c>
      <c r="K23" s="24" t="s">
        <v>718</v>
      </c>
      <c r="L23" s="30" t="s">
        <v>398</v>
      </c>
      <c r="M23" s="24" t="s">
        <v>182</v>
      </c>
      <c r="N23" s="24" t="s">
        <v>183</v>
      </c>
      <c r="O23" s="24" t="s">
        <v>399</v>
      </c>
      <c r="P23" s="24" t="s">
        <v>185</v>
      </c>
      <c r="Q23" s="24" t="s">
        <v>718</v>
      </c>
      <c r="W23" s="2"/>
      <c r="X23" s="111"/>
      <c r="AB23" s="24" t="s">
        <v>620</v>
      </c>
      <c r="AC23" s="24" t="s">
        <v>183</v>
      </c>
      <c r="AD23" s="25" t="s">
        <v>185</v>
      </c>
      <c r="AE23" s="96" t="s">
        <v>620</v>
      </c>
      <c r="AF23" s="24" t="s">
        <v>921</v>
      </c>
      <c r="AG23" s="24" t="s">
        <v>922</v>
      </c>
    </row>
    <row r="24" spans="1:37" ht="12" customHeight="1" x14ac:dyDescent="0.2">
      <c r="B24" s="22"/>
      <c r="C24" s="125"/>
      <c r="D24" s="125"/>
      <c r="E24" s="113"/>
      <c r="F24" s="98"/>
      <c r="G24" s="98"/>
      <c r="H24" s="98"/>
      <c r="I24" s="98"/>
      <c r="J24" s="99"/>
      <c r="K24" s="98"/>
      <c r="L24" s="100">
        <v>1942</v>
      </c>
      <c r="M24" s="101">
        <v>1095</v>
      </c>
      <c r="N24" s="101">
        <v>847</v>
      </c>
      <c r="O24" s="101">
        <v>1137</v>
      </c>
      <c r="P24" s="101">
        <v>994</v>
      </c>
      <c r="Q24" s="101">
        <v>1238</v>
      </c>
      <c r="R24" s="174"/>
      <c r="S24" s="174"/>
      <c r="T24" s="174"/>
      <c r="U24" s="174"/>
      <c r="V24" s="174"/>
      <c r="W24" s="2"/>
      <c r="X24" s="22"/>
      <c r="Y24" s="125"/>
      <c r="Z24" s="125"/>
      <c r="AA24" s="113"/>
      <c r="AB24" s="98"/>
      <c r="AC24" s="98"/>
      <c r="AD24" s="99"/>
      <c r="AE24" s="100">
        <v>1238</v>
      </c>
      <c r="AF24" s="101">
        <v>847</v>
      </c>
      <c r="AG24" s="101">
        <v>994</v>
      </c>
      <c r="AH24" s="174"/>
      <c r="AI24" s="174"/>
      <c r="AJ24" s="174"/>
      <c r="AK24" s="174"/>
    </row>
    <row r="25" spans="1:37" ht="15" customHeight="1" x14ac:dyDescent="0.2">
      <c r="B25" s="31" t="s">
        <v>145</v>
      </c>
      <c r="C25" s="124"/>
      <c r="D25" s="124"/>
      <c r="F25" s="41">
        <v>111</v>
      </c>
      <c r="G25" s="41">
        <v>3</v>
      </c>
      <c r="H25" s="41">
        <v>108</v>
      </c>
      <c r="I25" s="41">
        <v>68</v>
      </c>
      <c r="J25" s="39">
        <v>66</v>
      </c>
      <c r="K25" s="41">
        <v>5</v>
      </c>
      <c r="L25" s="103">
        <v>5.7157569515962923</v>
      </c>
      <c r="M25" s="44">
        <v>0.27397260273972601</v>
      </c>
      <c r="N25" s="44">
        <v>12.750885478158205</v>
      </c>
      <c r="O25" s="44">
        <v>5.980650835532102</v>
      </c>
      <c r="P25" s="44">
        <v>6.6398390342052318</v>
      </c>
      <c r="Q25" s="44">
        <v>0.40387722132471726</v>
      </c>
      <c r="R25" s="175"/>
      <c r="S25" s="175"/>
      <c r="T25" s="175"/>
      <c r="U25" s="175"/>
      <c r="V25" s="175"/>
      <c r="W25" s="2"/>
      <c r="X25" s="31" t="s">
        <v>145</v>
      </c>
      <c r="Y25" s="124"/>
      <c r="Z25" s="124"/>
      <c r="AB25" s="41">
        <v>5</v>
      </c>
      <c r="AC25" s="41">
        <v>108</v>
      </c>
      <c r="AD25" s="39">
        <v>66</v>
      </c>
      <c r="AE25" s="103">
        <v>0.40387722132471726</v>
      </c>
      <c r="AF25" s="44">
        <v>12.750885478158205</v>
      </c>
      <c r="AG25" s="44">
        <v>6.6398390342052318</v>
      </c>
      <c r="AH25" s="175"/>
      <c r="AI25" s="175"/>
      <c r="AJ25" s="175"/>
      <c r="AK25" s="175"/>
    </row>
    <row r="26" spans="1:37" ht="15" customHeight="1" x14ac:dyDescent="0.2">
      <c r="B26" s="31" t="s">
        <v>85</v>
      </c>
      <c r="C26" s="124"/>
      <c r="D26" s="124"/>
      <c r="F26" s="41">
        <v>304</v>
      </c>
      <c r="G26" s="41">
        <v>46</v>
      </c>
      <c r="H26" s="41">
        <v>258</v>
      </c>
      <c r="I26" s="41">
        <v>191</v>
      </c>
      <c r="J26" s="39">
        <v>187</v>
      </c>
      <c r="K26" s="41">
        <v>50</v>
      </c>
      <c r="L26" s="103">
        <v>15.653964984552008</v>
      </c>
      <c r="M26" s="44">
        <v>4.2009132420091326</v>
      </c>
      <c r="N26" s="44">
        <v>30.460448642266826</v>
      </c>
      <c r="O26" s="44">
        <v>16.7985927880387</v>
      </c>
      <c r="P26" s="44">
        <v>18.812877263581491</v>
      </c>
      <c r="Q26" s="44">
        <v>4.0387722132471726</v>
      </c>
      <c r="R26" s="175"/>
      <c r="S26" s="175"/>
      <c r="T26" s="175"/>
      <c r="U26" s="175"/>
      <c r="V26" s="175"/>
      <c r="W26" s="2"/>
      <c r="X26" s="31" t="s">
        <v>85</v>
      </c>
      <c r="Y26" s="124"/>
      <c r="Z26" s="124"/>
      <c r="AB26" s="41">
        <v>50</v>
      </c>
      <c r="AC26" s="41">
        <v>258</v>
      </c>
      <c r="AD26" s="39">
        <v>187</v>
      </c>
      <c r="AE26" s="103">
        <v>4.0387722132471726</v>
      </c>
      <c r="AF26" s="44">
        <v>30.460448642266826</v>
      </c>
      <c r="AG26" s="44">
        <v>18.812877263581491</v>
      </c>
      <c r="AH26" s="175"/>
      <c r="AI26" s="175"/>
      <c r="AJ26" s="175"/>
      <c r="AK26" s="175"/>
    </row>
    <row r="27" spans="1:37" ht="15" customHeight="1" x14ac:dyDescent="0.2">
      <c r="B27" s="31" t="s">
        <v>86</v>
      </c>
      <c r="C27" s="124"/>
      <c r="D27" s="124"/>
      <c r="F27" s="41">
        <v>366</v>
      </c>
      <c r="G27" s="41">
        <v>153</v>
      </c>
      <c r="H27" s="41">
        <v>213</v>
      </c>
      <c r="I27" s="41">
        <v>299</v>
      </c>
      <c r="J27" s="39">
        <v>279</v>
      </c>
      <c r="K27" s="41">
        <v>173</v>
      </c>
      <c r="L27" s="103">
        <v>18.846549948506695</v>
      </c>
      <c r="M27" s="44">
        <v>13.972602739726028</v>
      </c>
      <c r="N27" s="44">
        <v>25.147579693034238</v>
      </c>
      <c r="O27" s="44">
        <v>26.297273526824977</v>
      </c>
      <c r="P27" s="44">
        <v>28.068410462776662</v>
      </c>
      <c r="Q27" s="44">
        <v>13.974151857835219</v>
      </c>
      <c r="R27" s="175"/>
      <c r="S27" s="175"/>
      <c r="T27" s="175"/>
      <c r="U27" s="175"/>
      <c r="V27" s="175"/>
      <c r="W27" s="2"/>
      <c r="X27" s="31" t="s">
        <v>86</v>
      </c>
      <c r="Y27" s="124"/>
      <c r="Z27" s="124"/>
      <c r="AB27" s="41">
        <v>173</v>
      </c>
      <c r="AC27" s="41">
        <v>213</v>
      </c>
      <c r="AD27" s="39">
        <v>279</v>
      </c>
      <c r="AE27" s="103">
        <v>13.974151857835219</v>
      </c>
      <c r="AF27" s="44">
        <v>25.147579693034238</v>
      </c>
      <c r="AG27" s="44">
        <v>28.068410462776662</v>
      </c>
      <c r="AH27" s="175"/>
      <c r="AI27" s="175"/>
      <c r="AJ27" s="175"/>
      <c r="AK27" s="175"/>
    </row>
    <row r="28" spans="1:37" ht="15" customHeight="1" x14ac:dyDescent="0.2">
      <c r="B28" s="31" t="s">
        <v>87</v>
      </c>
      <c r="C28" s="124"/>
      <c r="D28" s="124"/>
      <c r="F28" s="41">
        <v>271</v>
      </c>
      <c r="G28" s="41">
        <v>154</v>
      </c>
      <c r="H28" s="41">
        <v>117</v>
      </c>
      <c r="I28" s="41">
        <v>193</v>
      </c>
      <c r="J28" s="39">
        <v>166</v>
      </c>
      <c r="K28" s="41">
        <v>181</v>
      </c>
      <c r="L28" s="103">
        <v>13.954685890834192</v>
      </c>
      <c r="M28" s="44">
        <v>14.063926940639268</v>
      </c>
      <c r="N28" s="44">
        <v>13.813459268004721</v>
      </c>
      <c r="O28" s="44">
        <v>16.974494283201409</v>
      </c>
      <c r="P28" s="44">
        <v>16.700201207243463</v>
      </c>
      <c r="Q28" s="44">
        <v>14.620355411954765</v>
      </c>
      <c r="R28" s="175"/>
      <c r="S28" s="175"/>
      <c r="T28" s="175"/>
      <c r="U28" s="175"/>
      <c r="V28" s="175"/>
      <c r="W28" s="2"/>
      <c r="X28" s="31" t="s">
        <v>87</v>
      </c>
      <c r="Y28" s="124"/>
      <c r="Z28" s="124"/>
      <c r="AB28" s="41">
        <v>181</v>
      </c>
      <c r="AC28" s="41">
        <v>117</v>
      </c>
      <c r="AD28" s="39">
        <v>166</v>
      </c>
      <c r="AE28" s="103">
        <v>14.620355411954765</v>
      </c>
      <c r="AF28" s="44">
        <v>13.813459268004721</v>
      </c>
      <c r="AG28" s="44">
        <v>16.700201207243463</v>
      </c>
      <c r="AH28" s="175"/>
      <c r="AI28" s="175"/>
      <c r="AJ28" s="175"/>
      <c r="AK28" s="175"/>
    </row>
    <row r="29" spans="1:37" ht="15" customHeight="1" x14ac:dyDescent="0.2">
      <c r="B29" s="31" t="s">
        <v>88</v>
      </c>
      <c r="C29" s="124"/>
      <c r="D29" s="124"/>
      <c r="F29" s="41">
        <v>291</v>
      </c>
      <c r="G29" s="41">
        <v>238</v>
      </c>
      <c r="H29" s="41">
        <v>53</v>
      </c>
      <c r="I29" s="41">
        <v>130</v>
      </c>
      <c r="J29" s="39">
        <v>111</v>
      </c>
      <c r="K29" s="41">
        <v>257</v>
      </c>
      <c r="L29" s="103">
        <v>14.98455200823893</v>
      </c>
      <c r="M29" s="44">
        <v>21.735159817351597</v>
      </c>
      <c r="N29" s="44">
        <v>6.2573789846517123</v>
      </c>
      <c r="O29" s="44">
        <v>11.433597185576078</v>
      </c>
      <c r="P29" s="44">
        <v>11.167002012072434</v>
      </c>
      <c r="Q29" s="44">
        <v>20.759289176090469</v>
      </c>
      <c r="R29" s="175"/>
      <c r="S29" s="175"/>
      <c r="T29" s="175"/>
      <c r="U29" s="175"/>
      <c r="V29" s="175"/>
      <c r="W29" s="2"/>
      <c r="X29" s="31" t="s">
        <v>88</v>
      </c>
      <c r="Y29" s="124"/>
      <c r="Z29" s="124"/>
      <c r="AB29" s="41">
        <v>257</v>
      </c>
      <c r="AC29" s="41">
        <v>53</v>
      </c>
      <c r="AD29" s="39">
        <v>111</v>
      </c>
      <c r="AE29" s="103">
        <v>20.759289176090469</v>
      </c>
      <c r="AF29" s="44">
        <v>6.2573789846517123</v>
      </c>
      <c r="AG29" s="44">
        <v>11.167002012072434</v>
      </c>
      <c r="AH29" s="175"/>
      <c r="AI29" s="175"/>
      <c r="AJ29" s="175"/>
      <c r="AK29" s="175"/>
    </row>
    <row r="30" spans="1:37" ht="15" customHeight="1" x14ac:dyDescent="0.2">
      <c r="B30" s="31" t="s">
        <v>89</v>
      </c>
      <c r="C30" s="124"/>
      <c r="D30" s="124"/>
      <c r="F30" s="41">
        <v>267</v>
      </c>
      <c r="G30" s="41">
        <v>224</v>
      </c>
      <c r="H30" s="41">
        <v>43</v>
      </c>
      <c r="I30" s="41">
        <v>110</v>
      </c>
      <c r="J30" s="39">
        <v>81</v>
      </c>
      <c r="K30" s="41">
        <v>253</v>
      </c>
      <c r="L30" s="103">
        <v>13.748712667353244</v>
      </c>
      <c r="M30" s="44">
        <v>20.456621004566212</v>
      </c>
      <c r="N30" s="44">
        <v>5.0767414403778046</v>
      </c>
      <c r="O30" s="44">
        <v>9.6745822339489891</v>
      </c>
      <c r="P30" s="44">
        <v>8.148893360160967</v>
      </c>
      <c r="Q30" s="44">
        <v>20.436187399030693</v>
      </c>
      <c r="R30" s="175"/>
      <c r="S30" s="175"/>
      <c r="T30" s="175"/>
      <c r="U30" s="175"/>
      <c r="V30" s="175"/>
      <c r="W30" s="2"/>
      <c r="X30" s="31" t="s">
        <v>89</v>
      </c>
      <c r="Y30" s="124"/>
      <c r="Z30" s="124"/>
      <c r="AB30" s="41">
        <v>253</v>
      </c>
      <c r="AC30" s="41">
        <v>43</v>
      </c>
      <c r="AD30" s="39">
        <v>81</v>
      </c>
      <c r="AE30" s="103">
        <v>20.436187399030693</v>
      </c>
      <c r="AF30" s="44">
        <v>5.0767414403778046</v>
      </c>
      <c r="AG30" s="44">
        <v>8.148893360160967</v>
      </c>
      <c r="AH30" s="175"/>
      <c r="AI30" s="175"/>
      <c r="AJ30" s="175"/>
      <c r="AK30" s="175"/>
    </row>
    <row r="31" spans="1:37" ht="15" customHeight="1" x14ac:dyDescent="0.2">
      <c r="B31" s="31" t="s">
        <v>132</v>
      </c>
      <c r="C31" s="124"/>
      <c r="D31" s="124"/>
      <c r="F31" s="41">
        <v>215</v>
      </c>
      <c r="G31" s="41">
        <v>183</v>
      </c>
      <c r="H31" s="41">
        <v>32</v>
      </c>
      <c r="I31" s="41">
        <v>92</v>
      </c>
      <c r="J31" s="39">
        <v>66</v>
      </c>
      <c r="K31" s="41">
        <v>209</v>
      </c>
      <c r="L31" s="103">
        <v>11.071060762100927</v>
      </c>
      <c r="M31" s="44">
        <v>16.712328767123289</v>
      </c>
      <c r="N31" s="44">
        <v>3.778040141676505</v>
      </c>
      <c r="O31" s="44">
        <v>8.091468777484609</v>
      </c>
      <c r="P31" s="44">
        <v>6.6398390342052318</v>
      </c>
      <c r="Q31" s="44">
        <v>16.882067851373183</v>
      </c>
      <c r="R31" s="175"/>
      <c r="S31" s="175"/>
      <c r="T31" s="175"/>
      <c r="U31" s="175"/>
      <c r="V31" s="175"/>
      <c r="W31" s="2"/>
      <c r="X31" s="31" t="s">
        <v>132</v>
      </c>
      <c r="Y31" s="124"/>
      <c r="Z31" s="124"/>
      <c r="AB31" s="41">
        <v>209</v>
      </c>
      <c r="AC31" s="41">
        <v>32</v>
      </c>
      <c r="AD31" s="39">
        <v>66</v>
      </c>
      <c r="AE31" s="103">
        <v>16.882067851373183</v>
      </c>
      <c r="AF31" s="44">
        <v>3.778040141676505</v>
      </c>
      <c r="AG31" s="44">
        <v>6.6398390342052318</v>
      </c>
      <c r="AH31" s="175"/>
      <c r="AI31" s="175"/>
      <c r="AJ31" s="175"/>
      <c r="AK31" s="175"/>
    </row>
    <row r="32" spans="1:37" ht="15" customHeight="1" x14ac:dyDescent="0.2">
      <c r="B32" s="31" t="s">
        <v>90</v>
      </c>
      <c r="C32" s="124"/>
      <c r="D32" s="124"/>
      <c r="F32" s="41">
        <v>67</v>
      </c>
      <c r="G32" s="41">
        <v>57</v>
      </c>
      <c r="H32" s="41">
        <v>10</v>
      </c>
      <c r="I32" s="41">
        <v>32</v>
      </c>
      <c r="J32" s="39">
        <v>23</v>
      </c>
      <c r="K32" s="41">
        <v>66</v>
      </c>
      <c r="L32" s="103">
        <v>3.4500514933058701</v>
      </c>
      <c r="M32" s="44">
        <v>5.2054794520547949</v>
      </c>
      <c r="N32" s="44">
        <v>1.1806375442739079</v>
      </c>
      <c r="O32" s="44">
        <v>2.8144239226033423</v>
      </c>
      <c r="P32" s="44">
        <v>2.3138832997987926</v>
      </c>
      <c r="Q32" s="44">
        <v>5.3311793214862675</v>
      </c>
      <c r="R32" s="175"/>
      <c r="S32" s="175"/>
      <c r="T32" s="175"/>
      <c r="U32" s="175"/>
      <c r="V32" s="175"/>
      <c r="W32" s="2"/>
      <c r="X32" s="31" t="s">
        <v>90</v>
      </c>
      <c r="Y32" s="124"/>
      <c r="Z32" s="124"/>
      <c r="AB32" s="41">
        <v>66</v>
      </c>
      <c r="AC32" s="41">
        <v>10</v>
      </c>
      <c r="AD32" s="39">
        <v>23</v>
      </c>
      <c r="AE32" s="103">
        <v>5.3311793214862675</v>
      </c>
      <c r="AF32" s="44">
        <v>1.1806375442739079</v>
      </c>
      <c r="AG32" s="44">
        <v>2.3138832997987926</v>
      </c>
      <c r="AH32" s="175"/>
      <c r="AI32" s="175"/>
      <c r="AJ32" s="175"/>
      <c r="AK32" s="175"/>
    </row>
    <row r="33" spans="1:37" ht="15" customHeight="1" x14ac:dyDescent="0.2">
      <c r="B33" s="31" t="s">
        <v>91</v>
      </c>
      <c r="C33" s="124"/>
      <c r="D33" s="124"/>
      <c r="F33" s="41">
        <v>39</v>
      </c>
      <c r="G33" s="41">
        <v>34</v>
      </c>
      <c r="H33" s="41">
        <v>5</v>
      </c>
      <c r="I33" s="41">
        <v>13</v>
      </c>
      <c r="J33" s="39">
        <v>7</v>
      </c>
      <c r="K33" s="41">
        <v>40</v>
      </c>
      <c r="L33" s="103">
        <v>2.0082389289392379</v>
      </c>
      <c r="M33" s="44">
        <v>3.1050228310502281</v>
      </c>
      <c r="N33" s="44">
        <v>0.59031877213695394</v>
      </c>
      <c r="O33" s="44">
        <v>1.1433597185576077</v>
      </c>
      <c r="P33" s="44">
        <v>0.70422535211267612</v>
      </c>
      <c r="Q33" s="44">
        <v>3.2310177705977381</v>
      </c>
      <c r="R33" s="175"/>
      <c r="S33" s="175"/>
      <c r="T33" s="175"/>
      <c r="U33" s="175"/>
      <c r="V33" s="175"/>
      <c r="W33" s="2"/>
      <c r="X33" s="31" t="s">
        <v>91</v>
      </c>
      <c r="Y33" s="124"/>
      <c r="Z33" s="124"/>
      <c r="AB33" s="41">
        <v>40</v>
      </c>
      <c r="AC33" s="41">
        <v>5</v>
      </c>
      <c r="AD33" s="39">
        <v>7</v>
      </c>
      <c r="AE33" s="103">
        <v>3.2310177705977381</v>
      </c>
      <c r="AF33" s="44">
        <v>0.59031877213695394</v>
      </c>
      <c r="AG33" s="44">
        <v>0.70422535211267612</v>
      </c>
      <c r="AH33" s="175"/>
      <c r="AI33" s="175"/>
      <c r="AJ33" s="175"/>
      <c r="AK33" s="175"/>
    </row>
    <row r="34" spans="1:37" ht="15" customHeight="1" x14ac:dyDescent="0.2">
      <c r="B34" s="22" t="s">
        <v>141</v>
      </c>
      <c r="C34" s="125"/>
      <c r="D34" s="125"/>
      <c r="E34" s="113"/>
      <c r="F34" s="47">
        <v>11</v>
      </c>
      <c r="G34" s="47">
        <v>3</v>
      </c>
      <c r="H34" s="47">
        <v>8</v>
      </c>
      <c r="I34" s="47">
        <v>9</v>
      </c>
      <c r="J34" s="45">
        <v>8</v>
      </c>
      <c r="K34" s="47">
        <v>4</v>
      </c>
      <c r="L34" s="115">
        <v>0.56642636457260553</v>
      </c>
      <c r="M34" s="50">
        <v>0.27397260273972601</v>
      </c>
      <c r="N34" s="50">
        <v>0.94451003541912626</v>
      </c>
      <c r="O34" s="50">
        <v>0.79155672823219003</v>
      </c>
      <c r="P34" s="50">
        <v>0.8048289738430584</v>
      </c>
      <c r="Q34" s="50">
        <v>0.32310177705977383</v>
      </c>
      <c r="R34" s="176"/>
      <c r="S34" s="176"/>
      <c r="T34" s="176"/>
      <c r="U34" s="176"/>
      <c r="V34" s="176"/>
      <c r="W34" s="2"/>
      <c r="X34" s="22" t="s">
        <v>141</v>
      </c>
      <c r="Y34" s="125"/>
      <c r="Z34" s="125"/>
      <c r="AA34" s="113"/>
      <c r="AB34" s="47">
        <v>4</v>
      </c>
      <c r="AC34" s="47">
        <v>8</v>
      </c>
      <c r="AD34" s="45">
        <v>8</v>
      </c>
      <c r="AE34" s="115">
        <v>0.32310177705977383</v>
      </c>
      <c r="AF34" s="50">
        <v>0.94451003541912626</v>
      </c>
      <c r="AG34" s="50">
        <v>0.8048289738430584</v>
      </c>
      <c r="AH34" s="176"/>
      <c r="AI34" s="175"/>
      <c r="AJ34" s="176"/>
      <c r="AK34" s="176"/>
    </row>
    <row r="35" spans="1:37" ht="15" customHeight="1" x14ac:dyDescent="0.2">
      <c r="B35" s="104" t="s">
        <v>1</v>
      </c>
      <c r="C35" s="184"/>
      <c r="D35" s="184"/>
      <c r="E35" s="17"/>
      <c r="F35" s="105">
        <v>1942</v>
      </c>
      <c r="G35" s="105">
        <v>1095</v>
      </c>
      <c r="H35" s="105">
        <v>847</v>
      </c>
      <c r="I35" s="105">
        <v>1137</v>
      </c>
      <c r="J35" s="106">
        <v>994</v>
      </c>
      <c r="K35" s="105">
        <v>1238</v>
      </c>
      <c r="L35" s="107">
        <v>100</v>
      </c>
      <c r="M35" s="108">
        <v>100.00000000000001</v>
      </c>
      <c r="N35" s="108">
        <v>99.999999999999986</v>
      </c>
      <c r="O35" s="108">
        <v>100</v>
      </c>
      <c r="P35" s="108">
        <v>100</v>
      </c>
      <c r="Q35" s="108">
        <v>100</v>
      </c>
      <c r="R35" s="176"/>
      <c r="S35" s="176"/>
      <c r="T35" s="176"/>
      <c r="U35" s="176"/>
      <c r="V35" s="176"/>
      <c r="W35" s="2"/>
      <c r="X35" s="104" t="s">
        <v>1</v>
      </c>
      <c r="Y35" s="184"/>
      <c r="Z35" s="184"/>
      <c r="AA35" s="17"/>
      <c r="AB35" s="105">
        <v>1238</v>
      </c>
      <c r="AC35" s="105">
        <v>847</v>
      </c>
      <c r="AD35" s="106">
        <v>994</v>
      </c>
      <c r="AE35" s="107">
        <v>100</v>
      </c>
      <c r="AF35" s="108">
        <v>99.999999999999986</v>
      </c>
      <c r="AG35" s="108">
        <v>100</v>
      </c>
      <c r="AH35" s="176"/>
      <c r="AI35" s="176"/>
      <c r="AJ35" s="176"/>
      <c r="AK35" s="176"/>
    </row>
    <row r="36" spans="1:37" ht="15" customHeight="1" x14ac:dyDescent="0.2">
      <c r="B36" s="104" t="s">
        <v>99</v>
      </c>
      <c r="C36" s="184"/>
      <c r="D36" s="184"/>
      <c r="E36" s="21"/>
      <c r="F36" s="190">
        <v>39.889694458829624</v>
      </c>
      <c r="G36" s="177">
        <v>50.42307692307692</v>
      </c>
      <c r="H36" s="177">
        <v>26.179976162097734</v>
      </c>
      <c r="I36" s="177">
        <v>35.127659574468083</v>
      </c>
      <c r="J36" s="177">
        <v>32.779918864097361</v>
      </c>
      <c r="K36" s="190">
        <v>50.538897893030793</v>
      </c>
      <c r="L36" s="152"/>
      <c r="M36" s="152"/>
      <c r="N36" s="152"/>
      <c r="O36" s="152"/>
      <c r="P36" s="152"/>
      <c r="Q36" s="152"/>
      <c r="R36" s="152"/>
      <c r="S36" s="152"/>
      <c r="T36" s="152"/>
      <c r="U36" s="152"/>
      <c r="V36" s="152"/>
      <c r="W36" s="2"/>
      <c r="X36" s="104" t="s">
        <v>99</v>
      </c>
      <c r="Y36" s="184"/>
      <c r="Z36" s="184"/>
      <c r="AA36" s="21"/>
      <c r="AB36" s="369">
        <v>50.538897893030793</v>
      </c>
      <c r="AC36" s="370">
        <v>26.179976162097734</v>
      </c>
      <c r="AD36" s="370">
        <v>32.779918864097361</v>
      </c>
      <c r="AE36" s="152"/>
      <c r="AF36" s="152"/>
      <c r="AG36" s="152"/>
      <c r="AH36" s="152"/>
      <c r="AI36" s="152"/>
      <c r="AJ36" s="152"/>
      <c r="AK36" s="152"/>
    </row>
    <row r="37" spans="1:37" ht="15" customHeight="1" x14ac:dyDescent="0.2">
      <c r="B37" s="104" t="s">
        <v>100</v>
      </c>
      <c r="C37" s="184"/>
      <c r="D37" s="184"/>
      <c r="E37" s="21"/>
      <c r="F37" s="135">
        <v>323</v>
      </c>
      <c r="G37" s="135">
        <v>323</v>
      </c>
      <c r="H37" s="135">
        <v>164</v>
      </c>
      <c r="I37" s="135">
        <v>203</v>
      </c>
      <c r="J37" s="135">
        <v>147</v>
      </c>
      <c r="K37" s="135">
        <v>323</v>
      </c>
      <c r="L37" s="152"/>
      <c r="M37" s="152"/>
      <c r="N37" s="152"/>
      <c r="O37" s="152"/>
      <c r="P37" s="152"/>
      <c r="Q37" s="152"/>
      <c r="R37" s="152"/>
      <c r="S37" s="152"/>
      <c r="T37" s="152"/>
      <c r="U37" s="152"/>
      <c r="V37" s="152"/>
      <c r="W37" s="2"/>
      <c r="X37" s="104" t="s">
        <v>100</v>
      </c>
      <c r="Y37" s="184"/>
      <c r="Z37" s="184"/>
      <c r="AA37" s="21"/>
      <c r="AB37" s="135">
        <v>323</v>
      </c>
      <c r="AC37" s="135">
        <v>164</v>
      </c>
      <c r="AD37" s="135">
        <v>147</v>
      </c>
      <c r="AE37" s="152"/>
      <c r="AF37" s="152"/>
      <c r="AG37" s="152"/>
      <c r="AH37" s="152"/>
      <c r="AI37" s="152"/>
      <c r="AJ37" s="152"/>
      <c r="AK37" s="152"/>
    </row>
    <row r="38" spans="1:37" ht="15" customHeight="1" x14ac:dyDescent="0.2">
      <c r="B38" s="104" t="s">
        <v>146</v>
      </c>
      <c r="C38" s="184"/>
      <c r="D38" s="184"/>
      <c r="E38" s="21"/>
      <c r="F38" s="135">
        <v>2</v>
      </c>
      <c r="G38" s="135">
        <v>6</v>
      </c>
      <c r="H38" s="135">
        <v>2</v>
      </c>
      <c r="I38" s="135">
        <v>1</v>
      </c>
      <c r="J38" s="135">
        <v>1</v>
      </c>
      <c r="K38" s="135">
        <v>4</v>
      </c>
      <c r="L38" s="152"/>
      <c r="M38" s="152"/>
      <c r="N38" s="152"/>
      <c r="O38" s="152"/>
      <c r="P38" s="152"/>
      <c r="Q38" s="152"/>
      <c r="R38" s="152"/>
      <c r="S38" s="152"/>
      <c r="T38" s="152"/>
      <c r="U38" s="152"/>
      <c r="V38" s="152"/>
      <c r="W38" s="2"/>
      <c r="X38" s="104" t="s">
        <v>146</v>
      </c>
      <c r="Y38" s="184"/>
      <c r="Z38" s="184"/>
      <c r="AA38" s="21"/>
      <c r="AB38" s="135">
        <v>4</v>
      </c>
      <c r="AC38" s="135">
        <v>2</v>
      </c>
      <c r="AD38" s="135">
        <v>1</v>
      </c>
      <c r="AE38" s="152"/>
      <c r="AF38" s="152"/>
      <c r="AG38" s="152"/>
      <c r="AH38" s="152"/>
      <c r="AI38" s="152"/>
      <c r="AJ38" s="152"/>
      <c r="AK38" s="152"/>
    </row>
    <row r="39" spans="1:37" ht="15" customHeight="1" x14ac:dyDescent="0.2">
      <c r="C39" s="9"/>
      <c r="D39" s="9"/>
      <c r="K39" s="11"/>
      <c r="O39" s="11"/>
      <c r="W39" s="2"/>
      <c r="Y39" s="9"/>
      <c r="Z39" s="9"/>
      <c r="AC39" s="9"/>
    </row>
    <row r="40" spans="1:37" ht="15" customHeight="1" x14ac:dyDescent="0.2">
      <c r="A40" s="9" t="s">
        <v>769</v>
      </c>
      <c r="B40" s="13"/>
      <c r="C40" s="13"/>
      <c r="D40" s="13"/>
      <c r="F40" s="9"/>
      <c r="G40" s="9"/>
      <c r="W40" s="2"/>
      <c r="X40" s="13"/>
      <c r="Y40" s="13"/>
      <c r="Z40" s="13"/>
      <c r="AB40" s="9"/>
      <c r="AC40" s="9"/>
    </row>
    <row r="41" spans="1:37" ht="13.75" customHeight="1" x14ac:dyDescent="0.2">
      <c r="B41" s="109"/>
      <c r="C41" s="110"/>
      <c r="D41" s="110"/>
      <c r="E41" s="110"/>
      <c r="F41" s="86"/>
      <c r="G41" s="87"/>
      <c r="H41" s="88" t="s">
        <v>2</v>
      </c>
      <c r="I41" s="88"/>
      <c r="J41" s="87"/>
      <c r="K41" s="87"/>
      <c r="L41" s="89"/>
      <c r="M41" s="87"/>
      <c r="N41" s="88" t="s">
        <v>3</v>
      </c>
      <c r="O41" s="88"/>
      <c r="P41" s="87"/>
      <c r="Q41" s="90"/>
      <c r="W41" s="2"/>
      <c r="X41" s="109"/>
      <c r="Y41" s="110"/>
      <c r="Z41" s="110"/>
      <c r="AA41" s="110"/>
      <c r="AB41" s="91"/>
      <c r="AC41" s="92" t="s">
        <v>2</v>
      </c>
      <c r="AD41" s="88"/>
      <c r="AE41" s="93"/>
      <c r="AF41" s="92" t="s">
        <v>3</v>
      </c>
      <c r="AG41" s="94"/>
    </row>
    <row r="42" spans="1:37" ht="19" x14ac:dyDescent="0.2">
      <c r="B42" s="111"/>
      <c r="F42" s="24" t="s">
        <v>398</v>
      </c>
      <c r="G42" s="24" t="s">
        <v>182</v>
      </c>
      <c r="H42" s="24" t="s">
        <v>183</v>
      </c>
      <c r="I42" s="24" t="s">
        <v>399</v>
      </c>
      <c r="J42" s="25" t="s">
        <v>185</v>
      </c>
      <c r="K42" s="24" t="s">
        <v>718</v>
      </c>
      <c r="L42" s="30" t="s">
        <v>398</v>
      </c>
      <c r="M42" s="24" t="s">
        <v>182</v>
      </c>
      <c r="N42" s="24" t="s">
        <v>183</v>
      </c>
      <c r="O42" s="24" t="s">
        <v>399</v>
      </c>
      <c r="P42" s="24" t="s">
        <v>185</v>
      </c>
      <c r="Q42" s="24" t="s">
        <v>718</v>
      </c>
      <c r="W42" s="2"/>
      <c r="X42" s="111"/>
      <c r="AB42" s="24" t="s">
        <v>620</v>
      </c>
      <c r="AC42" s="24" t="s">
        <v>183</v>
      </c>
      <c r="AD42" s="25" t="s">
        <v>185</v>
      </c>
      <c r="AE42" s="96" t="s">
        <v>620</v>
      </c>
      <c r="AF42" s="24" t="s">
        <v>921</v>
      </c>
      <c r="AG42" s="24" t="s">
        <v>922</v>
      </c>
    </row>
    <row r="43" spans="1:37" ht="12" customHeight="1" x14ac:dyDescent="0.2">
      <c r="B43" s="22"/>
      <c r="C43" s="125"/>
      <c r="D43" s="125"/>
      <c r="E43" s="113"/>
      <c r="F43" s="98"/>
      <c r="G43" s="98"/>
      <c r="H43" s="98"/>
      <c r="I43" s="98"/>
      <c r="J43" s="99"/>
      <c r="K43" s="98"/>
      <c r="L43" s="100">
        <v>1942</v>
      </c>
      <c r="M43" s="101">
        <v>1095</v>
      </c>
      <c r="N43" s="101">
        <v>847</v>
      </c>
      <c r="O43" s="101">
        <v>1137</v>
      </c>
      <c r="P43" s="101">
        <v>994</v>
      </c>
      <c r="Q43" s="101">
        <v>1238</v>
      </c>
      <c r="R43" s="174"/>
      <c r="S43" s="174"/>
      <c r="T43" s="174"/>
      <c r="U43" s="174"/>
      <c r="V43" s="174"/>
      <c r="W43" s="2"/>
      <c r="X43" s="22"/>
      <c r="Y43" s="125"/>
      <c r="Z43" s="125"/>
      <c r="AA43" s="113"/>
      <c r="AB43" s="98"/>
      <c r="AC43" s="98"/>
      <c r="AD43" s="99"/>
      <c r="AE43" s="100">
        <v>1238</v>
      </c>
      <c r="AF43" s="101">
        <v>847</v>
      </c>
      <c r="AG43" s="101">
        <v>994</v>
      </c>
      <c r="AH43" s="174"/>
      <c r="AI43" s="174"/>
      <c r="AJ43" s="174"/>
      <c r="AK43" s="174"/>
    </row>
    <row r="44" spans="1:37" ht="15" customHeight="1" x14ac:dyDescent="0.2">
      <c r="B44" s="31" t="s">
        <v>291</v>
      </c>
      <c r="C44" s="124"/>
      <c r="D44" s="124"/>
      <c r="F44" s="34">
        <v>163</v>
      </c>
      <c r="G44" s="34">
        <v>86</v>
      </c>
      <c r="H44" s="34">
        <v>77</v>
      </c>
      <c r="I44" s="34">
        <v>133</v>
      </c>
      <c r="J44" s="32">
        <v>124</v>
      </c>
      <c r="K44" s="34">
        <v>95</v>
      </c>
      <c r="L44" s="102">
        <v>8.3934088568486089</v>
      </c>
      <c r="M44" s="37">
        <v>7.8538812785388128</v>
      </c>
      <c r="N44" s="37">
        <v>9.0909090909090917</v>
      </c>
      <c r="O44" s="37">
        <v>11.697449428320141</v>
      </c>
      <c r="P44" s="37">
        <v>12.474849094567404</v>
      </c>
      <c r="Q44" s="37">
        <v>7.673667205169628</v>
      </c>
      <c r="R44" s="175"/>
      <c r="S44" s="175"/>
      <c r="T44" s="175"/>
      <c r="U44" s="175"/>
      <c r="V44" s="175"/>
      <c r="W44" s="2"/>
      <c r="X44" s="31" t="s">
        <v>291</v>
      </c>
      <c r="Y44" s="124"/>
      <c r="Z44" s="124"/>
      <c r="AB44" s="34">
        <v>95</v>
      </c>
      <c r="AC44" s="34">
        <v>77</v>
      </c>
      <c r="AD44" s="32">
        <v>124</v>
      </c>
      <c r="AE44" s="102">
        <v>7.673667205169628</v>
      </c>
      <c r="AF44" s="37">
        <v>9.0909090909090917</v>
      </c>
      <c r="AG44" s="37">
        <v>12.474849094567404</v>
      </c>
      <c r="AH44" s="175"/>
      <c r="AI44" s="175"/>
      <c r="AJ44" s="175"/>
      <c r="AK44" s="175"/>
    </row>
    <row r="45" spans="1:37" ht="15" customHeight="1" x14ac:dyDescent="0.2">
      <c r="B45" s="31" t="s">
        <v>142</v>
      </c>
      <c r="C45" s="124"/>
      <c r="D45" s="124"/>
      <c r="F45" s="41">
        <v>159</v>
      </c>
      <c r="G45" s="41">
        <v>99</v>
      </c>
      <c r="H45" s="41">
        <v>60</v>
      </c>
      <c r="I45" s="41">
        <v>93</v>
      </c>
      <c r="J45" s="39">
        <v>81</v>
      </c>
      <c r="K45" s="41">
        <v>111</v>
      </c>
      <c r="L45" s="103">
        <v>8.187435633367663</v>
      </c>
      <c r="M45" s="44">
        <v>9.0410958904109595</v>
      </c>
      <c r="N45" s="44">
        <v>7.0838252656434477</v>
      </c>
      <c r="O45" s="44">
        <v>8.1794195250659634</v>
      </c>
      <c r="P45" s="44">
        <v>8.148893360160967</v>
      </c>
      <c r="Q45" s="44">
        <v>8.9660743134087237</v>
      </c>
      <c r="R45" s="175"/>
      <c r="S45" s="175"/>
      <c r="T45" s="175"/>
      <c r="U45" s="175"/>
      <c r="V45" s="175"/>
      <c r="W45" s="2"/>
      <c r="X45" s="31" t="s">
        <v>142</v>
      </c>
      <c r="Y45" s="124"/>
      <c r="Z45" s="124"/>
      <c r="AB45" s="41">
        <v>111</v>
      </c>
      <c r="AC45" s="41">
        <v>60</v>
      </c>
      <c r="AD45" s="39">
        <v>81</v>
      </c>
      <c r="AE45" s="103">
        <v>8.9660743134087237</v>
      </c>
      <c r="AF45" s="44">
        <v>7.0838252656434477</v>
      </c>
      <c r="AG45" s="44">
        <v>8.148893360160967</v>
      </c>
      <c r="AH45" s="175"/>
      <c r="AI45" s="175"/>
      <c r="AJ45" s="175"/>
      <c r="AK45" s="175"/>
    </row>
    <row r="46" spans="1:37" ht="15" customHeight="1" x14ac:dyDescent="0.2">
      <c r="B46" s="31" t="s">
        <v>143</v>
      </c>
      <c r="C46" s="124"/>
      <c r="D46" s="124"/>
      <c r="F46" s="41">
        <v>381</v>
      </c>
      <c r="G46" s="41">
        <v>231</v>
      </c>
      <c r="H46" s="41">
        <v>150</v>
      </c>
      <c r="I46" s="41">
        <v>215</v>
      </c>
      <c r="J46" s="39">
        <v>188</v>
      </c>
      <c r="K46" s="41">
        <v>258</v>
      </c>
      <c r="L46" s="103">
        <v>19.618949536560248</v>
      </c>
      <c r="M46" s="44">
        <v>21.095890410958905</v>
      </c>
      <c r="N46" s="44">
        <v>17.709563164108619</v>
      </c>
      <c r="O46" s="44">
        <v>18.909410729991205</v>
      </c>
      <c r="P46" s="44">
        <v>18.91348088531187</v>
      </c>
      <c r="Q46" s="44">
        <v>20.84006462035541</v>
      </c>
      <c r="R46" s="175"/>
      <c r="S46" s="175"/>
      <c r="T46" s="175"/>
      <c r="U46" s="175"/>
      <c r="V46" s="175"/>
      <c r="W46" s="2"/>
      <c r="X46" s="31" t="s">
        <v>143</v>
      </c>
      <c r="Y46" s="124"/>
      <c r="Z46" s="124"/>
      <c r="AB46" s="41">
        <v>258</v>
      </c>
      <c r="AC46" s="41">
        <v>150</v>
      </c>
      <c r="AD46" s="39">
        <v>188</v>
      </c>
      <c r="AE46" s="103">
        <v>20.84006462035541</v>
      </c>
      <c r="AF46" s="44">
        <v>17.709563164108619</v>
      </c>
      <c r="AG46" s="44">
        <v>18.91348088531187</v>
      </c>
      <c r="AH46" s="175"/>
      <c r="AI46" s="175"/>
      <c r="AJ46" s="175"/>
      <c r="AK46" s="175"/>
    </row>
    <row r="47" spans="1:37" ht="15" customHeight="1" x14ac:dyDescent="0.2">
      <c r="B47" s="31" t="s">
        <v>224</v>
      </c>
      <c r="C47" s="124"/>
      <c r="D47" s="124"/>
      <c r="F47" s="41">
        <v>352</v>
      </c>
      <c r="G47" s="41">
        <v>195</v>
      </c>
      <c r="H47" s="41">
        <v>157</v>
      </c>
      <c r="I47" s="41">
        <v>210</v>
      </c>
      <c r="J47" s="39">
        <v>187</v>
      </c>
      <c r="K47" s="41">
        <v>218</v>
      </c>
      <c r="L47" s="103">
        <v>18.125643666323377</v>
      </c>
      <c r="M47" s="44">
        <v>17.80821917808219</v>
      </c>
      <c r="N47" s="44">
        <v>18.536009445100355</v>
      </c>
      <c r="O47" s="44">
        <v>18.469656992084431</v>
      </c>
      <c r="P47" s="44">
        <v>18.812877263581491</v>
      </c>
      <c r="Q47" s="44">
        <v>17.609046849757672</v>
      </c>
      <c r="R47" s="175"/>
      <c r="S47" s="175"/>
      <c r="T47" s="175"/>
      <c r="U47" s="175"/>
      <c r="V47" s="175"/>
      <c r="W47" s="2"/>
      <c r="X47" s="31" t="s">
        <v>224</v>
      </c>
      <c r="Y47" s="124"/>
      <c r="Z47" s="124"/>
      <c r="AB47" s="41">
        <v>218</v>
      </c>
      <c r="AC47" s="41">
        <v>157</v>
      </c>
      <c r="AD47" s="39">
        <v>187</v>
      </c>
      <c r="AE47" s="103">
        <v>17.609046849757672</v>
      </c>
      <c r="AF47" s="44">
        <v>18.536009445100355</v>
      </c>
      <c r="AG47" s="44">
        <v>18.812877263581491</v>
      </c>
      <c r="AH47" s="175"/>
      <c r="AI47" s="175"/>
      <c r="AJ47" s="175"/>
      <c r="AK47" s="175"/>
    </row>
    <row r="48" spans="1:37" ht="15" customHeight="1" x14ac:dyDescent="0.2">
      <c r="B48" s="31" t="s">
        <v>690</v>
      </c>
      <c r="C48" s="124"/>
      <c r="D48" s="124"/>
      <c r="F48" s="41">
        <v>343</v>
      </c>
      <c r="G48" s="41">
        <v>252</v>
      </c>
      <c r="H48" s="41">
        <v>91</v>
      </c>
      <c r="I48" s="41">
        <v>158</v>
      </c>
      <c r="J48" s="39">
        <v>130</v>
      </c>
      <c r="K48" s="41">
        <v>280</v>
      </c>
      <c r="L48" s="103">
        <v>17.662203913491243</v>
      </c>
      <c r="M48" s="44">
        <v>23.013698630136986</v>
      </c>
      <c r="N48" s="44">
        <v>10.743801652892563</v>
      </c>
      <c r="O48" s="44">
        <v>13.896218117854001</v>
      </c>
      <c r="P48" s="44">
        <v>13.078470824949697</v>
      </c>
      <c r="Q48" s="44">
        <v>22.617124394184167</v>
      </c>
      <c r="R48" s="175"/>
      <c r="S48" s="175"/>
      <c r="T48" s="175"/>
      <c r="U48" s="175"/>
      <c r="V48" s="175"/>
      <c r="W48" s="2"/>
      <c r="X48" s="31" t="s">
        <v>690</v>
      </c>
      <c r="Y48" s="124"/>
      <c r="Z48" s="124"/>
      <c r="AB48" s="41">
        <v>280</v>
      </c>
      <c r="AC48" s="41">
        <v>91</v>
      </c>
      <c r="AD48" s="39">
        <v>130</v>
      </c>
      <c r="AE48" s="103">
        <v>22.617124394184167</v>
      </c>
      <c r="AF48" s="44">
        <v>10.743801652892563</v>
      </c>
      <c r="AG48" s="44">
        <v>13.078470824949697</v>
      </c>
      <c r="AH48" s="175"/>
      <c r="AI48" s="175"/>
      <c r="AJ48" s="175"/>
      <c r="AK48" s="175"/>
    </row>
    <row r="49" spans="1:37" ht="15" customHeight="1" x14ac:dyDescent="0.2">
      <c r="B49" s="31" t="s">
        <v>691</v>
      </c>
      <c r="C49" s="124"/>
      <c r="D49" s="124"/>
      <c r="F49" s="41">
        <v>514</v>
      </c>
      <c r="G49" s="41">
        <v>223</v>
      </c>
      <c r="H49" s="41">
        <v>291</v>
      </c>
      <c r="I49" s="41">
        <v>284</v>
      </c>
      <c r="J49" s="39">
        <v>243</v>
      </c>
      <c r="K49" s="41">
        <v>264</v>
      </c>
      <c r="L49" s="103">
        <v>26.467559217301751</v>
      </c>
      <c r="M49" s="44">
        <v>20.365296803652967</v>
      </c>
      <c r="N49" s="44">
        <v>34.356552538370721</v>
      </c>
      <c r="O49" s="44">
        <v>24.97801231310466</v>
      </c>
      <c r="P49" s="44">
        <v>24.446680080482896</v>
      </c>
      <c r="Q49" s="44">
        <v>21.32471728594507</v>
      </c>
      <c r="R49" s="175"/>
      <c r="S49" s="175"/>
      <c r="T49" s="175"/>
      <c r="U49" s="175"/>
      <c r="V49" s="175"/>
      <c r="W49" s="2"/>
      <c r="X49" s="31" t="s">
        <v>153</v>
      </c>
      <c r="Y49" s="124"/>
      <c r="Z49" s="124"/>
      <c r="AB49" s="41">
        <v>264</v>
      </c>
      <c r="AC49" s="41">
        <v>291</v>
      </c>
      <c r="AD49" s="39">
        <v>243</v>
      </c>
      <c r="AE49" s="103">
        <v>21.32471728594507</v>
      </c>
      <c r="AF49" s="44">
        <v>34.356552538370721</v>
      </c>
      <c r="AG49" s="44">
        <v>24.446680080482896</v>
      </c>
      <c r="AH49" s="175"/>
      <c r="AI49" s="175"/>
      <c r="AJ49" s="175"/>
      <c r="AK49" s="175"/>
    </row>
    <row r="50" spans="1:37" ht="15" customHeight="1" x14ac:dyDescent="0.2">
      <c r="B50" s="22" t="s">
        <v>141</v>
      </c>
      <c r="C50" s="125"/>
      <c r="D50" s="125"/>
      <c r="E50" s="113"/>
      <c r="F50" s="47">
        <v>30</v>
      </c>
      <c r="G50" s="47">
        <v>9</v>
      </c>
      <c r="H50" s="47">
        <v>21</v>
      </c>
      <c r="I50" s="47">
        <v>44</v>
      </c>
      <c r="J50" s="45">
        <v>41</v>
      </c>
      <c r="K50" s="47">
        <v>12</v>
      </c>
      <c r="L50" s="115">
        <v>1.544799176107106</v>
      </c>
      <c r="M50" s="50">
        <v>0.82191780821917804</v>
      </c>
      <c r="N50" s="50">
        <v>2.4793388429752068</v>
      </c>
      <c r="O50" s="50">
        <v>3.8698328935795954</v>
      </c>
      <c r="P50" s="50">
        <v>4.1247484909456738</v>
      </c>
      <c r="Q50" s="50">
        <v>0.96930533117932149</v>
      </c>
      <c r="R50" s="176"/>
      <c r="S50" s="176"/>
      <c r="T50" s="176"/>
      <c r="U50" s="176"/>
      <c r="V50" s="176"/>
      <c r="W50" s="2"/>
      <c r="X50" s="22" t="s">
        <v>141</v>
      </c>
      <c r="Y50" s="125"/>
      <c r="Z50" s="125"/>
      <c r="AA50" s="113"/>
      <c r="AB50" s="47">
        <v>12</v>
      </c>
      <c r="AC50" s="47">
        <v>21</v>
      </c>
      <c r="AD50" s="45">
        <v>41</v>
      </c>
      <c r="AE50" s="115">
        <v>0.96930533117932149</v>
      </c>
      <c r="AF50" s="50">
        <v>2.4793388429752068</v>
      </c>
      <c r="AG50" s="50">
        <v>4.1247484909456738</v>
      </c>
      <c r="AH50" s="176"/>
      <c r="AI50" s="175"/>
      <c r="AJ50" s="176"/>
      <c r="AK50" s="176"/>
    </row>
    <row r="51" spans="1:37" ht="15" customHeight="1" x14ac:dyDescent="0.2">
      <c r="B51" s="104" t="s">
        <v>1</v>
      </c>
      <c r="C51" s="184"/>
      <c r="D51" s="184"/>
      <c r="E51" s="17"/>
      <c r="F51" s="105">
        <v>1942</v>
      </c>
      <c r="G51" s="105">
        <v>1095</v>
      </c>
      <c r="H51" s="105">
        <v>847</v>
      </c>
      <c r="I51" s="105">
        <v>1137</v>
      </c>
      <c r="J51" s="106">
        <v>994</v>
      </c>
      <c r="K51" s="105">
        <v>1238</v>
      </c>
      <c r="L51" s="107">
        <v>100</v>
      </c>
      <c r="M51" s="108">
        <v>100</v>
      </c>
      <c r="N51" s="108">
        <v>100.00000000000001</v>
      </c>
      <c r="O51" s="108">
        <v>100</v>
      </c>
      <c r="P51" s="108">
        <v>100</v>
      </c>
      <c r="Q51" s="108">
        <v>100</v>
      </c>
      <c r="R51" s="176"/>
      <c r="S51" s="176"/>
      <c r="T51" s="176"/>
      <c r="U51" s="176"/>
      <c r="V51" s="176"/>
      <c r="W51" s="2"/>
      <c r="X51" s="104" t="s">
        <v>1</v>
      </c>
      <c r="Y51" s="184"/>
      <c r="Z51" s="184"/>
      <c r="AA51" s="17"/>
      <c r="AB51" s="105">
        <v>1238</v>
      </c>
      <c r="AC51" s="105">
        <v>847</v>
      </c>
      <c r="AD51" s="106">
        <v>994</v>
      </c>
      <c r="AE51" s="107">
        <v>100</v>
      </c>
      <c r="AF51" s="108">
        <v>100.00000000000001</v>
      </c>
      <c r="AG51" s="108">
        <v>100</v>
      </c>
      <c r="AH51" s="176"/>
      <c r="AI51" s="176"/>
      <c r="AJ51" s="176"/>
      <c r="AK51" s="176"/>
    </row>
    <row r="52" spans="1:37" ht="15" customHeight="1" x14ac:dyDescent="0.2">
      <c r="B52" s="104" t="s">
        <v>83</v>
      </c>
      <c r="C52" s="184"/>
      <c r="D52" s="184"/>
      <c r="E52" s="21"/>
      <c r="F52" s="190">
        <v>89.422893584291899</v>
      </c>
      <c r="G52" s="177">
        <v>89.330497946917632</v>
      </c>
      <c r="H52" s="177">
        <v>89.544372594205029</v>
      </c>
      <c r="I52" s="177">
        <v>87.413310220445638</v>
      </c>
      <c r="J52" s="177">
        <v>86.941613002280519</v>
      </c>
      <c r="K52" s="190">
        <v>89.478231362256338</v>
      </c>
      <c r="L52" s="152"/>
      <c r="M52" s="152"/>
      <c r="N52" s="152"/>
      <c r="O52" s="152"/>
      <c r="P52" s="152"/>
      <c r="Q52" s="152"/>
      <c r="R52" s="152"/>
      <c r="S52" s="152"/>
      <c r="T52" s="152"/>
      <c r="U52" s="152"/>
      <c r="V52" s="152"/>
      <c r="W52" s="2"/>
      <c r="X52" s="104" t="s">
        <v>83</v>
      </c>
      <c r="Y52" s="184"/>
      <c r="Z52" s="184"/>
      <c r="AA52" s="21"/>
      <c r="AB52" s="367">
        <v>89.478231362256338</v>
      </c>
      <c r="AC52" s="353">
        <v>89.544372594205029</v>
      </c>
      <c r="AD52" s="353">
        <v>86.941613002280519</v>
      </c>
      <c r="AE52" s="152"/>
      <c r="AF52" s="152"/>
      <c r="AG52" s="152"/>
      <c r="AH52" s="152"/>
      <c r="AI52" s="152"/>
      <c r="AJ52" s="152"/>
      <c r="AK52" s="152"/>
    </row>
    <row r="53" spans="1:37" ht="15" customHeight="1" x14ac:dyDescent="0.2">
      <c r="B53" s="104" t="s">
        <v>325</v>
      </c>
      <c r="C53" s="184"/>
      <c r="D53" s="184"/>
      <c r="E53" s="21"/>
      <c r="F53" s="190">
        <v>90.903731156531805</v>
      </c>
      <c r="G53" s="177">
        <v>90.609621672486099</v>
      </c>
      <c r="H53" s="177">
        <v>91.243763512284659</v>
      </c>
      <c r="I53" s="177">
        <v>89.347917014650207</v>
      </c>
      <c r="J53" s="177">
        <v>88.907745669511954</v>
      </c>
      <c r="K53" s="190">
        <v>90.774103403922581</v>
      </c>
      <c r="L53" s="152"/>
      <c r="M53" s="152"/>
      <c r="N53" s="152"/>
      <c r="O53" s="152"/>
      <c r="P53" s="152"/>
      <c r="Q53" s="152"/>
      <c r="R53" s="152"/>
      <c r="S53" s="152"/>
      <c r="T53" s="152"/>
      <c r="U53" s="152"/>
      <c r="V53" s="152"/>
      <c r="W53" s="2"/>
      <c r="X53" s="104" t="s">
        <v>325</v>
      </c>
      <c r="Y53" s="184"/>
      <c r="Z53" s="184"/>
      <c r="AA53" s="21"/>
      <c r="AB53" s="190">
        <v>90.774103403922581</v>
      </c>
      <c r="AC53" s="177">
        <v>91.243763512284659</v>
      </c>
      <c r="AD53" s="177">
        <v>88.907745669511954</v>
      </c>
      <c r="AE53" s="152"/>
      <c r="AF53" s="152"/>
      <c r="AG53" s="152"/>
      <c r="AH53" s="152"/>
      <c r="AI53" s="152"/>
      <c r="AJ53" s="152"/>
      <c r="AK53" s="152"/>
    </row>
    <row r="54" spans="1:37" ht="15" customHeight="1" x14ac:dyDescent="0.2">
      <c r="B54" s="104" t="s">
        <v>135</v>
      </c>
      <c r="C54" s="184"/>
      <c r="D54" s="184"/>
      <c r="E54" s="21"/>
      <c r="F54" s="190">
        <v>27.777777777777779</v>
      </c>
      <c r="G54" s="177">
        <v>27.777777777777779</v>
      </c>
      <c r="H54" s="177">
        <v>33.333333333333329</v>
      </c>
      <c r="I54" s="177">
        <v>3.3333333333333335</v>
      </c>
      <c r="J54" s="177">
        <v>3.3333333333333335</v>
      </c>
      <c r="K54" s="190">
        <v>27.777777777777779</v>
      </c>
      <c r="L54" s="152"/>
      <c r="M54" s="152"/>
      <c r="N54" s="152"/>
      <c r="O54" s="152"/>
      <c r="P54" s="152"/>
      <c r="Q54" s="152"/>
      <c r="R54" s="152"/>
      <c r="S54" s="152"/>
      <c r="T54" s="152"/>
      <c r="U54" s="152"/>
      <c r="V54" s="152"/>
      <c r="W54" s="2"/>
      <c r="X54" s="104" t="s">
        <v>135</v>
      </c>
      <c r="Y54" s="184"/>
      <c r="Z54" s="184"/>
      <c r="AA54" s="21"/>
      <c r="AB54" s="190">
        <v>27.777777777777779</v>
      </c>
      <c r="AC54" s="177">
        <v>33.333333333333329</v>
      </c>
      <c r="AD54" s="177">
        <v>3.3333333333333335</v>
      </c>
      <c r="AE54" s="152"/>
      <c r="AF54" s="152"/>
      <c r="AG54" s="152"/>
      <c r="AH54" s="152"/>
      <c r="AI54" s="152"/>
      <c r="AJ54" s="152"/>
      <c r="AK54" s="152"/>
    </row>
    <row r="55" spans="1:37" ht="15" customHeight="1" x14ac:dyDescent="0.2">
      <c r="B55" s="77"/>
      <c r="C55" s="77"/>
      <c r="D55" s="77"/>
      <c r="E55" s="161"/>
      <c r="F55" s="152"/>
      <c r="G55" s="152"/>
      <c r="H55" s="152"/>
      <c r="I55" s="152"/>
      <c r="J55" s="152"/>
      <c r="K55" s="152"/>
      <c r="L55" s="152"/>
      <c r="M55" s="2"/>
      <c r="W55" s="2"/>
      <c r="X55" s="77"/>
      <c r="Y55" s="77"/>
      <c r="Z55" s="77"/>
      <c r="AA55" s="161"/>
      <c r="AB55" s="152"/>
      <c r="AC55" s="152"/>
      <c r="AD55" s="152"/>
      <c r="AE55" s="152"/>
      <c r="AF55" s="152"/>
      <c r="AG55" s="152"/>
      <c r="AH55" s="152"/>
      <c r="AI55" s="2"/>
    </row>
    <row r="56" spans="1:37" ht="15" customHeight="1" x14ac:dyDescent="0.2">
      <c r="A56" s="9" t="s">
        <v>770</v>
      </c>
      <c r="B56" s="13"/>
      <c r="C56" s="13"/>
      <c r="D56" s="13"/>
      <c r="H56" s="11"/>
      <c r="W56" s="2"/>
      <c r="X56" s="13"/>
      <c r="Y56" s="13"/>
      <c r="Z56" s="13"/>
      <c r="AD56" s="11"/>
    </row>
    <row r="57" spans="1:37" ht="13.75" customHeight="1" x14ac:dyDescent="0.2">
      <c r="B57" s="109"/>
      <c r="C57" s="110"/>
      <c r="D57" s="110"/>
      <c r="E57" s="86"/>
      <c r="F57" s="87"/>
      <c r="G57" s="88" t="s">
        <v>147</v>
      </c>
      <c r="H57" s="88"/>
      <c r="I57" s="87"/>
      <c r="J57" s="198"/>
      <c r="K57" s="89"/>
      <c r="L57" s="87"/>
      <c r="M57" s="88" t="s">
        <v>3</v>
      </c>
      <c r="N57" s="88"/>
      <c r="O57" s="87"/>
      <c r="P57" s="198"/>
      <c r="Q57" s="87"/>
      <c r="R57" s="87"/>
      <c r="S57" s="88" t="s">
        <v>292</v>
      </c>
      <c r="T57" s="88"/>
      <c r="U57" s="87"/>
      <c r="V57" s="90"/>
      <c r="W57" s="2"/>
      <c r="X57" s="109"/>
      <c r="Y57" s="110"/>
      <c r="Z57" s="110"/>
      <c r="AA57" s="91"/>
      <c r="AB57" s="92" t="s">
        <v>147</v>
      </c>
      <c r="AC57" s="88"/>
      <c r="AD57" s="120"/>
      <c r="AE57" s="92" t="s">
        <v>3</v>
      </c>
      <c r="AF57" s="199"/>
      <c r="AG57" s="88"/>
      <c r="AH57" s="92" t="s">
        <v>292</v>
      </c>
      <c r="AI57" s="94"/>
    </row>
    <row r="58" spans="1:37" ht="19" x14ac:dyDescent="0.2">
      <c r="B58" s="200"/>
      <c r="C58" s="65"/>
      <c r="D58" s="65"/>
      <c r="E58" s="24" t="s">
        <v>398</v>
      </c>
      <c r="F58" s="24" t="s">
        <v>182</v>
      </c>
      <c r="G58" s="24" t="s">
        <v>183</v>
      </c>
      <c r="H58" s="24" t="s">
        <v>400</v>
      </c>
      <c r="I58" s="25" t="s">
        <v>185</v>
      </c>
      <c r="J58" s="24" t="s">
        <v>718</v>
      </c>
      <c r="K58" s="30" t="s">
        <v>398</v>
      </c>
      <c r="L58" s="24" t="s">
        <v>182</v>
      </c>
      <c r="M58" s="24" t="s">
        <v>183</v>
      </c>
      <c r="N58" s="24" t="s">
        <v>400</v>
      </c>
      <c r="O58" s="25" t="s">
        <v>185</v>
      </c>
      <c r="P58" s="81" t="s">
        <v>718</v>
      </c>
      <c r="Q58" s="30" t="s">
        <v>398</v>
      </c>
      <c r="R58" s="24" t="s">
        <v>182</v>
      </c>
      <c r="S58" s="24" t="s">
        <v>183</v>
      </c>
      <c r="T58" s="24" t="s">
        <v>400</v>
      </c>
      <c r="U58" s="26" t="s">
        <v>185</v>
      </c>
      <c r="V58" s="26" t="s">
        <v>718</v>
      </c>
      <c r="W58" s="2"/>
      <c r="X58" s="200"/>
      <c r="Y58" s="65"/>
      <c r="Z58" s="65"/>
      <c r="AA58" s="24" t="s">
        <v>620</v>
      </c>
      <c r="AB58" s="24" t="s">
        <v>183</v>
      </c>
      <c r="AC58" s="25" t="s">
        <v>185</v>
      </c>
      <c r="AD58" s="30" t="s">
        <v>620</v>
      </c>
      <c r="AE58" s="24" t="s">
        <v>921</v>
      </c>
      <c r="AF58" s="27" t="s">
        <v>922</v>
      </c>
      <c r="AG58" s="30" t="s">
        <v>620</v>
      </c>
      <c r="AH58" s="24" t="s">
        <v>183</v>
      </c>
      <c r="AI58" s="26" t="s">
        <v>185</v>
      </c>
    </row>
    <row r="59" spans="1:37" ht="11" x14ac:dyDescent="0.2">
      <c r="B59" s="200"/>
      <c r="C59" s="65"/>
      <c r="D59" s="65"/>
      <c r="E59" s="24"/>
      <c r="F59" s="24"/>
      <c r="G59" s="24"/>
      <c r="H59" s="24"/>
      <c r="I59" s="25"/>
      <c r="J59" s="24"/>
      <c r="K59" s="201">
        <v>1828</v>
      </c>
      <c r="L59" s="202">
        <v>1045</v>
      </c>
      <c r="M59" s="202">
        <v>783</v>
      </c>
      <c r="N59" s="202">
        <v>1074</v>
      </c>
      <c r="O59" s="203">
        <v>938</v>
      </c>
      <c r="P59" s="204">
        <v>1181</v>
      </c>
      <c r="Q59" s="28"/>
      <c r="R59" s="24"/>
      <c r="S59" s="24"/>
      <c r="T59" s="24"/>
      <c r="U59" s="24"/>
      <c r="V59" s="24"/>
      <c r="W59" s="2"/>
      <c r="X59" s="200"/>
      <c r="Y59" s="65"/>
      <c r="Z59" s="65"/>
      <c r="AA59" s="24"/>
      <c r="AB59" s="24"/>
      <c r="AC59" s="25"/>
      <c r="AD59" s="201">
        <v>1181</v>
      </c>
      <c r="AE59" s="202">
        <v>783</v>
      </c>
      <c r="AF59" s="204">
        <v>938</v>
      </c>
      <c r="AG59" s="28"/>
      <c r="AH59" s="24"/>
      <c r="AI59" s="24"/>
    </row>
    <row r="60" spans="1:37" ht="12" customHeight="1" x14ac:dyDescent="0.2">
      <c r="B60" s="112"/>
      <c r="C60" s="113"/>
      <c r="D60" s="113"/>
      <c r="E60" s="98"/>
      <c r="F60" s="98"/>
      <c r="G60" s="98"/>
      <c r="H60" s="98"/>
      <c r="I60" s="99"/>
      <c r="J60" s="98"/>
      <c r="K60" s="205">
        <v>72984</v>
      </c>
      <c r="L60" s="206">
        <v>52744</v>
      </c>
      <c r="M60" s="206">
        <v>20240</v>
      </c>
      <c r="N60" s="206">
        <v>37856</v>
      </c>
      <c r="O60" s="207">
        <v>30874</v>
      </c>
      <c r="P60" s="208">
        <v>59726</v>
      </c>
      <c r="Q60" s="154"/>
      <c r="R60" s="98"/>
      <c r="S60" s="98"/>
      <c r="T60" s="98"/>
      <c r="U60" s="98"/>
      <c r="V60" s="98"/>
      <c r="W60" s="2"/>
      <c r="X60" s="112"/>
      <c r="Y60" s="113"/>
      <c r="Z60" s="113"/>
      <c r="AA60" s="98"/>
      <c r="AB60" s="98"/>
      <c r="AC60" s="99"/>
      <c r="AD60" s="205">
        <v>59726</v>
      </c>
      <c r="AE60" s="206">
        <v>20240</v>
      </c>
      <c r="AF60" s="208">
        <v>30874</v>
      </c>
      <c r="AG60" s="154"/>
      <c r="AH60" s="98"/>
      <c r="AI60" s="98"/>
    </row>
    <row r="61" spans="1:37" ht="15" customHeight="1" x14ac:dyDescent="0.2">
      <c r="B61" s="14" t="s">
        <v>381</v>
      </c>
      <c r="C61" s="124"/>
      <c r="D61" s="124"/>
      <c r="E61" s="34">
        <v>909</v>
      </c>
      <c r="F61" s="34">
        <v>351</v>
      </c>
      <c r="G61" s="209">
        <v>558</v>
      </c>
      <c r="H61" s="149">
        <v>623</v>
      </c>
      <c r="I61" s="209">
        <v>566</v>
      </c>
      <c r="J61" s="34">
        <v>408</v>
      </c>
      <c r="K61" s="210">
        <v>1.2454784610325551</v>
      </c>
      <c r="L61" s="37">
        <v>0.66547853784316691</v>
      </c>
      <c r="M61" s="211">
        <v>2.7569169960474307</v>
      </c>
      <c r="N61" s="157">
        <v>1.6457100591715976</v>
      </c>
      <c r="O61" s="211">
        <v>1.8332577573362701</v>
      </c>
      <c r="P61" s="212">
        <v>0.68311957941265111</v>
      </c>
      <c r="Q61" s="175">
        <v>0.4972647702407002</v>
      </c>
      <c r="R61" s="37">
        <v>0.33588516746411484</v>
      </c>
      <c r="S61" s="211">
        <v>0.71264367816091956</v>
      </c>
      <c r="T61" s="157">
        <v>0.58007448789571692</v>
      </c>
      <c r="U61" s="213">
        <v>0.60341151385927505</v>
      </c>
      <c r="V61" s="213">
        <v>0.34546994072819642</v>
      </c>
      <c r="W61" s="2"/>
      <c r="X61" s="14" t="s">
        <v>381</v>
      </c>
      <c r="Y61" s="124"/>
      <c r="Z61" s="124"/>
      <c r="AA61" s="34">
        <v>408</v>
      </c>
      <c r="AB61" s="209">
        <v>558</v>
      </c>
      <c r="AC61" s="209">
        <v>566</v>
      </c>
      <c r="AD61" s="210">
        <v>0.68311957941265111</v>
      </c>
      <c r="AE61" s="211">
        <v>2.7569169960474307</v>
      </c>
      <c r="AF61" s="212">
        <v>1.8332577573362701</v>
      </c>
      <c r="AG61" s="175">
        <v>0.34546994072819642</v>
      </c>
      <c r="AH61" s="211">
        <v>0.71264367816091956</v>
      </c>
      <c r="AI61" s="213">
        <v>0.60341151385927505</v>
      </c>
    </row>
    <row r="62" spans="1:37" ht="15" customHeight="1" x14ac:dyDescent="0.2">
      <c r="B62" s="31" t="s">
        <v>382</v>
      </c>
      <c r="C62" s="124"/>
      <c r="D62" s="124"/>
      <c r="E62" s="41">
        <v>3993</v>
      </c>
      <c r="F62" s="41">
        <v>2159</v>
      </c>
      <c r="G62" s="214">
        <v>1834</v>
      </c>
      <c r="H62" s="151">
        <v>2575</v>
      </c>
      <c r="I62" s="214">
        <v>2242</v>
      </c>
      <c r="J62" s="41">
        <v>2492</v>
      </c>
      <c r="K62" s="210">
        <v>5.4710621506083523</v>
      </c>
      <c r="L62" s="44">
        <v>4.0933565903230695</v>
      </c>
      <c r="M62" s="215">
        <v>9.0612648221343886</v>
      </c>
      <c r="N62" s="158">
        <v>6.8020921386306004</v>
      </c>
      <c r="O62" s="215">
        <v>7.2617736606853667</v>
      </c>
      <c r="P62" s="216">
        <v>4.1723872350400164</v>
      </c>
      <c r="Q62" s="175">
        <v>2.1843544857768054</v>
      </c>
      <c r="R62" s="44">
        <v>2.0660287081339712</v>
      </c>
      <c r="S62" s="215">
        <v>2.3422733077905491</v>
      </c>
      <c r="T62" s="158">
        <v>2.3975791433891991</v>
      </c>
      <c r="U62" s="217">
        <v>2.3901918976545842</v>
      </c>
      <c r="V62" s="217">
        <v>2.1100762066045724</v>
      </c>
      <c r="W62" s="2"/>
      <c r="X62" s="31" t="s">
        <v>382</v>
      </c>
      <c r="Y62" s="124"/>
      <c r="Z62" s="124"/>
      <c r="AA62" s="41">
        <v>2492</v>
      </c>
      <c r="AB62" s="214">
        <v>1834</v>
      </c>
      <c r="AC62" s="214">
        <v>2242</v>
      </c>
      <c r="AD62" s="210">
        <v>4.1723872350400164</v>
      </c>
      <c r="AE62" s="215">
        <v>9.0612648221343886</v>
      </c>
      <c r="AF62" s="216">
        <v>7.2617736606853667</v>
      </c>
      <c r="AG62" s="175">
        <v>2.1100762066045724</v>
      </c>
      <c r="AH62" s="215">
        <v>2.3422733077905491</v>
      </c>
      <c r="AI62" s="217">
        <v>2.3901918976545842</v>
      </c>
    </row>
    <row r="63" spans="1:37" ht="15" customHeight="1" x14ac:dyDescent="0.2">
      <c r="B63" s="31" t="s">
        <v>383</v>
      </c>
      <c r="C63" s="124"/>
      <c r="D63" s="124"/>
      <c r="E63" s="41">
        <v>5449</v>
      </c>
      <c r="F63" s="41">
        <v>3387</v>
      </c>
      <c r="G63" s="214">
        <v>2062</v>
      </c>
      <c r="H63" s="151">
        <v>3361</v>
      </c>
      <c r="I63" s="214">
        <v>2833</v>
      </c>
      <c r="J63" s="41">
        <v>3915</v>
      </c>
      <c r="K63" s="210">
        <v>7.4660199495779898</v>
      </c>
      <c r="L63" s="44">
        <v>6.4215834976490225</v>
      </c>
      <c r="M63" s="215">
        <v>10.187747035573121</v>
      </c>
      <c r="N63" s="158">
        <v>8.8783812341504653</v>
      </c>
      <c r="O63" s="215">
        <v>9.1760057005894922</v>
      </c>
      <c r="P63" s="216">
        <v>6.5549341995111003</v>
      </c>
      <c r="Q63" s="175">
        <v>2.9808533916849016</v>
      </c>
      <c r="R63" s="44">
        <v>3.2411483253588518</v>
      </c>
      <c r="S63" s="215">
        <v>2.6334610472541509</v>
      </c>
      <c r="T63" s="158">
        <v>3.1294227188081938</v>
      </c>
      <c r="U63" s="217">
        <v>3.0202558635394454</v>
      </c>
      <c r="V63" s="217">
        <v>3.3149872988992382</v>
      </c>
      <c r="W63" s="2"/>
      <c r="X63" s="31" t="s">
        <v>383</v>
      </c>
      <c r="Y63" s="124"/>
      <c r="Z63" s="124"/>
      <c r="AA63" s="41">
        <v>3915</v>
      </c>
      <c r="AB63" s="214">
        <v>2062</v>
      </c>
      <c r="AC63" s="214">
        <v>2833</v>
      </c>
      <c r="AD63" s="210">
        <v>6.5549341995111003</v>
      </c>
      <c r="AE63" s="215">
        <v>10.187747035573121</v>
      </c>
      <c r="AF63" s="216">
        <v>9.1760057005894922</v>
      </c>
      <c r="AG63" s="175">
        <v>3.3149872988992382</v>
      </c>
      <c r="AH63" s="215">
        <v>2.6334610472541509</v>
      </c>
      <c r="AI63" s="217">
        <v>3.0202558635394454</v>
      </c>
    </row>
    <row r="64" spans="1:37" ht="15" customHeight="1" x14ac:dyDescent="0.2">
      <c r="B64" s="31" t="s">
        <v>384</v>
      </c>
      <c r="C64" s="124"/>
      <c r="D64" s="124"/>
      <c r="E64" s="41">
        <v>10566</v>
      </c>
      <c r="F64" s="41">
        <v>7187</v>
      </c>
      <c r="G64" s="214">
        <v>3379</v>
      </c>
      <c r="H64" s="151">
        <v>6453</v>
      </c>
      <c r="I64" s="214">
        <v>5257</v>
      </c>
      <c r="J64" s="41">
        <v>8383</v>
      </c>
      <c r="K64" s="210">
        <v>14.477145675764552</v>
      </c>
      <c r="L64" s="44">
        <v>13.626194448657666</v>
      </c>
      <c r="M64" s="215">
        <v>16.694664031620555</v>
      </c>
      <c r="N64" s="158">
        <v>17.046174978867288</v>
      </c>
      <c r="O64" s="215">
        <v>17.027272138368854</v>
      </c>
      <c r="P64" s="216">
        <v>14.035763319157486</v>
      </c>
      <c r="Q64" s="175">
        <v>5.7800875273522978</v>
      </c>
      <c r="R64" s="44">
        <v>6.8775119617224885</v>
      </c>
      <c r="S64" s="215">
        <v>4.3154533844189018</v>
      </c>
      <c r="T64" s="158">
        <v>6.0083798882681565</v>
      </c>
      <c r="U64" s="217">
        <v>5.6044776119402986</v>
      </c>
      <c r="V64" s="217">
        <v>7.0982218458933106</v>
      </c>
      <c r="W64" s="2"/>
      <c r="X64" s="31" t="s">
        <v>384</v>
      </c>
      <c r="Y64" s="124"/>
      <c r="Z64" s="124"/>
      <c r="AA64" s="41">
        <v>8383</v>
      </c>
      <c r="AB64" s="214">
        <v>3379</v>
      </c>
      <c r="AC64" s="214">
        <v>5257</v>
      </c>
      <c r="AD64" s="210">
        <v>14.035763319157486</v>
      </c>
      <c r="AE64" s="215">
        <v>16.694664031620555</v>
      </c>
      <c r="AF64" s="216">
        <v>17.027272138368854</v>
      </c>
      <c r="AG64" s="175">
        <v>7.0982218458933106</v>
      </c>
      <c r="AH64" s="215">
        <v>4.3154533844189018</v>
      </c>
      <c r="AI64" s="217">
        <v>5.6044776119402986</v>
      </c>
    </row>
    <row r="65" spans="1:40" ht="15" customHeight="1" x14ac:dyDescent="0.2">
      <c r="B65" s="31" t="s">
        <v>385</v>
      </c>
      <c r="C65" s="124"/>
      <c r="D65" s="124"/>
      <c r="E65" s="41">
        <v>19992</v>
      </c>
      <c r="F65" s="41">
        <v>14555</v>
      </c>
      <c r="G65" s="214">
        <v>5437</v>
      </c>
      <c r="H65" s="151">
        <v>10983</v>
      </c>
      <c r="I65" s="214">
        <v>8946</v>
      </c>
      <c r="J65" s="41">
        <v>16592</v>
      </c>
      <c r="K65" s="210">
        <v>27.392305162775404</v>
      </c>
      <c r="L65" s="44">
        <v>27.595555892613376</v>
      </c>
      <c r="M65" s="215">
        <v>26.862648221343871</v>
      </c>
      <c r="N65" s="158">
        <v>29.01257396449704</v>
      </c>
      <c r="O65" s="215">
        <v>28.975837274081751</v>
      </c>
      <c r="P65" s="216">
        <v>27.780196229447814</v>
      </c>
      <c r="Q65" s="175">
        <v>10.936542669584245</v>
      </c>
      <c r="R65" s="44">
        <v>13.92822966507177</v>
      </c>
      <c r="S65" s="215">
        <v>6.9438058748403577</v>
      </c>
      <c r="T65" s="158">
        <v>10.226256983240223</v>
      </c>
      <c r="U65" s="217">
        <v>9.5373134328358216</v>
      </c>
      <c r="V65" s="217">
        <v>14.049110922946655</v>
      </c>
      <c r="W65" s="2"/>
      <c r="X65" s="31" t="s">
        <v>385</v>
      </c>
      <c r="Y65" s="124"/>
      <c r="Z65" s="124"/>
      <c r="AA65" s="41">
        <v>16592</v>
      </c>
      <c r="AB65" s="214">
        <v>5437</v>
      </c>
      <c r="AC65" s="214">
        <v>8946</v>
      </c>
      <c r="AD65" s="210">
        <v>27.780196229447814</v>
      </c>
      <c r="AE65" s="215">
        <v>26.862648221343871</v>
      </c>
      <c r="AF65" s="216">
        <v>28.975837274081751</v>
      </c>
      <c r="AG65" s="175">
        <v>14.049110922946655</v>
      </c>
      <c r="AH65" s="215">
        <v>6.9438058748403577</v>
      </c>
      <c r="AI65" s="217">
        <v>9.5373134328358216</v>
      </c>
    </row>
    <row r="66" spans="1:40" ht="15" customHeight="1" x14ac:dyDescent="0.2">
      <c r="B66" s="31" t="s">
        <v>386</v>
      </c>
      <c r="C66" s="124"/>
      <c r="D66" s="124"/>
      <c r="E66" s="41">
        <v>31483</v>
      </c>
      <c r="F66" s="41">
        <v>24702</v>
      </c>
      <c r="G66" s="214">
        <v>6781</v>
      </c>
      <c r="H66" s="151">
        <v>12957</v>
      </c>
      <c r="I66" s="214">
        <v>10194</v>
      </c>
      <c r="J66" s="41">
        <v>27465</v>
      </c>
      <c r="K66" s="210">
        <v>43.136851912748</v>
      </c>
      <c r="L66" s="44">
        <v>46.833763082056727</v>
      </c>
      <c r="M66" s="215">
        <v>33.502964426877469</v>
      </c>
      <c r="N66" s="158">
        <v>34.227071005917161</v>
      </c>
      <c r="O66" s="215">
        <v>33.018073459869143</v>
      </c>
      <c r="P66" s="216">
        <v>45.984998158256033</v>
      </c>
      <c r="Q66" s="175">
        <v>17.222647702407002</v>
      </c>
      <c r="R66" s="44">
        <v>23.638277511961721</v>
      </c>
      <c r="S66" s="215">
        <v>8.6602809706257986</v>
      </c>
      <c r="T66" s="158">
        <v>12.064245810055866</v>
      </c>
      <c r="U66" s="217">
        <v>10.867803837953092</v>
      </c>
      <c r="V66" s="217">
        <v>23.25571549534293</v>
      </c>
      <c r="W66" s="2"/>
      <c r="X66" s="31" t="s">
        <v>386</v>
      </c>
      <c r="Y66" s="124"/>
      <c r="Z66" s="124"/>
      <c r="AA66" s="41">
        <v>27465</v>
      </c>
      <c r="AB66" s="214">
        <v>6781</v>
      </c>
      <c r="AC66" s="214">
        <v>10194</v>
      </c>
      <c r="AD66" s="210">
        <v>45.984998158256033</v>
      </c>
      <c r="AE66" s="215">
        <v>33.502964426877469</v>
      </c>
      <c r="AF66" s="216">
        <v>33.018073459869143</v>
      </c>
      <c r="AG66" s="175">
        <v>23.25571549534293</v>
      </c>
      <c r="AH66" s="215">
        <v>8.6602809706257986</v>
      </c>
      <c r="AI66" s="217">
        <v>10.867803837953092</v>
      </c>
    </row>
    <row r="67" spans="1:40" ht="15" customHeight="1" x14ac:dyDescent="0.2">
      <c r="B67" s="22" t="s">
        <v>57</v>
      </c>
      <c r="C67" s="124"/>
      <c r="D67" s="124"/>
      <c r="E67" s="41">
        <v>592</v>
      </c>
      <c r="F67" s="41">
        <v>403</v>
      </c>
      <c r="G67" s="39">
        <v>189</v>
      </c>
      <c r="H67" s="41">
        <v>904</v>
      </c>
      <c r="I67" s="39">
        <v>836</v>
      </c>
      <c r="J67" s="41">
        <v>471</v>
      </c>
      <c r="K67" s="210">
        <v>0.81113668749314916</v>
      </c>
      <c r="L67" s="44">
        <v>0.76406795085696955</v>
      </c>
      <c r="M67" s="218">
        <v>0.93379446640316199</v>
      </c>
      <c r="N67" s="44">
        <v>2.3879966187658495</v>
      </c>
      <c r="O67" s="218">
        <v>2.7077800090691198</v>
      </c>
      <c r="P67" s="40">
        <v>0.78860127917489875</v>
      </c>
      <c r="Q67" s="175">
        <v>0.32385120350109409</v>
      </c>
      <c r="R67" s="44">
        <v>0.38564593301435407</v>
      </c>
      <c r="S67" s="218">
        <v>0.2413793103448276</v>
      </c>
      <c r="T67" s="44">
        <v>0.84171322160148976</v>
      </c>
      <c r="U67" s="44">
        <v>0.89125799573560771</v>
      </c>
      <c r="V67" s="44">
        <v>0.39881456392887382</v>
      </c>
      <c r="W67" s="2"/>
      <c r="X67" s="22" t="s">
        <v>57</v>
      </c>
      <c r="Y67" s="124"/>
      <c r="Z67" s="124"/>
      <c r="AA67" s="41">
        <v>471</v>
      </c>
      <c r="AB67" s="39">
        <v>189</v>
      </c>
      <c r="AC67" s="39">
        <v>836</v>
      </c>
      <c r="AD67" s="210">
        <v>0.78860127917489875</v>
      </c>
      <c r="AE67" s="218">
        <v>0.93379446640316199</v>
      </c>
      <c r="AF67" s="40">
        <v>2.7077800090691198</v>
      </c>
      <c r="AG67" s="175">
        <v>0.39881456392887382</v>
      </c>
      <c r="AH67" s="218">
        <v>0.2413793103448276</v>
      </c>
      <c r="AI67" s="44">
        <v>0.89125799573560771</v>
      </c>
    </row>
    <row r="68" spans="1:40" ht="15" customHeight="1" x14ac:dyDescent="0.2">
      <c r="B68" s="104" t="s">
        <v>1</v>
      </c>
      <c r="C68" s="184"/>
      <c r="D68" s="184"/>
      <c r="E68" s="135">
        <v>72984</v>
      </c>
      <c r="F68" s="135">
        <v>52744</v>
      </c>
      <c r="G68" s="219">
        <v>20240</v>
      </c>
      <c r="H68" s="135">
        <v>37856</v>
      </c>
      <c r="I68" s="219">
        <v>30874</v>
      </c>
      <c r="J68" s="135">
        <v>59726</v>
      </c>
      <c r="K68" s="220">
        <v>100</v>
      </c>
      <c r="L68" s="177">
        <v>100</v>
      </c>
      <c r="M68" s="221">
        <v>100</v>
      </c>
      <c r="N68" s="177">
        <v>100.00000000000001</v>
      </c>
      <c r="O68" s="221">
        <v>100</v>
      </c>
      <c r="P68" s="222">
        <v>100</v>
      </c>
      <c r="Q68" s="223">
        <v>39.925601750547045</v>
      </c>
      <c r="R68" s="177">
        <v>50.472727272727276</v>
      </c>
      <c r="S68" s="221">
        <v>25.849297573435507</v>
      </c>
      <c r="T68" s="177">
        <v>35.247672253258841</v>
      </c>
      <c r="U68" s="177">
        <v>32.914712153518124</v>
      </c>
      <c r="V68" s="177">
        <v>50.572396274343781</v>
      </c>
      <c r="W68" s="2"/>
      <c r="X68" s="104" t="s">
        <v>1</v>
      </c>
      <c r="Y68" s="184"/>
      <c r="Z68" s="184"/>
      <c r="AA68" s="135">
        <v>59726</v>
      </c>
      <c r="AB68" s="219">
        <v>20240</v>
      </c>
      <c r="AC68" s="219">
        <v>30874</v>
      </c>
      <c r="AD68" s="220">
        <v>100</v>
      </c>
      <c r="AE68" s="221">
        <v>100</v>
      </c>
      <c r="AF68" s="222">
        <v>100</v>
      </c>
      <c r="AG68" s="223">
        <v>50.572396274343781</v>
      </c>
      <c r="AH68" s="221">
        <v>25.849297573435507</v>
      </c>
      <c r="AI68" s="177">
        <v>32.914712153518124</v>
      </c>
    </row>
    <row r="69" spans="1:40" ht="15" customHeight="1" x14ac:dyDescent="0.2">
      <c r="B69" s="77"/>
      <c r="C69" s="77"/>
      <c r="D69" s="77"/>
      <c r="E69" s="136"/>
      <c r="F69" s="136"/>
      <c r="G69" s="136"/>
      <c r="H69" s="136"/>
      <c r="I69" s="136"/>
      <c r="J69" s="136"/>
      <c r="K69" s="141"/>
      <c r="L69" s="84"/>
      <c r="M69" s="176"/>
      <c r="W69" s="2"/>
      <c r="X69" s="77"/>
      <c r="Y69" s="77"/>
      <c r="Z69" s="77"/>
      <c r="AA69" s="136"/>
      <c r="AB69" s="136"/>
      <c r="AC69" s="136"/>
      <c r="AD69" s="141"/>
      <c r="AE69" s="176"/>
    </row>
    <row r="70" spans="1:40" ht="15" customHeight="1" x14ac:dyDescent="0.2">
      <c r="A70" s="9" t="s">
        <v>771</v>
      </c>
      <c r="B70" s="13"/>
      <c r="C70" s="13"/>
      <c r="D70" s="13"/>
      <c r="E70" s="13"/>
      <c r="H70" s="11"/>
      <c r="I70" s="11"/>
      <c r="J70" s="13"/>
      <c r="Q70" s="224"/>
      <c r="R70" s="224"/>
      <c r="S70" s="224"/>
      <c r="T70" s="224"/>
      <c r="U70" s="224"/>
      <c r="V70" s="224"/>
      <c r="W70" s="2"/>
      <c r="X70" s="13"/>
      <c r="Y70" s="13"/>
      <c r="Z70" s="13"/>
      <c r="AA70" s="13"/>
      <c r="AG70" s="224"/>
      <c r="AH70" s="224"/>
      <c r="AI70" s="224"/>
    </row>
    <row r="71" spans="1:40" ht="13.75" customHeight="1" x14ac:dyDescent="0.2">
      <c r="B71" s="109"/>
      <c r="C71" s="110"/>
      <c r="D71" s="110"/>
      <c r="E71" s="86"/>
      <c r="F71" s="87"/>
      <c r="G71" s="88" t="s">
        <v>147</v>
      </c>
      <c r="H71" s="88"/>
      <c r="I71" s="87"/>
      <c r="J71" s="198"/>
      <c r="K71" s="89"/>
      <c r="L71" s="87"/>
      <c r="M71" s="88" t="s">
        <v>3</v>
      </c>
      <c r="N71" s="88"/>
      <c r="O71" s="87"/>
      <c r="P71" s="198"/>
      <c r="Q71" s="87"/>
      <c r="R71" s="87"/>
      <c r="S71" s="88" t="s">
        <v>292</v>
      </c>
      <c r="T71" s="88"/>
      <c r="U71" s="87"/>
      <c r="V71" s="90"/>
      <c r="W71" s="2"/>
      <c r="X71" s="109"/>
      <c r="Y71" s="110"/>
      <c r="Z71" s="110"/>
      <c r="AA71" s="91"/>
      <c r="AB71" s="92" t="s">
        <v>147</v>
      </c>
      <c r="AC71" s="88"/>
      <c r="AD71" s="120"/>
      <c r="AE71" s="92" t="s">
        <v>3</v>
      </c>
      <c r="AF71" s="199"/>
      <c r="AG71" s="88"/>
      <c r="AH71" s="92" t="s">
        <v>292</v>
      </c>
      <c r="AI71" s="94"/>
      <c r="AL71" s="91"/>
      <c r="AM71" s="92" t="s">
        <v>1009</v>
      </c>
      <c r="AN71" s="94"/>
    </row>
    <row r="72" spans="1:40" ht="19" x14ac:dyDescent="0.2">
      <c r="B72" s="200"/>
      <c r="C72" s="65"/>
      <c r="D72" s="65"/>
      <c r="E72" s="24" t="s">
        <v>398</v>
      </c>
      <c r="F72" s="24" t="s">
        <v>182</v>
      </c>
      <c r="G72" s="24" t="s">
        <v>183</v>
      </c>
      <c r="H72" s="24" t="s">
        <v>400</v>
      </c>
      <c r="I72" s="25" t="s">
        <v>185</v>
      </c>
      <c r="J72" s="24" t="s">
        <v>718</v>
      </c>
      <c r="K72" s="30" t="s">
        <v>398</v>
      </c>
      <c r="L72" s="24" t="s">
        <v>182</v>
      </c>
      <c r="M72" s="24" t="s">
        <v>183</v>
      </c>
      <c r="N72" s="24" t="s">
        <v>400</v>
      </c>
      <c r="O72" s="25" t="s">
        <v>185</v>
      </c>
      <c r="P72" s="81" t="s">
        <v>718</v>
      </c>
      <c r="Q72" s="30" t="s">
        <v>398</v>
      </c>
      <c r="R72" s="24" t="s">
        <v>182</v>
      </c>
      <c r="S72" s="24" t="s">
        <v>183</v>
      </c>
      <c r="T72" s="24" t="s">
        <v>400</v>
      </c>
      <c r="U72" s="26" t="s">
        <v>185</v>
      </c>
      <c r="V72" s="26" t="s">
        <v>718</v>
      </c>
      <c r="W72" s="2"/>
      <c r="X72" s="200"/>
      <c r="Y72" s="65"/>
      <c r="Z72" s="65"/>
      <c r="AA72" s="24" t="s">
        <v>620</v>
      </c>
      <c r="AB72" s="24" t="s">
        <v>183</v>
      </c>
      <c r="AC72" s="25" t="s">
        <v>185</v>
      </c>
      <c r="AD72" s="30" t="s">
        <v>620</v>
      </c>
      <c r="AE72" s="24" t="s">
        <v>921</v>
      </c>
      <c r="AF72" s="27" t="s">
        <v>922</v>
      </c>
      <c r="AG72" s="30" t="s">
        <v>620</v>
      </c>
      <c r="AH72" s="24" t="s">
        <v>183</v>
      </c>
      <c r="AI72" s="26" t="s">
        <v>185</v>
      </c>
      <c r="AL72" s="24" t="s">
        <v>620</v>
      </c>
      <c r="AM72" s="24" t="s">
        <v>183</v>
      </c>
      <c r="AN72" s="24" t="s">
        <v>185</v>
      </c>
    </row>
    <row r="73" spans="1:40" ht="11" x14ac:dyDescent="0.2">
      <c r="B73" s="200"/>
      <c r="C73" s="65"/>
      <c r="D73" s="65"/>
      <c r="E73" s="24"/>
      <c r="F73" s="24"/>
      <c r="G73" s="24"/>
      <c r="H73" s="24"/>
      <c r="I73" s="25"/>
      <c r="J73" s="24"/>
      <c r="K73" s="201">
        <v>1871</v>
      </c>
      <c r="L73" s="202">
        <v>1068</v>
      </c>
      <c r="M73" s="202">
        <v>803</v>
      </c>
      <c r="N73" s="202">
        <v>1086</v>
      </c>
      <c r="O73" s="203">
        <v>948</v>
      </c>
      <c r="P73" s="204">
        <v>1206</v>
      </c>
      <c r="Q73" s="28"/>
      <c r="R73" s="24"/>
      <c r="S73" s="24"/>
      <c r="T73" s="24"/>
      <c r="U73" s="24"/>
      <c r="V73" s="24"/>
      <c r="W73" s="2"/>
      <c r="X73" s="200"/>
      <c r="Y73" s="65"/>
      <c r="Z73" s="65"/>
      <c r="AA73" s="24"/>
      <c r="AB73" s="24"/>
      <c r="AC73" s="25"/>
      <c r="AD73" s="201">
        <v>1206</v>
      </c>
      <c r="AE73" s="202">
        <v>803</v>
      </c>
      <c r="AF73" s="204">
        <v>948</v>
      </c>
      <c r="AG73" s="28"/>
      <c r="AH73" s="24"/>
      <c r="AI73" s="24"/>
      <c r="AL73" s="24"/>
      <c r="AM73" s="24"/>
      <c r="AN73" s="24"/>
    </row>
    <row r="74" spans="1:40" ht="12" customHeight="1" x14ac:dyDescent="0.2">
      <c r="B74" s="112"/>
      <c r="C74" s="113"/>
      <c r="D74" s="113"/>
      <c r="E74" s="98"/>
      <c r="F74" s="98"/>
      <c r="G74" s="98"/>
      <c r="H74" s="98"/>
      <c r="I74" s="99"/>
      <c r="J74" s="98"/>
      <c r="K74" s="205">
        <v>74846</v>
      </c>
      <c r="L74" s="206">
        <v>53937</v>
      </c>
      <c r="M74" s="206">
        <v>20909</v>
      </c>
      <c r="N74" s="206">
        <v>38286</v>
      </c>
      <c r="O74" s="207">
        <v>31187</v>
      </c>
      <c r="P74" s="208">
        <v>61036</v>
      </c>
      <c r="Q74" s="154"/>
      <c r="R74" s="98"/>
      <c r="S74" s="98"/>
      <c r="T74" s="98"/>
      <c r="U74" s="98"/>
      <c r="V74" s="98"/>
      <c r="W74" s="2"/>
      <c r="X74" s="112"/>
      <c r="Y74" s="113"/>
      <c r="Z74" s="113"/>
      <c r="AA74" s="98"/>
      <c r="AB74" s="98"/>
      <c r="AC74" s="99"/>
      <c r="AD74" s="205">
        <v>61036</v>
      </c>
      <c r="AE74" s="206">
        <v>20909</v>
      </c>
      <c r="AF74" s="208">
        <v>31187</v>
      </c>
      <c r="AG74" s="154"/>
      <c r="AH74" s="98"/>
      <c r="AI74" s="98"/>
      <c r="AL74" s="98"/>
      <c r="AM74" s="98"/>
      <c r="AN74" s="98"/>
    </row>
    <row r="75" spans="1:40" ht="15" customHeight="1" x14ac:dyDescent="0.2">
      <c r="B75" s="14" t="s">
        <v>299</v>
      </c>
      <c r="C75" s="124"/>
      <c r="D75" s="124"/>
      <c r="E75" s="34">
        <v>3105</v>
      </c>
      <c r="F75" s="34">
        <v>2364</v>
      </c>
      <c r="G75" s="209">
        <v>741</v>
      </c>
      <c r="H75" s="149">
        <v>3613</v>
      </c>
      <c r="I75" s="209">
        <v>3437</v>
      </c>
      <c r="J75" s="34">
        <v>2540</v>
      </c>
      <c r="K75" s="210">
        <v>4.1485182908906282</v>
      </c>
      <c r="L75" s="37">
        <v>4.382891150787029</v>
      </c>
      <c r="M75" s="211">
        <v>3.5439284518628345</v>
      </c>
      <c r="N75" s="157">
        <v>9.4368698741054171</v>
      </c>
      <c r="O75" s="211">
        <v>11.020617565011062</v>
      </c>
      <c r="P75" s="212">
        <v>4.1614784717216065</v>
      </c>
      <c r="Q75" s="175">
        <v>1.6595403527525387</v>
      </c>
      <c r="R75" s="37">
        <v>2.2134831460674156</v>
      </c>
      <c r="S75" s="211">
        <v>0.92278953922789542</v>
      </c>
      <c r="T75" s="157">
        <v>3.326887661141805</v>
      </c>
      <c r="U75" s="213">
        <v>3.6255274261603376</v>
      </c>
      <c r="V75" s="213">
        <v>2.1061359867330016</v>
      </c>
      <c r="W75" s="2"/>
      <c r="X75" s="14" t="s">
        <v>299</v>
      </c>
      <c r="Y75" s="124"/>
      <c r="Z75" s="124"/>
      <c r="AA75" s="34">
        <v>2540</v>
      </c>
      <c r="AB75" s="209">
        <v>741</v>
      </c>
      <c r="AC75" s="209">
        <v>3437</v>
      </c>
      <c r="AD75" s="210">
        <v>4.1614784717216065</v>
      </c>
      <c r="AE75" s="211">
        <v>3.5439284518628345</v>
      </c>
      <c r="AF75" s="212">
        <v>11.020617565011062</v>
      </c>
      <c r="AG75" s="175">
        <v>2.1061359867330016</v>
      </c>
      <c r="AH75" s="211">
        <v>0.92278953922789542</v>
      </c>
      <c r="AI75" s="213">
        <v>3.6255274261603376</v>
      </c>
      <c r="AK75" s="9" t="s">
        <v>1010</v>
      </c>
      <c r="AL75" s="9">
        <f>0*AA75+0.375*AA76+1*AA77+1*AA78+2*AA79+3*AA80+4*AA81+5*AA82</f>
        <v>142424.75</v>
      </c>
      <c r="AM75" s="9">
        <f t="shared" ref="AM75" si="0">0*AB75+0.375*AB76+1*AB77+1*AB78+2*AB79+3*AB80+4*AB81+5*AB82</f>
        <v>55988</v>
      </c>
      <c r="AN75" s="9">
        <f>0*AC75+0.375*AC76+1*AC77+1*AC78+2*AC79+3*AC80+4*AC81+5*AC82</f>
        <v>59722</v>
      </c>
    </row>
    <row r="76" spans="1:40" ht="15" customHeight="1" x14ac:dyDescent="0.2">
      <c r="B76" s="31" t="s">
        <v>58</v>
      </c>
      <c r="C76" s="124"/>
      <c r="D76" s="124"/>
      <c r="E76" s="41">
        <v>3964</v>
      </c>
      <c r="F76" s="41">
        <v>3420</v>
      </c>
      <c r="G76" s="214">
        <v>544</v>
      </c>
      <c r="H76" s="151">
        <v>2510</v>
      </c>
      <c r="I76" s="214">
        <v>1976</v>
      </c>
      <c r="J76" s="41">
        <v>3954</v>
      </c>
      <c r="K76" s="210">
        <v>5.2962082141998232</v>
      </c>
      <c r="L76" s="44">
        <v>6.340730852661439</v>
      </c>
      <c r="M76" s="215">
        <v>2.6017504423932278</v>
      </c>
      <c r="N76" s="158">
        <v>6.5559212244684737</v>
      </c>
      <c r="O76" s="215">
        <v>6.3359733222175905</v>
      </c>
      <c r="P76" s="216">
        <v>6.4781440461367064</v>
      </c>
      <c r="Q76" s="175">
        <v>2.11865312667023</v>
      </c>
      <c r="R76" s="44">
        <v>3.202247191011236</v>
      </c>
      <c r="S76" s="215">
        <v>0.67745952677459531</v>
      </c>
      <c r="T76" s="158">
        <v>2.3112338858195214</v>
      </c>
      <c r="U76" s="217">
        <v>2.0843881856540083</v>
      </c>
      <c r="V76" s="217">
        <v>3.2786069651741294</v>
      </c>
      <c r="W76" s="2"/>
      <c r="X76" s="31" t="s">
        <v>58</v>
      </c>
      <c r="Y76" s="124"/>
      <c r="Z76" s="124"/>
      <c r="AA76" s="41">
        <v>3954</v>
      </c>
      <c r="AB76" s="214">
        <v>544</v>
      </c>
      <c r="AC76" s="214">
        <v>1976</v>
      </c>
      <c r="AD76" s="210">
        <v>6.4781440461367064</v>
      </c>
      <c r="AE76" s="215">
        <v>2.6017504423932278</v>
      </c>
      <c r="AF76" s="216">
        <v>6.3359733222175905</v>
      </c>
      <c r="AG76" s="175">
        <v>3.2786069651741294</v>
      </c>
      <c r="AH76" s="215">
        <v>0.67745952677459531</v>
      </c>
      <c r="AI76" s="217">
        <v>2.0843881856540083</v>
      </c>
      <c r="AK76" s="9" t="s">
        <v>147</v>
      </c>
      <c r="AL76" s="57">
        <f>AA84-AA83</f>
        <v>60628</v>
      </c>
      <c r="AM76" s="57">
        <f t="shared" ref="AM76:AN76" si="1">AB84-AB83</f>
        <v>20585</v>
      </c>
      <c r="AN76" s="57">
        <f t="shared" si="1"/>
        <v>30198</v>
      </c>
    </row>
    <row r="77" spans="1:40" ht="15" customHeight="1" x14ac:dyDescent="0.2">
      <c r="B77" s="31" t="s">
        <v>59</v>
      </c>
      <c r="C77" s="124"/>
      <c r="D77" s="124"/>
      <c r="E77" s="41">
        <v>3463</v>
      </c>
      <c r="F77" s="41">
        <v>2826</v>
      </c>
      <c r="G77" s="214">
        <v>637</v>
      </c>
      <c r="H77" s="151">
        <v>2668</v>
      </c>
      <c r="I77" s="214">
        <v>2229</v>
      </c>
      <c r="J77" s="41">
        <v>3265</v>
      </c>
      <c r="K77" s="210">
        <v>4.6268337653314804</v>
      </c>
      <c r="L77" s="44">
        <v>5.2394460203570832</v>
      </c>
      <c r="M77" s="215">
        <v>3.0465349849347172</v>
      </c>
      <c r="N77" s="158">
        <v>6.9686047119051349</v>
      </c>
      <c r="O77" s="215">
        <v>7.1472087728861382</v>
      </c>
      <c r="P77" s="216">
        <v>5.3493020512484435</v>
      </c>
      <c r="Q77" s="175">
        <v>1.8508818813468733</v>
      </c>
      <c r="R77" s="44">
        <v>2.6460674157303372</v>
      </c>
      <c r="S77" s="215">
        <v>0.79327521793275213</v>
      </c>
      <c r="T77" s="158">
        <v>2.4567219152854514</v>
      </c>
      <c r="U77" s="217">
        <v>2.3512658227848102</v>
      </c>
      <c r="V77" s="217">
        <v>2.7072968490878937</v>
      </c>
      <c r="W77" s="2"/>
      <c r="X77" s="31" t="s">
        <v>59</v>
      </c>
      <c r="Y77" s="124"/>
      <c r="Z77" s="124"/>
      <c r="AA77" s="41">
        <v>3265</v>
      </c>
      <c r="AB77" s="214">
        <v>637</v>
      </c>
      <c r="AC77" s="214">
        <v>2229</v>
      </c>
      <c r="AD77" s="210">
        <v>5.3493020512484435</v>
      </c>
      <c r="AE77" s="215">
        <v>3.0465349849347172</v>
      </c>
      <c r="AF77" s="216">
        <v>7.1472087728861382</v>
      </c>
      <c r="AG77" s="175">
        <v>2.7072968490878937</v>
      </c>
      <c r="AH77" s="215">
        <v>0.79327521793275213</v>
      </c>
      <c r="AI77" s="217">
        <v>2.3512658227848102</v>
      </c>
      <c r="AK77" s="9" t="s">
        <v>1009</v>
      </c>
      <c r="AL77" s="197">
        <f>AL75/AL76</f>
        <v>2.3491579798113085</v>
      </c>
      <c r="AM77" s="197">
        <f t="shared" ref="AM77:AN77" si="2">AM75/AM76</f>
        <v>2.719844547000243</v>
      </c>
      <c r="AN77" s="197">
        <f t="shared" si="2"/>
        <v>1.9776806411020598</v>
      </c>
    </row>
    <row r="78" spans="1:40" ht="15" customHeight="1" x14ac:dyDescent="0.2">
      <c r="B78" s="31" t="s">
        <v>60</v>
      </c>
      <c r="C78" s="124"/>
      <c r="D78" s="124"/>
      <c r="E78" s="41">
        <v>15096</v>
      </c>
      <c r="F78" s="41">
        <v>11543</v>
      </c>
      <c r="G78" s="214">
        <v>3553</v>
      </c>
      <c r="H78" s="151">
        <v>8383</v>
      </c>
      <c r="I78" s="214">
        <v>6633</v>
      </c>
      <c r="J78" s="41">
        <v>13293</v>
      </c>
      <c r="K78" s="210">
        <v>20.16941453117067</v>
      </c>
      <c r="L78" s="44">
        <v>21.400893635166955</v>
      </c>
      <c r="M78" s="215">
        <v>16.992682576880767</v>
      </c>
      <c r="N78" s="158">
        <v>21.895732121402077</v>
      </c>
      <c r="O78" s="215">
        <v>21.268477250136275</v>
      </c>
      <c r="P78" s="216">
        <v>21.778950127793433</v>
      </c>
      <c r="Q78" s="175">
        <v>8.068412613575628</v>
      </c>
      <c r="R78" s="44">
        <v>10.808052434456929</v>
      </c>
      <c r="S78" s="215">
        <v>4.4246575342465757</v>
      </c>
      <c r="T78" s="158">
        <v>7.7191528545119708</v>
      </c>
      <c r="U78" s="217">
        <v>6.9968354430379751</v>
      </c>
      <c r="V78" s="217">
        <v>11.022388059701493</v>
      </c>
      <c r="W78" s="2"/>
      <c r="X78" s="31" t="s">
        <v>60</v>
      </c>
      <c r="Y78" s="124"/>
      <c r="Z78" s="124"/>
      <c r="AA78" s="41">
        <v>13293</v>
      </c>
      <c r="AB78" s="214">
        <v>3553</v>
      </c>
      <c r="AC78" s="214">
        <v>6633</v>
      </c>
      <c r="AD78" s="210">
        <v>21.778950127793433</v>
      </c>
      <c r="AE78" s="215">
        <v>16.992682576880767</v>
      </c>
      <c r="AF78" s="216">
        <v>21.268477250136275</v>
      </c>
      <c r="AG78" s="175">
        <v>11.022388059701493</v>
      </c>
      <c r="AH78" s="215">
        <v>4.4246575342465757</v>
      </c>
      <c r="AI78" s="217">
        <v>6.9968354430379751</v>
      </c>
    </row>
    <row r="79" spans="1:40" ht="15" customHeight="1" x14ac:dyDescent="0.2">
      <c r="B79" s="31" t="s">
        <v>61</v>
      </c>
      <c r="C79" s="124"/>
      <c r="D79" s="124"/>
      <c r="E79" s="41">
        <v>13673</v>
      </c>
      <c r="F79" s="41">
        <v>9722</v>
      </c>
      <c r="G79" s="214">
        <v>3951</v>
      </c>
      <c r="H79" s="151">
        <v>7158</v>
      </c>
      <c r="I79" s="214">
        <v>5750</v>
      </c>
      <c r="J79" s="41">
        <v>11130</v>
      </c>
      <c r="K79" s="210">
        <v>18.268177324105498</v>
      </c>
      <c r="L79" s="44">
        <v>18.024732558355119</v>
      </c>
      <c r="M79" s="215">
        <v>18.896169113778754</v>
      </c>
      <c r="N79" s="158">
        <v>18.696129133364675</v>
      </c>
      <c r="O79" s="215">
        <v>18.437169333376087</v>
      </c>
      <c r="P79" s="216">
        <v>18.235139917425784</v>
      </c>
      <c r="Q79" s="175">
        <v>7.307856761090326</v>
      </c>
      <c r="R79" s="44">
        <v>9.1029962546816474</v>
      </c>
      <c r="S79" s="215">
        <v>4.9202988792029885</v>
      </c>
      <c r="T79" s="158">
        <v>6.5911602209944755</v>
      </c>
      <c r="U79" s="217">
        <v>6.0654008438818563</v>
      </c>
      <c r="V79" s="217">
        <v>9.2288557213930353</v>
      </c>
      <c r="W79" s="2"/>
      <c r="X79" s="31" t="s">
        <v>61</v>
      </c>
      <c r="Y79" s="124"/>
      <c r="Z79" s="124"/>
      <c r="AA79" s="41">
        <v>11130</v>
      </c>
      <c r="AB79" s="214">
        <v>3951</v>
      </c>
      <c r="AC79" s="214">
        <v>5750</v>
      </c>
      <c r="AD79" s="210">
        <v>18.235139917425784</v>
      </c>
      <c r="AE79" s="215">
        <v>18.896169113778754</v>
      </c>
      <c r="AF79" s="216">
        <v>18.437169333376087</v>
      </c>
      <c r="AG79" s="175">
        <v>9.2288557213930353</v>
      </c>
      <c r="AH79" s="215">
        <v>4.9202988792029885</v>
      </c>
      <c r="AI79" s="217">
        <v>6.0654008438818563</v>
      </c>
    </row>
    <row r="80" spans="1:40" ht="15" customHeight="1" x14ac:dyDescent="0.2">
      <c r="B80" s="31" t="s">
        <v>62</v>
      </c>
      <c r="C80" s="124"/>
      <c r="D80" s="124"/>
      <c r="E80" s="41">
        <v>12764</v>
      </c>
      <c r="F80" s="41">
        <v>8802</v>
      </c>
      <c r="G80" s="214">
        <v>3962</v>
      </c>
      <c r="H80" s="151">
        <v>5369</v>
      </c>
      <c r="I80" s="214">
        <v>4288</v>
      </c>
      <c r="J80" s="41">
        <v>9883</v>
      </c>
      <c r="K80" s="210">
        <v>17.053683563583892</v>
      </c>
      <c r="L80" s="44">
        <v>16.319038878691806</v>
      </c>
      <c r="M80" s="215">
        <v>18.948778038165383</v>
      </c>
      <c r="N80" s="158">
        <v>14.023402810426788</v>
      </c>
      <c r="O80" s="215">
        <v>13.749318626350723</v>
      </c>
      <c r="P80" s="216">
        <v>16.192083360639622</v>
      </c>
      <c r="Q80" s="175">
        <v>6.822020309994655</v>
      </c>
      <c r="R80" s="44">
        <v>8.2415730337078656</v>
      </c>
      <c r="S80" s="215">
        <v>4.9339975093399753</v>
      </c>
      <c r="T80" s="158">
        <v>4.943830570902394</v>
      </c>
      <c r="U80" s="217">
        <v>4.5232067510548521</v>
      </c>
      <c r="V80" s="217">
        <v>8.1948590381426207</v>
      </c>
      <c r="W80" s="2"/>
      <c r="X80" s="31" t="s">
        <v>62</v>
      </c>
      <c r="Y80" s="124"/>
      <c r="Z80" s="124"/>
      <c r="AA80" s="41">
        <v>9883</v>
      </c>
      <c r="AB80" s="214">
        <v>3962</v>
      </c>
      <c r="AC80" s="214">
        <v>4288</v>
      </c>
      <c r="AD80" s="210">
        <v>16.192083360639622</v>
      </c>
      <c r="AE80" s="215">
        <v>18.948778038165383</v>
      </c>
      <c r="AF80" s="216">
        <v>13.749318626350723</v>
      </c>
      <c r="AG80" s="175">
        <v>8.1948590381426207</v>
      </c>
      <c r="AH80" s="215">
        <v>4.9339975093399753</v>
      </c>
      <c r="AI80" s="217">
        <v>4.5232067510548521</v>
      </c>
    </row>
    <row r="81" spans="1:35" ht="15" customHeight="1" x14ac:dyDescent="0.2">
      <c r="B81" s="31" t="s">
        <v>63</v>
      </c>
      <c r="C81" s="124"/>
      <c r="D81" s="124"/>
      <c r="E81" s="41">
        <v>13417</v>
      </c>
      <c r="F81" s="41">
        <v>9238</v>
      </c>
      <c r="G81" s="214">
        <v>4179</v>
      </c>
      <c r="H81" s="151">
        <v>4772</v>
      </c>
      <c r="I81" s="214">
        <v>3670</v>
      </c>
      <c r="J81" s="41">
        <v>10340</v>
      </c>
      <c r="K81" s="210">
        <v>17.926141677577963</v>
      </c>
      <c r="L81" s="44">
        <v>17.127389361662683</v>
      </c>
      <c r="M81" s="215">
        <v>19.986608637428859</v>
      </c>
      <c r="N81" s="158">
        <v>12.464086088909784</v>
      </c>
      <c r="O81" s="215">
        <v>11.76772373104178</v>
      </c>
      <c r="P81" s="216">
        <v>16.940821810079299</v>
      </c>
      <c r="Q81" s="175">
        <v>7.17103153393907</v>
      </c>
      <c r="R81" s="44">
        <v>8.6498127340823974</v>
      </c>
      <c r="S81" s="215">
        <v>5.2042341220423411</v>
      </c>
      <c r="T81" s="158">
        <v>4.3941068139963164</v>
      </c>
      <c r="U81" s="217">
        <v>3.871308016877637</v>
      </c>
      <c r="V81" s="217">
        <v>8.5737976782752909</v>
      </c>
      <c r="W81" s="2"/>
      <c r="X81" s="31" t="s">
        <v>63</v>
      </c>
      <c r="Y81" s="124"/>
      <c r="Z81" s="124"/>
      <c r="AA81" s="41">
        <v>10340</v>
      </c>
      <c r="AB81" s="214">
        <v>4179</v>
      </c>
      <c r="AC81" s="214">
        <v>3670</v>
      </c>
      <c r="AD81" s="210">
        <v>16.940821810079299</v>
      </c>
      <c r="AE81" s="215">
        <v>19.986608637428859</v>
      </c>
      <c r="AF81" s="216">
        <v>11.76772373104178</v>
      </c>
      <c r="AG81" s="175">
        <v>8.5737976782752909</v>
      </c>
      <c r="AH81" s="215">
        <v>5.2042341220423411</v>
      </c>
      <c r="AI81" s="217">
        <v>3.871308016877637</v>
      </c>
    </row>
    <row r="82" spans="1:35" ht="15" customHeight="1" x14ac:dyDescent="0.2">
      <c r="B82" s="31" t="s">
        <v>64</v>
      </c>
      <c r="C82" s="124"/>
      <c r="D82" s="124"/>
      <c r="E82" s="41">
        <v>8655</v>
      </c>
      <c r="F82" s="41">
        <v>5637</v>
      </c>
      <c r="G82" s="214">
        <v>3018</v>
      </c>
      <c r="H82" s="151">
        <v>2801</v>
      </c>
      <c r="I82" s="214">
        <v>2215</v>
      </c>
      <c r="J82" s="41">
        <v>6223</v>
      </c>
      <c r="K82" s="210">
        <v>11.563744221468081</v>
      </c>
      <c r="L82" s="44">
        <v>10.451081817676178</v>
      </c>
      <c r="M82" s="215">
        <v>14.433975799894782</v>
      </c>
      <c r="N82" s="158">
        <v>7.3159901791777671</v>
      </c>
      <c r="O82" s="215">
        <v>7.1023182736396571</v>
      </c>
      <c r="P82" s="216">
        <v>10.195622255717938</v>
      </c>
      <c r="Q82" s="175">
        <v>4.625868519508284</v>
      </c>
      <c r="R82" s="44">
        <v>5.2780898876404496</v>
      </c>
      <c r="S82" s="215">
        <v>3.7584059775840597</v>
      </c>
      <c r="T82" s="158">
        <v>2.5791896869244937</v>
      </c>
      <c r="U82" s="217">
        <v>2.3364978902953588</v>
      </c>
      <c r="V82" s="217">
        <v>5.1600331674958539</v>
      </c>
      <c r="W82" s="2"/>
      <c r="X82" s="31" t="s">
        <v>64</v>
      </c>
      <c r="Y82" s="124"/>
      <c r="Z82" s="124"/>
      <c r="AA82" s="41">
        <v>6223</v>
      </c>
      <c r="AB82" s="214">
        <v>3018</v>
      </c>
      <c r="AC82" s="214">
        <v>2215</v>
      </c>
      <c r="AD82" s="210">
        <v>10.195622255717938</v>
      </c>
      <c r="AE82" s="215">
        <v>14.433975799894782</v>
      </c>
      <c r="AF82" s="216">
        <v>7.1023182736396571</v>
      </c>
      <c r="AG82" s="175">
        <v>5.1600331674958539</v>
      </c>
      <c r="AH82" s="215">
        <v>3.7584059775840597</v>
      </c>
      <c r="AI82" s="217">
        <v>2.3364978902953588</v>
      </c>
    </row>
    <row r="83" spans="1:35" ht="15" customHeight="1" x14ac:dyDescent="0.2">
      <c r="B83" s="22" t="s">
        <v>65</v>
      </c>
      <c r="C83" s="124"/>
      <c r="D83" s="124"/>
      <c r="E83" s="41">
        <v>709</v>
      </c>
      <c r="F83" s="41">
        <v>385</v>
      </c>
      <c r="G83" s="39">
        <v>324</v>
      </c>
      <c r="H83" s="41">
        <v>1012</v>
      </c>
      <c r="I83" s="39">
        <v>989</v>
      </c>
      <c r="J83" s="41">
        <v>408</v>
      </c>
      <c r="K83" s="210">
        <v>0.94727841167196647</v>
      </c>
      <c r="L83" s="44">
        <v>0.71379572464171159</v>
      </c>
      <c r="M83" s="218">
        <v>1.5495719546606725</v>
      </c>
      <c r="N83" s="44">
        <v>2.6432638562398787</v>
      </c>
      <c r="O83" s="218">
        <v>3.1711931253406869</v>
      </c>
      <c r="P83" s="40">
        <v>0.66845795923717155</v>
      </c>
      <c r="Q83" s="175">
        <v>0.378941742383752</v>
      </c>
      <c r="R83" s="44">
        <v>0.36048689138576778</v>
      </c>
      <c r="S83" s="218">
        <v>0.40348692403486924</v>
      </c>
      <c r="T83" s="44">
        <v>0.93186003683241247</v>
      </c>
      <c r="U83" s="44">
        <v>1.0432489451476794</v>
      </c>
      <c r="V83" s="44">
        <v>0.3383084577114428</v>
      </c>
      <c r="W83" s="2"/>
      <c r="X83" s="22" t="s">
        <v>65</v>
      </c>
      <c r="Y83" s="124"/>
      <c r="Z83" s="124"/>
      <c r="AA83" s="41">
        <v>408</v>
      </c>
      <c r="AB83" s="39">
        <v>324</v>
      </c>
      <c r="AC83" s="39">
        <v>989</v>
      </c>
      <c r="AD83" s="210">
        <v>0.66845795923717155</v>
      </c>
      <c r="AE83" s="218">
        <v>1.5495719546606725</v>
      </c>
      <c r="AF83" s="40">
        <v>3.1711931253406869</v>
      </c>
      <c r="AG83" s="175">
        <v>0.3383084577114428</v>
      </c>
      <c r="AH83" s="218">
        <v>0.40348692403486924</v>
      </c>
      <c r="AI83" s="44">
        <v>1.0432489451476794</v>
      </c>
    </row>
    <row r="84" spans="1:35" ht="15" customHeight="1" x14ac:dyDescent="0.2">
      <c r="B84" s="104" t="s">
        <v>1</v>
      </c>
      <c r="C84" s="184"/>
      <c r="D84" s="184"/>
      <c r="E84" s="135">
        <v>74846</v>
      </c>
      <c r="F84" s="135">
        <v>53937</v>
      </c>
      <c r="G84" s="219">
        <v>20909</v>
      </c>
      <c r="H84" s="135">
        <v>38286</v>
      </c>
      <c r="I84" s="219">
        <v>31187</v>
      </c>
      <c r="J84" s="135">
        <v>61036</v>
      </c>
      <c r="K84" s="220">
        <v>99.999999999999986</v>
      </c>
      <c r="L84" s="177">
        <v>100.00000000000001</v>
      </c>
      <c r="M84" s="221">
        <v>100</v>
      </c>
      <c r="N84" s="177">
        <v>100</v>
      </c>
      <c r="O84" s="221">
        <v>100.00000000000001</v>
      </c>
      <c r="P84" s="222">
        <v>100</v>
      </c>
      <c r="Q84" s="223">
        <v>40.003206841261353</v>
      </c>
      <c r="R84" s="177">
        <v>50.502808988764045</v>
      </c>
      <c r="S84" s="221">
        <v>26.03860523038605</v>
      </c>
      <c r="T84" s="177">
        <v>35.254143646408835</v>
      </c>
      <c r="U84" s="177">
        <v>32.897679324894519</v>
      </c>
      <c r="V84" s="177">
        <v>50.610281923714759</v>
      </c>
      <c r="W84" s="2"/>
      <c r="X84" s="104" t="s">
        <v>1</v>
      </c>
      <c r="Y84" s="184"/>
      <c r="Z84" s="184"/>
      <c r="AA84" s="135">
        <v>61036</v>
      </c>
      <c r="AB84" s="219">
        <v>20909</v>
      </c>
      <c r="AC84" s="219">
        <v>31187</v>
      </c>
      <c r="AD84" s="220">
        <v>100</v>
      </c>
      <c r="AE84" s="221">
        <v>100</v>
      </c>
      <c r="AF84" s="222">
        <v>100.00000000000001</v>
      </c>
      <c r="AG84" s="223">
        <v>50.610281923714759</v>
      </c>
      <c r="AH84" s="221">
        <v>26.03860523038605</v>
      </c>
      <c r="AI84" s="177">
        <v>32.897679324894519</v>
      </c>
    </row>
    <row r="85" spans="1:35" ht="15" customHeight="1" x14ac:dyDescent="0.2">
      <c r="B85" s="77"/>
      <c r="C85" s="77"/>
      <c r="D85" s="77"/>
      <c r="E85" s="77"/>
      <c r="F85" s="77"/>
      <c r="G85" s="65"/>
      <c r="H85" s="141"/>
      <c r="I85" s="141"/>
      <c r="J85" s="141"/>
      <c r="K85" s="84"/>
      <c r="L85" s="176"/>
      <c r="W85" s="2"/>
      <c r="X85" s="77"/>
      <c r="Y85" s="77"/>
      <c r="Z85" s="77"/>
      <c r="AA85" s="77"/>
      <c r="AB85" s="65"/>
      <c r="AC85" s="141"/>
      <c r="AD85" s="141"/>
      <c r="AE85" s="176"/>
    </row>
    <row r="86" spans="1:35" ht="15" customHeight="1" x14ac:dyDescent="0.2">
      <c r="A86" s="9" t="s">
        <v>1079</v>
      </c>
      <c r="C86" s="9"/>
      <c r="D86" s="9"/>
      <c r="E86" s="13"/>
      <c r="F86" s="13"/>
      <c r="G86" s="13"/>
      <c r="H86" s="13"/>
      <c r="I86" s="13"/>
      <c r="J86" s="13"/>
      <c r="Q86" s="197"/>
      <c r="R86" s="197"/>
      <c r="S86" s="197"/>
      <c r="T86" s="197"/>
      <c r="U86" s="197"/>
      <c r="V86" s="197"/>
      <c r="W86" s="2"/>
      <c r="Y86" s="9"/>
      <c r="Z86" s="9"/>
      <c r="AA86" s="9"/>
      <c r="AD86" s="11"/>
      <c r="AE86" s="11"/>
      <c r="AF86" s="11"/>
    </row>
    <row r="87" spans="1:35" ht="13.75" customHeight="1" x14ac:dyDescent="0.2">
      <c r="B87" s="109"/>
      <c r="C87" s="110"/>
      <c r="D87" s="110"/>
      <c r="E87" s="110"/>
      <c r="F87" s="86"/>
      <c r="G87" s="87"/>
      <c r="H87" s="88" t="s">
        <v>2</v>
      </c>
      <c r="I87" s="88"/>
      <c r="J87" s="87"/>
      <c r="K87" s="87"/>
      <c r="L87" s="89"/>
      <c r="M87" s="87"/>
      <c r="N87" s="88" t="s">
        <v>3</v>
      </c>
      <c r="O87" s="88"/>
      <c r="P87" s="87"/>
      <c r="Q87" s="90"/>
      <c r="W87" s="2"/>
      <c r="X87" s="109"/>
      <c r="Y87" s="110"/>
      <c r="Z87" s="110"/>
      <c r="AA87" s="110"/>
      <c r="AB87" s="91"/>
      <c r="AC87" s="92" t="s">
        <v>147</v>
      </c>
      <c r="AD87" s="88"/>
      <c r="AE87" s="120"/>
      <c r="AF87" s="92" t="s">
        <v>3</v>
      </c>
      <c r="AG87" s="94"/>
    </row>
    <row r="88" spans="1:35" ht="19" x14ac:dyDescent="0.2">
      <c r="B88" s="200"/>
      <c r="C88" s="65"/>
      <c r="D88" s="65"/>
      <c r="E88" s="65"/>
      <c r="F88" s="24" t="s">
        <v>398</v>
      </c>
      <c r="G88" s="24" t="s">
        <v>182</v>
      </c>
      <c r="H88" s="24" t="s">
        <v>183</v>
      </c>
      <c r="I88" s="24" t="s">
        <v>399</v>
      </c>
      <c r="J88" s="25" t="s">
        <v>185</v>
      </c>
      <c r="K88" s="24" t="s">
        <v>718</v>
      </c>
      <c r="L88" s="30" t="s">
        <v>398</v>
      </c>
      <c r="M88" s="24" t="s">
        <v>182</v>
      </c>
      <c r="N88" s="24" t="s">
        <v>183</v>
      </c>
      <c r="O88" s="24" t="s">
        <v>399</v>
      </c>
      <c r="P88" s="24" t="s">
        <v>185</v>
      </c>
      <c r="Q88" s="24" t="s">
        <v>718</v>
      </c>
      <c r="W88" s="2"/>
      <c r="X88" s="200"/>
      <c r="Y88" s="65"/>
      <c r="Z88" s="65"/>
      <c r="AA88" s="65"/>
      <c r="AB88" s="24" t="s">
        <v>620</v>
      </c>
      <c r="AC88" s="24" t="s">
        <v>183</v>
      </c>
      <c r="AD88" s="25" t="s">
        <v>185</v>
      </c>
      <c r="AE88" s="96" t="s">
        <v>620</v>
      </c>
      <c r="AF88" s="24" t="s">
        <v>921</v>
      </c>
      <c r="AG88" s="24" t="s">
        <v>922</v>
      </c>
    </row>
    <row r="89" spans="1:35" ht="12" customHeight="1" x14ac:dyDescent="0.2">
      <c r="B89" s="112"/>
      <c r="C89" s="113"/>
      <c r="D89" s="113"/>
      <c r="E89" s="113"/>
      <c r="F89" s="98"/>
      <c r="G89" s="98"/>
      <c r="H89" s="98"/>
      <c r="I89" s="98"/>
      <c r="J89" s="99"/>
      <c r="K89" s="98"/>
      <c r="L89" s="100">
        <v>1942</v>
      </c>
      <c r="M89" s="101">
        <v>1095</v>
      </c>
      <c r="N89" s="101">
        <v>847</v>
      </c>
      <c r="O89" s="101">
        <v>1137</v>
      </c>
      <c r="P89" s="101">
        <v>994</v>
      </c>
      <c r="Q89" s="101">
        <v>1238</v>
      </c>
      <c r="W89" s="2"/>
      <c r="X89" s="112"/>
      <c r="Y89" s="113"/>
      <c r="Z89" s="113"/>
      <c r="AA89" s="113"/>
      <c r="AB89" s="98"/>
      <c r="AC89" s="98"/>
      <c r="AD89" s="99"/>
      <c r="AE89" s="100">
        <v>1238</v>
      </c>
      <c r="AF89" s="101">
        <v>847</v>
      </c>
      <c r="AG89" s="101">
        <v>994</v>
      </c>
    </row>
    <row r="90" spans="1:35" ht="15" customHeight="1" x14ac:dyDescent="0.2">
      <c r="B90" s="14" t="s">
        <v>120</v>
      </c>
      <c r="C90" s="124"/>
      <c r="D90" s="124"/>
      <c r="E90" s="124"/>
      <c r="F90" s="34">
        <v>8</v>
      </c>
      <c r="G90" s="34">
        <v>2</v>
      </c>
      <c r="H90" s="209">
        <v>6</v>
      </c>
      <c r="I90" s="149">
        <v>37</v>
      </c>
      <c r="J90" s="209">
        <v>37</v>
      </c>
      <c r="K90" s="34">
        <v>2</v>
      </c>
      <c r="L90" s="210">
        <v>0.41194644696189492</v>
      </c>
      <c r="M90" s="37">
        <v>0.18264840182648401</v>
      </c>
      <c r="N90" s="211">
        <v>0.70838252656434475</v>
      </c>
      <c r="O90" s="157">
        <v>3.2541776605101145</v>
      </c>
      <c r="P90" s="213">
        <v>3.722334004024145</v>
      </c>
      <c r="Q90" s="213">
        <v>0.16155088852988692</v>
      </c>
      <c r="W90" s="2"/>
      <c r="X90" s="14" t="s">
        <v>120</v>
      </c>
      <c r="Y90" s="124"/>
      <c r="Z90" s="124"/>
      <c r="AA90" s="124"/>
      <c r="AB90" s="34">
        <v>2</v>
      </c>
      <c r="AC90" s="209">
        <v>6</v>
      </c>
      <c r="AD90" s="209">
        <v>37</v>
      </c>
      <c r="AE90" s="313">
        <v>0.16155088852988692</v>
      </c>
      <c r="AF90" s="372">
        <v>0.70838252656434475</v>
      </c>
      <c r="AG90" s="373">
        <v>3.722334004024145</v>
      </c>
      <c r="AI90" s="57"/>
    </row>
    <row r="91" spans="1:35" ht="15" customHeight="1" x14ac:dyDescent="0.2">
      <c r="B91" s="31" t="s">
        <v>121</v>
      </c>
      <c r="C91" s="124"/>
      <c r="D91" s="124"/>
      <c r="E91" s="124"/>
      <c r="F91" s="41">
        <v>35</v>
      </c>
      <c r="G91" s="41">
        <v>14</v>
      </c>
      <c r="H91" s="214">
        <v>21</v>
      </c>
      <c r="I91" s="151">
        <v>81</v>
      </c>
      <c r="J91" s="214">
        <v>78</v>
      </c>
      <c r="K91" s="41">
        <v>17</v>
      </c>
      <c r="L91" s="210">
        <v>1.8022657054582905</v>
      </c>
      <c r="M91" s="44">
        <v>1.2785388127853883</v>
      </c>
      <c r="N91" s="215">
        <v>2.4793388429752068</v>
      </c>
      <c r="O91" s="158">
        <v>7.1240105540897103</v>
      </c>
      <c r="P91" s="217">
        <v>7.8470824949698192</v>
      </c>
      <c r="Q91" s="217">
        <v>1.3731825525040386</v>
      </c>
      <c r="W91" s="2"/>
      <c r="X91" s="31" t="s">
        <v>121</v>
      </c>
      <c r="Y91" s="124"/>
      <c r="Z91" s="124"/>
      <c r="AA91" s="124"/>
      <c r="AB91" s="41">
        <v>17</v>
      </c>
      <c r="AC91" s="214">
        <v>21</v>
      </c>
      <c r="AD91" s="214">
        <v>78</v>
      </c>
      <c r="AE91" s="313">
        <v>1.3731825525040386</v>
      </c>
      <c r="AF91" s="329">
        <v>2.4793388429752068</v>
      </c>
      <c r="AG91" s="374">
        <v>7.8470824949698192</v>
      </c>
      <c r="AI91" s="57"/>
    </row>
    <row r="92" spans="1:35" ht="15" customHeight="1" x14ac:dyDescent="0.2">
      <c r="B92" s="31" t="s">
        <v>122</v>
      </c>
      <c r="C92" s="124"/>
      <c r="D92" s="124"/>
      <c r="E92" s="124"/>
      <c r="F92" s="41">
        <v>55</v>
      </c>
      <c r="G92" s="41">
        <v>22</v>
      </c>
      <c r="H92" s="214">
        <v>33</v>
      </c>
      <c r="I92" s="151">
        <v>172</v>
      </c>
      <c r="J92" s="214">
        <v>165</v>
      </c>
      <c r="K92" s="41">
        <v>29</v>
      </c>
      <c r="L92" s="210">
        <v>2.8321318228630279</v>
      </c>
      <c r="M92" s="44">
        <v>2.0091324200913241</v>
      </c>
      <c r="N92" s="215">
        <v>3.8961038961038961</v>
      </c>
      <c r="O92" s="158">
        <v>15.127528583992964</v>
      </c>
      <c r="P92" s="217">
        <v>16.599597585513077</v>
      </c>
      <c r="Q92" s="217">
        <v>2.34248788368336</v>
      </c>
      <c r="W92" s="2"/>
      <c r="X92" s="31" t="s">
        <v>122</v>
      </c>
      <c r="Y92" s="124"/>
      <c r="Z92" s="124"/>
      <c r="AA92" s="124"/>
      <c r="AB92" s="41">
        <v>29</v>
      </c>
      <c r="AC92" s="214">
        <v>33</v>
      </c>
      <c r="AD92" s="214">
        <v>165</v>
      </c>
      <c r="AE92" s="313">
        <v>2.34248788368336</v>
      </c>
      <c r="AF92" s="329">
        <v>3.8961038961038961</v>
      </c>
      <c r="AG92" s="374">
        <v>16.599597585513077</v>
      </c>
      <c r="AI92" s="57"/>
    </row>
    <row r="93" spans="1:35" ht="15" customHeight="1" x14ac:dyDescent="0.2">
      <c r="B93" s="31" t="s">
        <v>123</v>
      </c>
      <c r="C93" s="124"/>
      <c r="D93" s="124"/>
      <c r="E93" s="124"/>
      <c r="F93" s="41">
        <v>183</v>
      </c>
      <c r="G93" s="41">
        <v>127</v>
      </c>
      <c r="H93" s="214">
        <v>56</v>
      </c>
      <c r="I93" s="151">
        <v>221</v>
      </c>
      <c r="J93" s="214">
        <v>191</v>
      </c>
      <c r="K93" s="41">
        <v>157</v>
      </c>
      <c r="L93" s="210">
        <v>9.4232749742533475</v>
      </c>
      <c r="M93" s="44">
        <v>11.598173515981735</v>
      </c>
      <c r="N93" s="215">
        <v>6.6115702479338845</v>
      </c>
      <c r="O93" s="158">
        <v>19.437115215479331</v>
      </c>
      <c r="P93" s="217">
        <v>19.21529175050302</v>
      </c>
      <c r="Q93" s="217">
        <v>12.681744749596122</v>
      </c>
      <c r="W93" s="2"/>
      <c r="X93" s="31" t="s">
        <v>123</v>
      </c>
      <c r="Y93" s="124"/>
      <c r="Z93" s="124"/>
      <c r="AA93" s="124"/>
      <c r="AB93" s="41">
        <v>157</v>
      </c>
      <c r="AC93" s="214">
        <v>56</v>
      </c>
      <c r="AD93" s="214">
        <v>191</v>
      </c>
      <c r="AE93" s="313">
        <v>12.681744749596122</v>
      </c>
      <c r="AF93" s="329">
        <v>6.6115702479338845</v>
      </c>
      <c r="AG93" s="374">
        <v>19.21529175050302</v>
      </c>
      <c r="AI93" s="57"/>
    </row>
    <row r="94" spans="1:35" ht="15" customHeight="1" x14ac:dyDescent="0.2">
      <c r="B94" s="31" t="s">
        <v>124</v>
      </c>
      <c r="C94" s="124"/>
      <c r="D94" s="124"/>
      <c r="E94" s="124"/>
      <c r="F94" s="41">
        <v>565</v>
      </c>
      <c r="G94" s="41">
        <v>423</v>
      </c>
      <c r="H94" s="214">
        <v>142</v>
      </c>
      <c r="I94" s="151">
        <v>240</v>
      </c>
      <c r="J94" s="214">
        <v>180</v>
      </c>
      <c r="K94" s="41">
        <v>483</v>
      </c>
      <c r="L94" s="210">
        <v>29.093717816683828</v>
      </c>
      <c r="M94" s="44">
        <v>38.630136986301373</v>
      </c>
      <c r="N94" s="215">
        <v>16.765053128689491</v>
      </c>
      <c r="O94" s="158">
        <v>21.108179419525065</v>
      </c>
      <c r="P94" s="217">
        <v>18.108651911468812</v>
      </c>
      <c r="Q94" s="217">
        <v>39.014539579967689</v>
      </c>
      <c r="W94" s="2"/>
      <c r="X94" s="31" t="s">
        <v>124</v>
      </c>
      <c r="Y94" s="124"/>
      <c r="Z94" s="124"/>
      <c r="AA94" s="124"/>
      <c r="AB94" s="41">
        <v>483</v>
      </c>
      <c r="AC94" s="214">
        <v>142</v>
      </c>
      <c r="AD94" s="214">
        <v>180</v>
      </c>
      <c r="AE94" s="313">
        <v>39.014539579967689</v>
      </c>
      <c r="AF94" s="329">
        <v>16.765053128689491</v>
      </c>
      <c r="AG94" s="374">
        <v>18.108651911468812</v>
      </c>
      <c r="AI94" s="57"/>
    </row>
    <row r="95" spans="1:35" ht="15" customHeight="1" x14ac:dyDescent="0.2">
      <c r="B95" s="31" t="s">
        <v>125</v>
      </c>
      <c r="C95" s="124"/>
      <c r="D95" s="124"/>
      <c r="E95" s="124"/>
      <c r="F95" s="41">
        <v>520</v>
      </c>
      <c r="G95" s="41">
        <v>323</v>
      </c>
      <c r="H95" s="214">
        <v>197</v>
      </c>
      <c r="I95" s="151">
        <v>174</v>
      </c>
      <c r="J95" s="214">
        <v>148</v>
      </c>
      <c r="K95" s="41">
        <v>349</v>
      </c>
      <c r="L95" s="210">
        <v>26.776519052523174</v>
      </c>
      <c r="M95" s="44">
        <v>29.497716894977167</v>
      </c>
      <c r="N95" s="215">
        <v>23.258559622195985</v>
      </c>
      <c r="O95" s="158">
        <v>15.303430079155673</v>
      </c>
      <c r="P95" s="217">
        <v>14.88933601609658</v>
      </c>
      <c r="Q95" s="217">
        <v>28.190630048465266</v>
      </c>
      <c r="W95" s="2"/>
      <c r="X95" s="31" t="s">
        <v>125</v>
      </c>
      <c r="Y95" s="124"/>
      <c r="Z95" s="124"/>
      <c r="AA95" s="124"/>
      <c r="AB95" s="41">
        <v>349</v>
      </c>
      <c r="AC95" s="214">
        <v>197</v>
      </c>
      <c r="AD95" s="214">
        <v>148</v>
      </c>
      <c r="AE95" s="313">
        <v>28.190630048465266</v>
      </c>
      <c r="AF95" s="329">
        <v>23.258559622195985</v>
      </c>
      <c r="AG95" s="374">
        <v>14.88933601609658</v>
      </c>
      <c r="AI95" s="57"/>
    </row>
    <row r="96" spans="1:35" ht="15" customHeight="1" x14ac:dyDescent="0.2">
      <c r="B96" s="31" t="s">
        <v>126</v>
      </c>
      <c r="C96" s="124"/>
      <c r="D96" s="124"/>
      <c r="E96" s="124"/>
      <c r="F96" s="41">
        <v>303</v>
      </c>
      <c r="G96" s="41">
        <v>122</v>
      </c>
      <c r="H96" s="214">
        <v>181</v>
      </c>
      <c r="I96" s="151">
        <v>110</v>
      </c>
      <c r="J96" s="214">
        <v>99</v>
      </c>
      <c r="K96" s="41">
        <v>133</v>
      </c>
      <c r="L96" s="210">
        <v>15.60247167868177</v>
      </c>
      <c r="M96" s="44">
        <v>11.141552511415526</v>
      </c>
      <c r="N96" s="215">
        <v>21.369539551357732</v>
      </c>
      <c r="O96" s="158">
        <v>9.6745822339489891</v>
      </c>
      <c r="P96" s="217">
        <v>9.9597585513078464</v>
      </c>
      <c r="Q96" s="217">
        <v>10.743134087237479</v>
      </c>
      <c r="W96" s="2"/>
      <c r="X96" s="31" t="s">
        <v>126</v>
      </c>
      <c r="Y96" s="124"/>
      <c r="Z96" s="124"/>
      <c r="AA96" s="124"/>
      <c r="AB96" s="41">
        <v>133</v>
      </c>
      <c r="AC96" s="214">
        <v>181</v>
      </c>
      <c r="AD96" s="214">
        <v>99</v>
      </c>
      <c r="AE96" s="313">
        <v>10.743134087237479</v>
      </c>
      <c r="AF96" s="329">
        <v>21.369539551357732</v>
      </c>
      <c r="AG96" s="374">
        <v>9.9597585513078464</v>
      </c>
      <c r="AI96" s="57"/>
    </row>
    <row r="97" spans="1:37" ht="15" customHeight="1" x14ac:dyDescent="0.2">
      <c r="B97" s="31" t="s">
        <v>127</v>
      </c>
      <c r="C97" s="124"/>
      <c r="D97" s="124"/>
      <c r="E97" s="124"/>
      <c r="F97" s="41">
        <v>142</v>
      </c>
      <c r="G97" s="41">
        <v>29</v>
      </c>
      <c r="H97" s="214">
        <v>113</v>
      </c>
      <c r="I97" s="151">
        <v>37</v>
      </c>
      <c r="J97" s="214">
        <v>36</v>
      </c>
      <c r="K97" s="41">
        <v>30</v>
      </c>
      <c r="L97" s="210">
        <v>7.3120494335736348</v>
      </c>
      <c r="M97" s="44">
        <v>2.6484018264840183</v>
      </c>
      <c r="N97" s="215">
        <v>13.34120425029516</v>
      </c>
      <c r="O97" s="158">
        <v>3.2541776605101145</v>
      </c>
      <c r="P97" s="217">
        <v>3.6217303822937628</v>
      </c>
      <c r="Q97" s="217">
        <v>2.4232633279483036</v>
      </c>
      <c r="W97" s="2"/>
      <c r="X97" s="31" t="s">
        <v>127</v>
      </c>
      <c r="Y97" s="124"/>
      <c r="Z97" s="124"/>
      <c r="AA97" s="124"/>
      <c r="AB97" s="41">
        <v>30</v>
      </c>
      <c r="AC97" s="214">
        <v>113</v>
      </c>
      <c r="AD97" s="214">
        <v>36</v>
      </c>
      <c r="AE97" s="313">
        <v>2.4232633279483036</v>
      </c>
      <c r="AF97" s="329">
        <v>13.34120425029516</v>
      </c>
      <c r="AG97" s="374">
        <v>3.6217303822937628</v>
      </c>
      <c r="AI97" s="57"/>
    </row>
    <row r="98" spans="1:37" ht="15" customHeight="1" x14ac:dyDescent="0.2">
      <c r="B98" s="31" t="s">
        <v>128</v>
      </c>
      <c r="C98" s="124"/>
      <c r="D98" s="124"/>
      <c r="E98" s="124"/>
      <c r="F98" s="41">
        <v>42</v>
      </c>
      <c r="G98" s="41">
        <v>6</v>
      </c>
      <c r="H98" s="214">
        <v>36</v>
      </c>
      <c r="I98" s="151">
        <v>12</v>
      </c>
      <c r="J98" s="214">
        <v>12</v>
      </c>
      <c r="K98" s="41">
        <v>6</v>
      </c>
      <c r="L98" s="210">
        <v>2.1627188465499483</v>
      </c>
      <c r="M98" s="44">
        <v>0.54794520547945202</v>
      </c>
      <c r="N98" s="215">
        <v>4.2502951593860683</v>
      </c>
      <c r="O98" s="158">
        <v>1.0554089709762533</v>
      </c>
      <c r="P98" s="217">
        <v>1.2072434607645874</v>
      </c>
      <c r="Q98" s="217">
        <v>0.48465266558966075</v>
      </c>
      <c r="W98" s="2"/>
      <c r="X98" s="31" t="s">
        <v>128</v>
      </c>
      <c r="Y98" s="124"/>
      <c r="Z98" s="124"/>
      <c r="AA98" s="124"/>
      <c r="AB98" s="41">
        <v>6</v>
      </c>
      <c r="AC98" s="214">
        <v>36</v>
      </c>
      <c r="AD98" s="214">
        <v>12</v>
      </c>
      <c r="AE98" s="313">
        <v>0.48465266558966075</v>
      </c>
      <c r="AF98" s="329">
        <v>4.2502951593860683</v>
      </c>
      <c r="AG98" s="374">
        <v>1.2072434607645874</v>
      </c>
      <c r="AI98" s="57"/>
    </row>
    <row r="99" spans="1:37" ht="15" customHeight="1" x14ac:dyDescent="0.2">
      <c r="B99" s="31" t="s">
        <v>129</v>
      </c>
      <c r="C99" s="124"/>
      <c r="D99" s="124"/>
      <c r="E99" s="124"/>
      <c r="F99" s="41">
        <v>18</v>
      </c>
      <c r="G99" s="41">
        <v>0</v>
      </c>
      <c r="H99" s="214">
        <v>18</v>
      </c>
      <c r="I99" s="151">
        <v>2</v>
      </c>
      <c r="J99" s="214">
        <v>2</v>
      </c>
      <c r="K99" s="41">
        <v>0</v>
      </c>
      <c r="L99" s="210">
        <v>0.92687950566426369</v>
      </c>
      <c r="M99" s="44">
        <v>0</v>
      </c>
      <c r="N99" s="215">
        <v>2.1251475796930341</v>
      </c>
      <c r="O99" s="158">
        <v>0.17590149516270889</v>
      </c>
      <c r="P99" s="217">
        <v>0.2012072434607646</v>
      </c>
      <c r="Q99" s="217">
        <v>0</v>
      </c>
      <c r="W99" s="2"/>
      <c r="X99" s="31" t="s">
        <v>129</v>
      </c>
      <c r="Y99" s="124"/>
      <c r="Z99" s="124"/>
      <c r="AA99" s="124"/>
      <c r="AB99" s="41">
        <v>0</v>
      </c>
      <c r="AC99" s="214">
        <v>18</v>
      </c>
      <c r="AD99" s="214">
        <v>2</v>
      </c>
      <c r="AE99" s="313">
        <v>0</v>
      </c>
      <c r="AF99" s="329">
        <v>2.1251475796930341</v>
      </c>
      <c r="AG99" s="374">
        <v>0.2012072434607646</v>
      </c>
      <c r="AI99" s="57"/>
    </row>
    <row r="100" spans="1:37" ht="15" customHeight="1" x14ac:dyDescent="0.2">
      <c r="B100" s="22" t="s">
        <v>0</v>
      </c>
      <c r="C100" s="125"/>
      <c r="D100" s="125"/>
      <c r="E100" s="124"/>
      <c r="F100" s="41">
        <v>71</v>
      </c>
      <c r="G100" s="41">
        <v>27</v>
      </c>
      <c r="H100" s="39">
        <v>44</v>
      </c>
      <c r="I100" s="41">
        <v>51</v>
      </c>
      <c r="J100" s="39">
        <v>46</v>
      </c>
      <c r="K100" s="41">
        <v>32</v>
      </c>
      <c r="L100" s="210">
        <v>3.6560247167868174</v>
      </c>
      <c r="M100" s="44">
        <v>2.4657534246575343</v>
      </c>
      <c r="N100" s="218">
        <v>5.1948051948051948</v>
      </c>
      <c r="O100" s="44">
        <v>4.4854881266490763</v>
      </c>
      <c r="P100" s="44">
        <v>4.6277665995975852</v>
      </c>
      <c r="Q100" s="44">
        <v>2.5848142164781907</v>
      </c>
      <c r="W100" s="2"/>
      <c r="X100" s="22" t="s">
        <v>0</v>
      </c>
      <c r="Y100" s="125"/>
      <c r="Z100" s="125"/>
      <c r="AA100" s="124"/>
      <c r="AB100" s="41">
        <v>32</v>
      </c>
      <c r="AC100" s="39">
        <v>44</v>
      </c>
      <c r="AD100" s="39">
        <v>46</v>
      </c>
      <c r="AE100" s="313">
        <v>2.5848142164781907</v>
      </c>
      <c r="AF100" s="375">
        <v>5.1948051948051948</v>
      </c>
      <c r="AG100" s="357">
        <v>4.6277665995975852</v>
      </c>
      <c r="AI100" s="57"/>
    </row>
    <row r="101" spans="1:37" ht="15" customHeight="1" x14ac:dyDescent="0.2">
      <c r="B101" s="104" t="s">
        <v>1</v>
      </c>
      <c r="C101" s="184"/>
      <c r="D101" s="184"/>
      <c r="E101" s="184"/>
      <c r="F101" s="135">
        <v>1942</v>
      </c>
      <c r="G101" s="135">
        <v>1095</v>
      </c>
      <c r="H101" s="219">
        <v>847</v>
      </c>
      <c r="I101" s="135">
        <v>1137</v>
      </c>
      <c r="J101" s="219">
        <v>994</v>
      </c>
      <c r="K101" s="135">
        <v>1238</v>
      </c>
      <c r="L101" s="220">
        <v>99.999999999999986</v>
      </c>
      <c r="M101" s="177">
        <v>100</v>
      </c>
      <c r="N101" s="221">
        <v>100</v>
      </c>
      <c r="O101" s="177">
        <v>100</v>
      </c>
      <c r="P101" s="177">
        <v>100</v>
      </c>
      <c r="Q101" s="177">
        <v>100</v>
      </c>
      <c r="W101" s="2"/>
      <c r="X101" s="104" t="s">
        <v>1</v>
      </c>
      <c r="Y101" s="184"/>
      <c r="Z101" s="184"/>
      <c r="AA101" s="184"/>
      <c r="AB101" s="135">
        <v>1238</v>
      </c>
      <c r="AC101" s="219">
        <v>847</v>
      </c>
      <c r="AD101" s="219">
        <v>994</v>
      </c>
      <c r="AE101" s="220">
        <v>100</v>
      </c>
      <c r="AF101" s="221">
        <v>100</v>
      </c>
      <c r="AG101" s="177">
        <v>100</v>
      </c>
    </row>
    <row r="102" spans="1:37" ht="15" customHeight="1" x14ac:dyDescent="0.2">
      <c r="B102" s="225" t="s">
        <v>894</v>
      </c>
      <c r="C102" s="184"/>
      <c r="D102" s="184"/>
      <c r="E102" s="184"/>
      <c r="F102" s="177">
        <v>2.5626980344843475</v>
      </c>
      <c r="G102" s="177">
        <v>2.4550337407082692</v>
      </c>
      <c r="H102" s="221">
        <v>2.7131447186819702</v>
      </c>
      <c r="I102" s="177">
        <v>2.0367715102976169</v>
      </c>
      <c r="J102" s="177">
        <v>2.0055214501528904</v>
      </c>
      <c r="K102" s="177">
        <v>2.4313346728407197</v>
      </c>
      <c r="L102" s="152"/>
      <c r="M102" s="152"/>
      <c r="N102" s="152"/>
      <c r="O102" s="152"/>
      <c r="P102" s="152"/>
      <c r="Q102" s="152"/>
      <c r="W102" s="2"/>
      <c r="X102" s="225" t="s">
        <v>894</v>
      </c>
      <c r="Y102" s="184"/>
      <c r="Z102" s="184"/>
      <c r="AA102" s="184"/>
      <c r="AB102" s="177">
        <v>2.4313346728407197</v>
      </c>
      <c r="AC102" s="221">
        <v>2.7131447186819702</v>
      </c>
      <c r="AD102" s="177">
        <v>2.0055214501528904</v>
      </c>
      <c r="AE102" s="152"/>
      <c r="AF102" s="152"/>
      <c r="AG102" s="152"/>
    </row>
    <row r="103" spans="1:37" ht="15" customHeight="1" x14ac:dyDescent="0.2">
      <c r="B103" s="225" t="s">
        <v>895</v>
      </c>
      <c r="C103" s="184"/>
      <c r="D103" s="184"/>
      <c r="E103" s="184"/>
      <c r="F103" s="177">
        <v>2.4633651213294305</v>
      </c>
      <c r="G103" s="177">
        <v>2.3647762922019719</v>
      </c>
      <c r="H103" s="177">
        <v>2.719844547000243</v>
      </c>
      <c r="I103" s="221">
        <v>2.0257619252025543</v>
      </c>
      <c r="J103" s="177">
        <v>1.9776806411020598</v>
      </c>
      <c r="K103" s="177">
        <v>2.3491579798113085</v>
      </c>
      <c r="L103" s="152"/>
      <c r="M103" s="152"/>
      <c r="N103" s="152"/>
      <c r="O103" s="152"/>
      <c r="P103" s="152"/>
      <c r="Q103" s="152"/>
      <c r="R103" s="152"/>
      <c r="S103" s="152"/>
      <c r="T103" s="152"/>
      <c r="U103" s="152"/>
      <c r="V103" s="152"/>
      <c r="W103" s="2"/>
      <c r="X103" s="225" t="s">
        <v>895</v>
      </c>
      <c r="Y103" s="184"/>
      <c r="Z103" s="184"/>
      <c r="AA103" s="184"/>
      <c r="AB103" s="371">
        <v>2.3491579798113085</v>
      </c>
      <c r="AC103" s="371">
        <v>2.719844547000243</v>
      </c>
      <c r="AD103" s="371">
        <v>1.9776806411020598</v>
      </c>
      <c r="AE103" s="152"/>
      <c r="AF103" s="152"/>
      <c r="AG103" s="152"/>
      <c r="AH103" s="152"/>
      <c r="AI103" s="152"/>
      <c r="AJ103" s="152"/>
      <c r="AK103" s="152"/>
    </row>
    <row r="104" spans="1:37" ht="12" customHeight="1" x14ac:dyDescent="0.2">
      <c r="B104" s="189" t="s">
        <v>335</v>
      </c>
      <c r="C104" s="189"/>
      <c r="D104" s="136"/>
      <c r="E104" s="136"/>
      <c r="F104" s="136"/>
      <c r="G104" s="136"/>
      <c r="H104" s="136"/>
      <c r="I104" s="136"/>
      <c r="J104" s="152"/>
      <c r="K104" s="136"/>
      <c r="L104" s="152"/>
      <c r="M104" s="152"/>
      <c r="N104" s="152"/>
      <c r="O104" s="152"/>
      <c r="P104" s="152"/>
      <c r="Q104" s="152"/>
      <c r="R104" s="152"/>
      <c r="S104" s="152"/>
      <c r="T104" s="152"/>
      <c r="U104" s="152"/>
      <c r="V104" s="152"/>
      <c r="W104" s="2"/>
      <c r="X104" s="189" t="s">
        <v>335</v>
      </c>
      <c r="Y104" s="189"/>
      <c r="Z104" s="136"/>
      <c r="AA104" s="136"/>
      <c r="AB104" s="136"/>
      <c r="AC104" s="136"/>
      <c r="AD104" s="152"/>
      <c r="AE104" s="152"/>
      <c r="AF104" s="152"/>
      <c r="AG104" s="152"/>
      <c r="AH104" s="152"/>
      <c r="AI104" s="152"/>
      <c r="AJ104" s="152"/>
      <c r="AK104" s="152"/>
    </row>
    <row r="105" spans="1:37" ht="12" customHeight="1" x14ac:dyDescent="0.2">
      <c r="B105" s="189" t="s">
        <v>336</v>
      </c>
      <c r="C105" s="189"/>
      <c r="D105" s="136"/>
      <c r="E105" s="136"/>
      <c r="F105" s="152"/>
      <c r="G105" s="152"/>
      <c r="H105" s="152"/>
      <c r="I105" s="152"/>
      <c r="J105" s="152"/>
      <c r="K105" s="152"/>
      <c r="L105" s="152"/>
      <c r="M105" s="152"/>
      <c r="N105" s="152"/>
      <c r="O105" s="152"/>
      <c r="P105" s="152"/>
      <c r="Q105" s="152"/>
      <c r="R105" s="152"/>
      <c r="S105" s="152"/>
      <c r="T105" s="152"/>
      <c r="U105" s="152"/>
      <c r="V105" s="152"/>
      <c r="W105" s="2"/>
      <c r="X105" s="189" t="s">
        <v>336</v>
      </c>
      <c r="Y105" s="189"/>
      <c r="Z105" s="136"/>
      <c r="AA105" s="136"/>
      <c r="AB105" s="152"/>
      <c r="AC105" s="152"/>
      <c r="AD105" s="152"/>
      <c r="AE105" s="152"/>
      <c r="AF105" s="152"/>
      <c r="AG105" s="152"/>
      <c r="AH105" s="152"/>
      <c r="AI105" s="152"/>
      <c r="AJ105" s="152"/>
      <c r="AK105" s="152"/>
    </row>
    <row r="106" spans="1:37" ht="15" customHeight="1" x14ac:dyDescent="0.2">
      <c r="B106" s="77"/>
      <c r="C106" s="77"/>
      <c r="D106" s="77"/>
      <c r="E106" s="77"/>
      <c r="F106" s="65"/>
      <c r="G106" s="141"/>
      <c r="H106" s="141"/>
      <c r="I106" s="141"/>
      <c r="J106" s="84"/>
      <c r="K106" s="65"/>
      <c r="L106" s="176"/>
      <c r="R106" s="152"/>
      <c r="S106" s="152"/>
      <c r="T106" s="152"/>
      <c r="U106" s="152"/>
      <c r="V106" s="152"/>
      <c r="W106" s="2"/>
      <c r="X106" s="77"/>
      <c r="Y106" s="77"/>
      <c r="Z106" s="77"/>
      <c r="AA106" s="77"/>
      <c r="AB106" s="65"/>
      <c r="AC106" s="141"/>
      <c r="AD106" s="84"/>
      <c r="AE106" s="176"/>
      <c r="AH106" s="152"/>
      <c r="AI106" s="152"/>
      <c r="AJ106" s="152"/>
      <c r="AK106" s="152"/>
    </row>
    <row r="107" spans="1:37" ht="15" customHeight="1" x14ac:dyDescent="0.2">
      <c r="A107" s="9" t="s">
        <v>772</v>
      </c>
      <c r="B107" s="13"/>
      <c r="C107" s="13"/>
      <c r="D107" s="13"/>
      <c r="F107" s="9"/>
      <c r="G107" s="9"/>
      <c r="W107" s="2"/>
      <c r="X107" s="13"/>
      <c r="Y107" s="13"/>
      <c r="Z107" s="13"/>
      <c r="AB107" s="9"/>
      <c r="AC107" s="9"/>
    </row>
    <row r="108" spans="1:37" ht="13.75" customHeight="1" x14ac:dyDescent="0.2">
      <c r="B108" s="109"/>
      <c r="C108" s="110"/>
      <c r="D108" s="110"/>
      <c r="E108" s="110"/>
      <c r="F108" s="86"/>
      <c r="G108" s="87"/>
      <c r="H108" s="88" t="s">
        <v>2</v>
      </c>
      <c r="I108" s="88"/>
      <c r="J108" s="87"/>
      <c r="K108" s="87"/>
      <c r="L108" s="89"/>
      <c r="M108" s="87"/>
      <c r="N108" s="88" t="s">
        <v>3</v>
      </c>
      <c r="O108" s="88"/>
      <c r="P108" s="87"/>
      <c r="Q108" s="90"/>
      <c r="W108" s="2"/>
      <c r="X108" s="109"/>
      <c r="Y108" s="110"/>
      <c r="Z108" s="110"/>
      <c r="AA108" s="110"/>
      <c r="AB108" s="91"/>
      <c r="AC108" s="92" t="s">
        <v>2</v>
      </c>
      <c r="AD108" s="88"/>
      <c r="AE108" s="93"/>
      <c r="AF108" s="92" t="s">
        <v>3</v>
      </c>
      <c r="AG108" s="94"/>
    </row>
    <row r="109" spans="1:37" ht="19" x14ac:dyDescent="0.2">
      <c r="B109" s="111"/>
      <c r="F109" s="24" t="s">
        <v>398</v>
      </c>
      <c r="G109" s="24" t="s">
        <v>182</v>
      </c>
      <c r="H109" s="24" t="s">
        <v>183</v>
      </c>
      <c r="I109" s="24" t="s">
        <v>399</v>
      </c>
      <c r="J109" s="25" t="s">
        <v>185</v>
      </c>
      <c r="K109" s="24" t="s">
        <v>718</v>
      </c>
      <c r="L109" s="30" t="s">
        <v>398</v>
      </c>
      <c r="M109" s="24" t="s">
        <v>182</v>
      </c>
      <c r="N109" s="24" t="s">
        <v>183</v>
      </c>
      <c r="O109" s="24" t="s">
        <v>399</v>
      </c>
      <c r="P109" s="24" t="s">
        <v>185</v>
      </c>
      <c r="Q109" s="24" t="s">
        <v>718</v>
      </c>
      <c r="W109" s="2"/>
      <c r="X109" s="111"/>
      <c r="AB109" s="24" t="s">
        <v>620</v>
      </c>
      <c r="AC109" s="24" t="s">
        <v>183</v>
      </c>
      <c r="AD109" s="25" t="s">
        <v>185</v>
      </c>
      <c r="AE109" s="96" t="s">
        <v>620</v>
      </c>
      <c r="AF109" s="24" t="s">
        <v>921</v>
      </c>
      <c r="AG109" s="24" t="s">
        <v>922</v>
      </c>
    </row>
    <row r="110" spans="1:37" ht="12" customHeight="1" x14ac:dyDescent="0.2">
      <c r="B110" s="22"/>
      <c r="C110" s="125"/>
      <c r="D110" s="125"/>
      <c r="E110" s="113"/>
      <c r="F110" s="98"/>
      <c r="G110" s="98"/>
      <c r="H110" s="98"/>
      <c r="I110" s="98"/>
      <c r="J110" s="99"/>
      <c r="K110" s="98"/>
      <c r="L110" s="100">
        <v>1942</v>
      </c>
      <c r="M110" s="101">
        <v>1095</v>
      </c>
      <c r="N110" s="101">
        <v>847</v>
      </c>
      <c r="O110" s="101">
        <v>1137</v>
      </c>
      <c r="P110" s="101">
        <v>994</v>
      </c>
      <c r="Q110" s="101">
        <v>1238</v>
      </c>
      <c r="R110" s="174"/>
      <c r="S110" s="174"/>
      <c r="T110" s="174"/>
      <c r="U110" s="174"/>
      <c r="V110" s="174"/>
      <c r="W110" s="2"/>
      <c r="X110" s="22"/>
      <c r="Y110" s="125"/>
      <c r="Z110" s="125"/>
      <c r="AA110" s="113"/>
      <c r="AB110" s="98"/>
      <c r="AC110" s="98"/>
      <c r="AD110" s="99"/>
      <c r="AE110" s="100">
        <v>1238</v>
      </c>
      <c r="AF110" s="101">
        <v>847</v>
      </c>
      <c r="AG110" s="101">
        <v>994</v>
      </c>
      <c r="AH110" s="174"/>
      <c r="AI110" s="174"/>
      <c r="AJ110" s="174"/>
      <c r="AK110" s="174"/>
    </row>
    <row r="111" spans="1:37" ht="15" customHeight="1" x14ac:dyDescent="0.2">
      <c r="B111" s="31" t="s">
        <v>167</v>
      </c>
      <c r="C111" s="124"/>
      <c r="D111" s="124"/>
      <c r="F111" s="41">
        <v>28</v>
      </c>
      <c r="G111" s="41">
        <v>0</v>
      </c>
      <c r="H111" s="41">
        <v>28</v>
      </c>
      <c r="I111" s="41">
        <v>77</v>
      </c>
      <c r="J111" s="39">
        <v>76</v>
      </c>
      <c r="K111" s="41">
        <v>1</v>
      </c>
      <c r="L111" s="102">
        <v>1.4418125643666324</v>
      </c>
      <c r="M111" s="44">
        <v>0</v>
      </c>
      <c r="N111" s="44">
        <v>3.3057851239669422</v>
      </c>
      <c r="O111" s="44">
        <v>6.772207563764292</v>
      </c>
      <c r="P111" s="44">
        <v>7.6458752515090547</v>
      </c>
      <c r="Q111" s="44">
        <v>8.0775444264943458E-2</v>
      </c>
      <c r="R111" s="175"/>
      <c r="S111" s="175"/>
      <c r="T111" s="175"/>
      <c r="U111" s="175"/>
      <c r="V111" s="175"/>
      <c r="W111" s="2"/>
      <c r="X111" s="31" t="s">
        <v>167</v>
      </c>
      <c r="Y111" s="124"/>
      <c r="Z111" s="124"/>
      <c r="AB111" s="41">
        <v>1</v>
      </c>
      <c r="AC111" s="41">
        <v>28</v>
      </c>
      <c r="AD111" s="39">
        <v>76</v>
      </c>
      <c r="AE111" s="102">
        <v>8.0775444264943458E-2</v>
      </c>
      <c r="AF111" s="44">
        <v>3.3057851239669422</v>
      </c>
      <c r="AG111" s="44">
        <v>7.6458752515090547</v>
      </c>
      <c r="AH111" s="175"/>
      <c r="AI111" s="175"/>
      <c r="AJ111" s="175"/>
      <c r="AK111" s="175"/>
    </row>
    <row r="112" spans="1:37" ht="15" customHeight="1" x14ac:dyDescent="0.2">
      <c r="B112" s="31" t="s">
        <v>130</v>
      </c>
      <c r="C112" s="124"/>
      <c r="D112" s="124"/>
      <c r="F112" s="41">
        <v>86</v>
      </c>
      <c r="G112" s="41">
        <v>34</v>
      </c>
      <c r="H112" s="41">
        <v>52</v>
      </c>
      <c r="I112" s="41">
        <v>256</v>
      </c>
      <c r="J112" s="39">
        <v>241</v>
      </c>
      <c r="K112" s="41">
        <v>49</v>
      </c>
      <c r="L112" s="103">
        <v>4.4284243048403704</v>
      </c>
      <c r="M112" s="44">
        <v>3.1050228310502281</v>
      </c>
      <c r="N112" s="44">
        <v>6.1393152302243212</v>
      </c>
      <c r="O112" s="44">
        <v>22.515391380826738</v>
      </c>
      <c r="P112" s="44">
        <v>24.245472837022135</v>
      </c>
      <c r="Q112" s="44">
        <v>3.9579967689822295</v>
      </c>
      <c r="R112" s="175"/>
      <c r="S112" s="175"/>
      <c r="T112" s="175"/>
      <c r="U112" s="175"/>
      <c r="V112" s="175"/>
      <c r="W112" s="2"/>
      <c r="X112" s="31" t="s">
        <v>130</v>
      </c>
      <c r="Y112" s="124"/>
      <c r="Z112" s="124"/>
      <c r="AB112" s="41">
        <v>49</v>
      </c>
      <c r="AC112" s="41">
        <v>52</v>
      </c>
      <c r="AD112" s="39">
        <v>241</v>
      </c>
      <c r="AE112" s="103">
        <v>3.9579967689822295</v>
      </c>
      <c r="AF112" s="44">
        <v>6.1393152302243212</v>
      </c>
      <c r="AG112" s="44">
        <v>24.245472837022135</v>
      </c>
      <c r="AH112" s="175"/>
      <c r="AI112" s="175"/>
      <c r="AJ112" s="175"/>
      <c r="AK112" s="175"/>
    </row>
    <row r="113" spans="1:39" ht="15" customHeight="1" x14ac:dyDescent="0.2">
      <c r="B113" s="31" t="s">
        <v>131</v>
      </c>
      <c r="C113" s="124"/>
      <c r="D113" s="124"/>
      <c r="F113" s="41">
        <v>462</v>
      </c>
      <c r="G113" s="41">
        <v>342</v>
      </c>
      <c r="H113" s="41">
        <v>120</v>
      </c>
      <c r="I113" s="41">
        <v>318</v>
      </c>
      <c r="J113" s="39">
        <v>256</v>
      </c>
      <c r="K113" s="41">
        <v>404</v>
      </c>
      <c r="L113" s="103">
        <v>23.789907312049433</v>
      </c>
      <c r="M113" s="44">
        <v>31.232876712328768</v>
      </c>
      <c r="N113" s="44">
        <v>14.167650531286895</v>
      </c>
      <c r="O113" s="44">
        <v>27.968337730870712</v>
      </c>
      <c r="P113" s="44">
        <v>25.754527162977869</v>
      </c>
      <c r="Q113" s="44">
        <v>32.633279483037157</v>
      </c>
      <c r="R113" s="175"/>
      <c r="S113" s="175"/>
      <c r="T113" s="175"/>
      <c r="U113" s="175"/>
      <c r="V113" s="175"/>
      <c r="W113" s="2"/>
      <c r="X113" s="31" t="s">
        <v>131</v>
      </c>
      <c r="Y113" s="124"/>
      <c r="Z113" s="124"/>
      <c r="AB113" s="41">
        <v>404</v>
      </c>
      <c r="AC113" s="41">
        <v>120</v>
      </c>
      <c r="AD113" s="39">
        <v>256</v>
      </c>
      <c r="AE113" s="103">
        <v>32.633279483037157</v>
      </c>
      <c r="AF113" s="44">
        <v>14.167650531286895</v>
      </c>
      <c r="AG113" s="44">
        <v>25.754527162977869</v>
      </c>
      <c r="AH113" s="175"/>
      <c r="AI113" s="175"/>
      <c r="AJ113" s="175"/>
      <c r="AK113" s="175"/>
    </row>
    <row r="114" spans="1:39" ht="15" customHeight="1" x14ac:dyDescent="0.2">
      <c r="B114" s="31" t="s">
        <v>180</v>
      </c>
      <c r="C114" s="124"/>
      <c r="D114" s="124"/>
      <c r="F114" s="41">
        <v>730</v>
      </c>
      <c r="G114" s="41">
        <v>493</v>
      </c>
      <c r="H114" s="41">
        <v>237</v>
      </c>
      <c r="I114" s="41">
        <v>253</v>
      </c>
      <c r="J114" s="39">
        <v>212</v>
      </c>
      <c r="K114" s="41">
        <v>534</v>
      </c>
      <c r="L114" s="103">
        <v>37.590113285272913</v>
      </c>
      <c r="M114" s="44">
        <v>45.022831050228312</v>
      </c>
      <c r="N114" s="44">
        <v>27.98110979929162</v>
      </c>
      <c r="O114" s="44">
        <v>22.251539138082673</v>
      </c>
      <c r="P114" s="44">
        <v>21.327967806841048</v>
      </c>
      <c r="Q114" s="44">
        <v>43.134087237479804</v>
      </c>
      <c r="R114" s="175"/>
      <c r="S114" s="175"/>
      <c r="T114" s="175"/>
      <c r="U114" s="175"/>
      <c r="V114" s="175"/>
      <c r="W114" s="2"/>
      <c r="X114" s="31" t="s">
        <v>180</v>
      </c>
      <c r="Y114" s="124"/>
      <c r="Z114" s="124"/>
      <c r="AB114" s="41">
        <v>534</v>
      </c>
      <c r="AC114" s="41">
        <v>237</v>
      </c>
      <c r="AD114" s="39">
        <v>212</v>
      </c>
      <c r="AE114" s="103">
        <v>43.134087237479804</v>
      </c>
      <c r="AF114" s="44">
        <v>27.98110979929162</v>
      </c>
      <c r="AG114" s="44">
        <v>21.327967806841048</v>
      </c>
      <c r="AH114" s="175"/>
      <c r="AI114" s="175"/>
      <c r="AJ114" s="175"/>
      <c r="AK114" s="175"/>
    </row>
    <row r="115" spans="1:39" ht="15" customHeight="1" x14ac:dyDescent="0.2">
      <c r="B115" s="31" t="s">
        <v>181</v>
      </c>
      <c r="C115" s="124"/>
      <c r="D115" s="124"/>
      <c r="F115" s="41">
        <v>390</v>
      </c>
      <c r="G115" s="41">
        <v>168</v>
      </c>
      <c r="H115" s="41">
        <v>222</v>
      </c>
      <c r="I115" s="41">
        <v>134</v>
      </c>
      <c r="J115" s="39">
        <v>117</v>
      </c>
      <c r="K115" s="41">
        <v>185</v>
      </c>
      <c r="L115" s="103">
        <v>20.082389289392381</v>
      </c>
      <c r="M115" s="44">
        <v>15.342465753424658</v>
      </c>
      <c r="N115" s="44">
        <v>26.210153482880756</v>
      </c>
      <c r="O115" s="44">
        <v>11.785400175901495</v>
      </c>
      <c r="P115" s="44">
        <v>11.770623742454728</v>
      </c>
      <c r="Q115" s="44">
        <v>14.94345718901454</v>
      </c>
      <c r="R115" s="175"/>
      <c r="S115" s="175"/>
      <c r="T115" s="175"/>
      <c r="U115" s="175"/>
      <c r="V115" s="175"/>
      <c r="W115" s="2"/>
      <c r="X115" s="31" t="s">
        <v>181</v>
      </c>
      <c r="Y115" s="124"/>
      <c r="Z115" s="124"/>
      <c r="AB115" s="41">
        <v>185</v>
      </c>
      <c r="AC115" s="41">
        <v>222</v>
      </c>
      <c r="AD115" s="39">
        <v>117</v>
      </c>
      <c r="AE115" s="103">
        <v>14.94345718901454</v>
      </c>
      <c r="AF115" s="44">
        <v>26.210153482880756</v>
      </c>
      <c r="AG115" s="44">
        <v>11.770623742454728</v>
      </c>
      <c r="AH115" s="175"/>
      <c r="AI115" s="175"/>
      <c r="AJ115" s="175"/>
      <c r="AK115" s="175"/>
    </row>
    <row r="116" spans="1:39" ht="15" customHeight="1" x14ac:dyDescent="0.2">
      <c r="B116" s="31" t="s">
        <v>161</v>
      </c>
      <c r="C116" s="124"/>
      <c r="D116" s="124"/>
      <c r="F116" s="41">
        <v>135</v>
      </c>
      <c r="G116" s="41">
        <v>28</v>
      </c>
      <c r="H116" s="41">
        <v>107</v>
      </c>
      <c r="I116" s="41">
        <v>44</v>
      </c>
      <c r="J116" s="39">
        <v>42</v>
      </c>
      <c r="K116" s="41">
        <v>30</v>
      </c>
      <c r="L116" s="103">
        <v>6.9515962924819776</v>
      </c>
      <c r="M116" s="44">
        <v>2.5570776255707766</v>
      </c>
      <c r="N116" s="44">
        <v>12.632821723730814</v>
      </c>
      <c r="O116" s="44">
        <v>3.8698328935795954</v>
      </c>
      <c r="P116" s="44">
        <v>4.225352112676056</v>
      </c>
      <c r="Q116" s="44">
        <v>2.4232633279483036</v>
      </c>
      <c r="R116" s="175"/>
      <c r="S116" s="175"/>
      <c r="T116" s="175"/>
      <c r="U116" s="175"/>
      <c r="V116" s="175"/>
      <c r="W116" s="2"/>
      <c r="X116" s="31" t="s">
        <v>161</v>
      </c>
      <c r="Y116" s="124"/>
      <c r="Z116" s="124"/>
      <c r="AB116" s="41">
        <v>30</v>
      </c>
      <c r="AC116" s="41">
        <v>107</v>
      </c>
      <c r="AD116" s="39">
        <v>42</v>
      </c>
      <c r="AE116" s="103">
        <v>2.4232633279483036</v>
      </c>
      <c r="AF116" s="44">
        <v>12.632821723730814</v>
      </c>
      <c r="AG116" s="44">
        <v>4.225352112676056</v>
      </c>
      <c r="AH116" s="175"/>
      <c r="AI116" s="175"/>
      <c r="AJ116" s="175"/>
      <c r="AK116" s="175"/>
    </row>
    <row r="117" spans="1:39" ht="15" customHeight="1" x14ac:dyDescent="0.2">
      <c r="B117" s="31" t="s">
        <v>153</v>
      </c>
      <c r="C117" s="124"/>
      <c r="D117" s="124"/>
      <c r="F117" s="41">
        <v>40</v>
      </c>
      <c r="G117" s="41">
        <v>3</v>
      </c>
      <c r="H117" s="41">
        <v>37</v>
      </c>
      <c r="I117" s="41">
        <v>4</v>
      </c>
      <c r="J117" s="39">
        <v>4</v>
      </c>
      <c r="K117" s="41">
        <v>3</v>
      </c>
      <c r="L117" s="103">
        <v>2.0597322348094749</v>
      </c>
      <c r="M117" s="44">
        <v>0.27397260273972601</v>
      </c>
      <c r="N117" s="44">
        <v>4.3683589138134593</v>
      </c>
      <c r="O117" s="44">
        <v>0.35180299032541779</v>
      </c>
      <c r="P117" s="44">
        <v>0.4024144869215292</v>
      </c>
      <c r="Q117" s="44">
        <v>0.24232633279483037</v>
      </c>
      <c r="R117" s="175"/>
      <c r="S117" s="175"/>
      <c r="T117" s="175"/>
      <c r="U117" s="175"/>
      <c r="V117" s="175"/>
      <c r="W117" s="2"/>
      <c r="X117" s="31" t="s">
        <v>153</v>
      </c>
      <c r="Y117" s="124"/>
      <c r="Z117" s="124"/>
      <c r="AB117" s="41">
        <v>3</v>
      </c>
      <c r="AC117" s="41">
        <v>37</v>
      </c>
      <c r="AD117" s="39">
        <v>4</v>
      </c>
      <c r="AE117" s="103">
        <v>0.24232633279483037</v>
      </c>
      <c r="AF117" s="44">
        <v>4.3683589138134593</v>
      </c>
      <c r="AG117" s="44">
        <v>0.4024144869215292</v>
      </c>
      <c r="AH117" s="175"/>
      <c r="AI117" s="175"/>
      <c r="AJ117" s="175"/>
      <c r="AK117" s="175"/>
    </row>
    <row r="118" spans="1:39" ht="15" customHeight="1" x14ac:dyDescent="0.2">
      <c r="B118" s="22" t="s">
        <v>141</v>
      </c>
      <c r="C118" s="125"/>
      <c r="D118" s="125"/>
      <c r="E118" s="113"/>
      <c r="F118" s="47">
        <v>71</v>
      </c>
      <c r="G118" s="47">
        <v>27</v>
      </c>
      <c r="H118" s="47">
        <v>44</v>
      </c>
      <c r="I118" s="47">
        <v>51</v>
      </c>
      <c r="J118" s="45">
        <v>46</v>
      </c>
      <c r="K118" s="47">
        <v>32</v>
      </c>
      <c r="L118" s="115">
        <v>3.6560247167868174</v>
      </c>
      <c r="M118" s="50">
        <v>2.4657534246575343</v>
      </c>
      <c r="N118" s="50">
        <v>5.1948051948051948</v>
      </c>
      <c r="O118" s="50">
        <v>4.4854881266490763</v>
      </c>
      <c r="P118" s="50">
        <v>4.6277665995975852</v>
      </c>
      <c r="Q118" s="50">
        <v>2.5848142164781907</v>
      </c>
      <c r="R118" s="176"/>
      <c r="S118" s="176"/>
      <c r="T118" s="176"/>
      <c r="U118" s="176"/>
      <c r="V118" s="176"/>
      <c r="W118" s="2"/>
      <c r="X118" s="22" t="s">
        <v>141</v>
      </c>
      <c r="Y118" s="125"/>
      <c r="Z118" s="125"/>
      <c r="AA118" s="113"/>
      <c r="AB118" s="47">
        <v>32</v>
      </c>
      <c r="AC118" s="47">
        <v>44</v>
      </c>
      <c r="AD118" s="45">
        <v>46</v>
      </c>
      <c r="AE118" s="115">
        <v>2.5848142164781907</v>
      </c>
      <c r="AF118" s="50">
        <v>5.1948051948051948</v>
      </c>
      <c r="AG118" s="50">
        <v>4.6277665995975852</v>
      </c>
      <c r="AH118" s="176"/>
      <c r="AI118" s="175"/>
      <c r="AJ118" s="176"/>
      <c r="AK118" s="176"/>
    </row>
    <row r="119" spans="1:39" ht="15" customHeight="1" x14ac:dyDescent="0.2">
      <c r="B119" s="104" t="s">
        <v>1</v>
      </c>
      <c r="C119" s="184"/>
      <c r="D119" s="184"/>
      <c r="E119" s="17"/>
      <c r="F119" s="105">
        <v>1942</v>
      </c>
      <c r="G119" s="105">
        <v>1095</v>
      </c>
      <c r="H119" s="105">
        <v>847</v>
      </c>
      <c r="I119" s="105">
        <v>1137</v>
      </c>
      <c r="J119" s="106">
        <v>994</v>
      </c>
      <c r="K119" s="105">
        <v>1238</v>
      </c>
      <c r="L119" s="107">
        <v>100</v>
      </c>
      <c r="M119" s="108">
        <v>100.00000000000001</v>
      </c>
      <c r="N119" s="108">
        <v>100.00000000000001</v>
      </c>
      <c r="O119" s="108">
        <v>100.00000000000001</v>
      </c>
      <c r="P119" s="108">
        <v>100</v>
      </c>
      <c r="Q119" s="108">
        <v>100</v>
      </c>
      <c r="R119" s="176"/>
      <c r="S119" s="176"/>
      <c r="T119" s="176"/>
      <c r="U119" s="176"/>
      <c r="V119" s="176"/>
      <c r="W119" s="2"/>
      <c r="X119" s="104" t="s">
        <v>1</v>
      </c>
      <c r="Y119" s="184"/>
      <c r="Z119" s="184"/>
      <c r="AA119" s="17"/>
      <c r="AB119" s="105">
        <v>1238</v>
      </c>
      <c r="AC119" s="105">
        <v>847</v>
      </c>
      <c r="AD119" s="106">
        <v>994</v>
      </c>
      <c r="AE119" s="107">
        <f>SUM(AE111:AE118)</f>
        <v>100</v>
      </c>
      <c r="AF119" s="108">
        <f t="shared" ref="AF119:AG119" si="3">SUM(AF111:AF118)</f>
        <v>100.00000000000001</v>
      </c>
      <c r="AG119" s="108">
        <f t="shared" si="3"/>
        <v>100</v>
      </c>
      <c r="AH119" s="176"/>
      <c r="AI119" s="176"/>
      <c r="AJ119" s="176"/>
      <c r="AK119" s="176"/>
    </row>
    <row r="120" spans="1:39" ht="15" customHeight="1" x14ac:dyDescent="0.2">
      <c r="B120" s="104" t="s">
        <v>83</v>
      </c>
      <c r="C120" s="184"/>
      <c r="D120" s="184"/>
      <c r="E120" s="21"/>
      <c r="F120" s="190">
        <v>50.326562601745245</v>
      </c>
      <c r="G120" s="177">
        <v>46.32524380527007</v>
      </c>
      <c r="H120" s="177">
        <v>55.6483664306812</v>
      </c>
      <c r="I120" s="177">
        <v>35.168708488680032</v>
      </c>
      <c r="J120" s="177">
        <v>34.526649979129523</v>
      </c>
      <c r="K120" s="190">
        <v>45.553328045207422</v>
      </c>
      <c r="L120" s="152"/>
      <c r="M120" s="152"/>
      <c r="N120" s="152"/>
      <c r="O120" s="152"/>
      <c r="P120" s="152"/>
      <c r="Q120" s="152"/>
      <c r="R120" s="152"/>
      <c r="S120" s="152"/>
      <c r="T120" s="152"/>
      <c r="U120" s="152"/>
      <c r="V120" s="152"/>
      <c r="W120" s="2"/>
      <c r="X120" s="104" t="s">
        <v>83</v>
      </c>
      <c r="Y120" s="184"/>
      <c r="Z120" s="184"/>
      <c r="AA120" s="21"/>
      <c r="AB120" s="190">
        <v>45.553328045207422</v>
      </c>
      <c r="AC120" s="177">
        <v>55.6483664306812</v>
      </c>
      <c r="AD120" s="177">
        <v>34.526649979129523</v>
      </c>
      <c r="AE120" s="152"/>
      <c r="AF120" s="152"/>
      <c r="AG120" s="152"/>
      <c r="AH120" s="152"/>
      <c r="AI120" s="152"/>
      <c r="AJ120" s="152"/>
      <c r="AK120" s="152"/>
      <c r="AL120" s="152"/>
      <c r="AM120" s="152"/>
    </row>
    <row r="121" spans="1:39" ht="15" customHeight="1" x14ac:dyDescent="0.2">
      <c r="C121" s="9"/>
      <c r="D121" s="9"/>
      <c r="N121" s="11"/>
      <c r="W121" s="2"/>
      <c r="Y121" s="9"/>
      <c r="Z121" s="9"/>
      <c r="AJ121" s="11"/>
    </row>
    <row r="122" spans="1:39" ht="15" customHeight="1" x14ac:dyDescent="0.2">
      <c r="A122" s="9" t="s">
        <v>773</v>
      </c>
      <c r="B122" s="13"/>
      <c r="C122" s="13"/>
      <c r="D122" s="13"/>
      <c r="H122" s="11"/>
      <c r="I122" s="11"/>
      <c r="W122" s="2"/>
      <c r="X122" s="13"/>
      <c r="Y122" s="13"/>
      <c r="Z122" s="13"/>
      <c r="AD122" s="11"/>
      <c r="AE122" s="11"/>
    </row>
    <row r="123" spans="1:39" ht="13.75" customHeight="1" x14ac:dyDescent="0.2">
      <c r="B123" s="109"/>
      <c r="C123" s="110"/>
      <c r="D123" s="110"/>
      <c r="E123" s="86"/>
      <c r="F123" s="87"/>
      <c r="G123" s="88" t="s">
        <v>147</v>
      </c>
      <c r="H123" s="88"/>
      <c r="I123" s="87"/>
      <c r="J123" s="198"/>
      <c r="K123" s="89"/>
      <c r="L123" s="87"/>
      <c r="M123" s="88" t="s">
        <v>3</v>
      </c>
      <c r="N123" s="88"/>
      <c r="O123" s="87"/>
      <c r="P123" s="198"/>
      <c r="Q123" s="87"/>
      <c r="R123" s="87"/>
      <c r="S123" s="88" t="s">
        <v>292</v>
      </c>
      <c r="T123" s="88"/>
      <c r="U123" s="87"/>
      <c r="V123" s="90"/>
      <c r="W123" s="2"/>
      <c r="X123" s="109"/>
      <c r="Y123" s="110"/>
      <c r="Z123" s="110"/>
      <c r="AA123" s="91"/>
      <c r="AB123" s="92" t="s">
        <v>147</v>
      </c>
      <c r="AC123" s="88"/>
      <c r="AD123" s="120"/>
      <c r="AE123" s="92" t="s">
        <v>3</v>
      </c>
      <c r="AF123" s="199"/>
      <c r="AG123" s="88"/>
      <c r="AH123" s="92" t="s">
        <v>292</v>
      </c>
      <c r="AI123" s="94"/>
    </row>
    <row r="124" spans="1:39" ht="19" x14ac:dyDescent="0.2">
      <c r="B124" s="200"/>
      <c r="C124" s="65"/>
      <c r="D124" s="65"/>
      <c r="E124" s="24" t="s">
        <v>398</v>
      </c>
      <c r="F124" s="24" t="s">
        <v>182</v>
      </c>
      <c r="G124" s="24" t="s">
        <v>183</v>
      </c>
      <c r="H124" s="24" t="s">
        <v>400</v>
      </c>
      <c r="I124" s="25" t="s">
        <v>185</v>
      </c>
      <c r="J124" s="24" t="s">
        <v>718</v>
      </c>
      <c r="K124" s="30" t="s">
        <v>398</v>
      </c>
      <c r="L124" s="24" t="s">
        <v>182</v>
      </c>
      <c r="M124" s="24" t="s">
        <v>183</v>
      </c>
      <c r="N124" s="24" t="s">
        <v>400</v>
      </c>
      <c r="O124" s="25" t="s">
        <v>185</v>
      </c>
      <c r="P124" s="81" t="s">
        <v>718</v>
      </c>
      <c r="Q124" s="30" t="s">
        <v>398</v>
      </c>
      <c r="R124" s="24" t="s">
        <v>182</v>
      </c>
      <c r="S124" s="24" t="s">
        <v>183</v>
      </c>
      <c r="T124" s="24" t="s">
        <v>400</v>
      </c>
      <c r="U124" s="26" t="s">
        <v>185</v>
      </c>
      <c r="V124" s="26" t="s">
        <v>718</v>
      </c>
      <c r="W124" s="2"/>
      <c r="X124" s="200"/>
      <c r="Y124" s="65"/>
      <c r="Z124" s="65"/>
      <c r="AA124" s="24" t="s">
        <v>620</v>
      </c>
      <c r="AB124" s="24" t="s">
        <v>183</v>
      </c>
      <c r="AC124" s="25" t="s">
        <v>185</v>
      </c>
      <c r="AD124" s="30" t="s">
        <v>620</v>
      </c>
      <c r="AE124" s="24" t="s">
        <v>921</v>
      </c>
      <c r="AF124" s="27" t="s">
        <v>922</v>
      </c>
      <c r="AG124" s="30" t="s">
        <v>620</v>
      </c>
      <c r="AH124" s="24" t="s">
        <v>183</v>
      </c>
      <c r="AI124" s="26" t="s">
        <v>185</v>
      </c>
    </row>
    <row r="125" spans="1:39" ht="12" customHeight="1" x14ac:dyDescent="0.2">
      <c r="B125" s="112"/>
      <c r="C125" s="113"/>
      <c r="D125" s="113"/>
      <c r="E125" s="98"/>
      <c r="F125" s="98"/>
      <c r="G125" s="98"/>
      <c r="H125" s="98"/>
      <c r="I125" s="99"/>
      <c r="J125" s="98"/>
      <c r="K125" s="205">
        <v>63176</v>
      </c>
      <c r="L125" s="206">
        <v>47128</v>
      </c>
      <c r="M125" s="206">
        <v>16048</v>
      </c>
      <c r="N125" s="206">
        <v>30395</v>
      </c>
      <c r="O125" s="207">
        <v>24635</v>
      </c>
      <c r="P125" s="208">
        <v>52888</v>
      </c>
      <c r="Q125" s="154"/>
      <c r="R125" s="98"/>
      <c r="S125" s="98"/>
      <c r="T125" s="98"/>
      <c r="U125" s="98"/>
      <c r="V125" s="98"/>
      <c r="W125" s="2"/>
      <c r="X125" s="112"/>
      <c r="Y125" s="113"/>
      <c r="Z125" s="113"/>
      <c r="AA125" s="98"/>
      <c r="AB125" s="98"/>
      <c r="AC125" s="99"/>
      <c r="AD125" s="205">
        <v>52888</v>
      </c>
      <c r="AE125" s="206">
        <v>16048</v>
      </c>
      <c r="AF125" s="208">
        <v>24635</v>
      </c>
      <c r="AG125" s="154"/>
      <c r="AH125" s="98"/>
      <c r="AI125" s="98"/>
    </row>
    <row r="126" spans="1:39" ht="15" customHeight="1" x14ac:dyDescent="0.2">
      <c r="B126" s="14" t="s">
        <v>108</v>
      </c>
      <c r="C126" s="226"/>
      <c r="D126" s="124"/>
      <c r="E126" s="41">
        <v>6217</v>
      </c>
      <c r="F126" s="34">
        <v>4694</v>
      </c>
      <c r="G126" s="209">
        <v>1523</v>
      </c>
      <c r="H126" s="149">
        <v>5336</v>
      </c>
      <c r="I126" s="209">
        <v>4730</v>
      </c>
      <c r="J126" s="41">
        <v>5300</v>
      </c>
      <c r="K126" s="210">
        <v>9.84076231480309</v>
      </c>
      <c r="L126" s="37">
        <v>9.9601086402987615</v>
      </c>
      <c r="M126" s="211">
        <v>9.4902791625124632</v>
      </c>
      <c r="N126" s="157">
        <v>17.555518999835499</v>
      </c>
      <c r="O126" s="211">
        <v>19.200324741221838</v>
      </c>
      <c r="P126" s="212">
        <v>10.021176826501286</v>
      </c>
      <c r="Q126" s="175">
        <v>4.0265544041450774</v>
      </c>
      <c r="R126" s="37">
        <v>5.0473118279569889</v>
      </c>
      <c r="S126" s="211">
        <v>2.4804560260586319</v>
      </c>
      <c r="T126" s="157">
        <v>6.1974448315911728</v>
      </c>
      <c r="U126" s="213">
        <v>6.3150867823765022</v>
      </c>
      <c r="V126" s="213">
        <v>5.0863723608445301</v>
      </c>
      <c r="W126" s="2"/>
      <c r="X126" s="14" t="s">
        <v>108</v>
      </c>
      <c r="Y126" s="226"/>
      <c r="Z126" s="124"/>
      <c r="AA126" s="41">
        <v>5300</v>
      </c>
      <c r="AB126" s="209">
        <v>1523</v>
      </c>
      <c r="AC126" s="209">
        <v>4730</v>
      </c>
      <c r="AD126" s="210">
        <v>10.021176826501286</v>
      </c>
      <c r="AE126" s="211">
        <v>9.4902791625124632</v>
      </c>
      <c r="AF126" s="212">
        <v>19.200324741221838</v>
      </c>
      <c r="AG126" s="175">
        <v>5.0863723608445301</v>
      </c>
      <c r="AH126" s="211">
        <v>2.4804560260586319</v>
      </c>
      <c r="AI126" s="213">
        <v>6.3150867823765022</v>
      </c>
    </row>
    <row r="127" spans="1:39" ht="15" customHeight="1" x14ac:dyDescent="0.2">
      <c r="B127" s="31" t="s">
        <v>148</v>
      </c>
      <c r="C127" s="124"/>
      <c r="D127" s="124"/>
      <c r="E127" s="41">
        <v>8443</v>
      </c>
      <c r="F127" s="41">
        <v>6356</v>
      </c>
      <c r="G127" s="214">
        <v>2087</v>
      </c>
      <c r="H127" s="151">
        <v>4234</v>
      </c>
      <c r="I127" s="214">
        <v>3298</v>
      </c>
      <c r="J127" s="41">
        <v>7292</v>
      </c>
      <c r="K127" s="210">
        <v>13.364252247688995</v>
      </c>
      <c r="L127" s="44">
        <v>13.486674588355118</v>
      </c>
      <c r="M127" s="215">
        <v>13.004735792622132</v>
      </c>
      <c r="N127" s="158">
        <v>13.92992268465208</v>
      </c>
      <c r="O127" s="215">
        <v>13.387456870306474</v>
      </c>
      <c r="P127" s="216">
        <v>13.78762668280139</v>
      </c>
      <c r="Q127" s="175">
        <v>5.4682642487046635</v>
      </c>
      <c r="R127" s="44">
        <v>6.8344086021505372</v>
      </c>
      <c r="S127" s="215">
        <v>3.3990228013029316</v>
      </c>
      <c r="T127" s="158">
        <v>4.9118329466357311</v>
      </c>
      <c r="U127" s="217">
        <v>4.3973333333333331</v>
      </c>
      <c r="V127" s="217">
        <v>6.9980806142034551</v>
      </c>
      <c r="W127" s="2"/>
      <c r="X127" s="31" t="s">
        <v>148</v>
      </c>
      <c r="Y127" s="124"/>
      <c r="Z127" s="124"/>
      <c r="AA127" s="41">
        <v>7292</v>
      </c>
      <c r="AB127" s="214">
        <v>2087</v>
      </c>
      <c r="AC127" s="214">
        <v>3298</v>
      </c>
      <c r="AD127" s="210">
        <v>13.78762668280139</v>
      </c>
      <c r="AE127" s="215">
        <v>13.004735792622132</v>
      </c>
      <c r="AF127" s="216">
        <v>13.387456870306474</v>
      </c>
      <c r="AG127" s="175">
        <v>6.9980806142034551</v>
      </c>
      <c r="AH127" s="215">
        <v>3.3990228013029316</v>
      </c>
      <c r="AI127" s="217">
        <v>4.3973333333333331</v>
      </c>
    </row>
    <row r="128" spans="1:39" ht="15" customHeight="1" x14ac:dyDescent="0.2">
      <c r="B128" s="31" t="s">
        <v>149</v>
      </c>
      <c r="C128" s="124"/>
      <c r="D128" s="124"/>
      <c r="E128" s="41">
        <v>17476</v>
      </c>
      <c r="F128" s="41">
        <v>13719</v>
      </c>
      <c r="G128" s="214">
        <v>3757</v>
      </c>
      <c r="H128" s="151">
        <v>6391</v>
      </c>
      <c r="I128" s="214">
        <v>4652</v>
      </c>
      <c r="J128" s="41">
        <v>15458</v>
      </c>
      <c r="K128" s="210">
        <v>27.662403444345955</v>
      </c>
      <c r="L128" s="44">
        <v>29.11008317772874</v>
      </c>
      <c r="M128" s="215">
        <v>23.41101694915254</v>
      </c>
      <c r="N128" s="158">
        <v>21.026484619180785</v>
      </c>
      <c r="O128" s="215">
        <v>18.883702049928964</v>
      </c>
      <c r="P128" s="216">
        <v>29.227802147935261</v>
      </c>
      <c r="Q128" s="175">
        <v>11.318652849740932</v>
      </c>
      <c r="R128" s="44">
        <v>14.751612903225807</v>
      </c>
      <c r="S128" s="215">
        <v>6.1188925081433228</v>
      </c>
      <c r="T128" s="158">
        <v>7.41415313225058</v>
      </c>
      <c r="U128" s="217">
        <v>6.2026666666666666</v>
      </c>
      <c r="V128" s="217">
        <v>14.834932821497121</v>
      </c>
      <c r="W128" s="2"/>
      <c r="X128" s="31" t="s">
        <v>149</v>
      </c>
      <c r="Y128" s="124"/>
      <c r="Z128" s="124"/>
      <c r="AA128" s="41">
        <v>15458</v>
      </c>
      <c r="AB128" s="214">
        <v>3757</v>
      </c>
      <c r="AC128" s="214">
        <v>4652</v>
      </c>
      <c r="AD128" s="210">
        <v>29.227802147935261</v>
      </c>
      <c r="AE128" s="215">
        <v>23.41101694915254</v>
      </c>
      <c r="AF128" s="216">
        <v>18.883702049928964</v>
      </c>
      <c r="AG128" s="175">
        <v>14.834932821497121</v>
      </c>
      <c r="AH128" s="215">
        <v>6.1188925081433228</v>
      </c>
      <c r="AI128" s="217">
        <v>6.2026666666666666</v>
      </c>
    </row>
    <row r="129" spans="1:37" ht="15" customHeight="1" x14ac:dyDescent="0.2">
      <c r="B129" s="31" t="s">
        <v>150</v>
      </c>
      <c r="C129" s="124"/>
      <c r="D129" s="124"/>
      <c r="E129" s="41">
        <v>13491</v>
      </c>
      <c r="F129" s="41">
        <v>10077</v>
      </c>
      <c r="G129" s="214">
        <v>3414</v>
      </c>
      <c r="H129" s="151">
        <v>3947</v>
      </c>
      <c r="I129" s="214">
        <v>2811</v>
      </c>
      <c r="J129" s="41">
        <v>11213</v>
      </c>
      <c r="K129" s="210">
        <v>21.354628339875902</v>
      </c>
      <c r="L129" s="44">
        <v>21.382193176031233</v>
      </c>
      <c r="M129" s="215">
        <v>21.273678963110669</v>
      </c>
      <c r="N129" s="158">
        <v>12.985688435597961</v>
      </c>
      <c r="O129" s="215">
        <v>11.410594682362492</v>
      </c>
      <c r="P129" s="216">
        <v>21.201406746331873</v>
      </c>
      <c r="Q129" s="175">
        <v>8.7376943005181342</v>
      </c>
      <c r="R129" s="44">
        <v>10.835483870967742</v>
      </c>
      <c r="S129" s="215">
        <v>5.5602605863192185</v>
      </c>
      <c r="T129" s="158">
        <v>4.5788863109048723</v>
      </c>
      <c r="U129" s="217">
        <v>3.7480000000000002</v>
      </c>
      <c r="V129" s="217">
        <v>10.761036468330134</v>
      </c>
      <c r="W129" s="2"/>
      <c r="X129" s="31" t="s">
        <v>150</v>
      </c>
      <c r="Y129" s="124"/>
      <c r="Z129" s="124"/>
      <c r="AA129" s="41">
        <v>11213</v>
      </c>
      <c r="AB129" s="214">
        <v>3414</v>
      </c>
      <c r="AC129" s="214">
        <v>2811</v>
      </c>
      <c r="AD129" s="210">
        <v>21.201406746331873</v>
      </c>
      <c r="AE129" s="215">
        <v>21.273678963110669</v>
      </c>
      <c r="AF129" s="216">
        <v>11.410594682362492</v>
      </c>
      <c r="AG129" s="175">
        <v>10.761036468330134</v>
      </c>
      <c r="AH129" s="215">
        <v>5.5602605863192185</v>
      </c>
      <c r="AI129" s="217">
        <v>3.7480000000000002</v>
      </c>
    </row>
    <row r="130" spans="1:37" ht="15" customHeight="1" x14ac:dyDescent="0.2">
      <c r="B130" s="31" t="s">
        <v>151</v>
      </c>
      <c r="C130" s="124"/>
      <c r="D130" s="124"/>
      <c r="E130" s="41">
        <v>6023</v>
      </c>
      <c r="F130" s="41">
        <v>4336</v>
      </c>
      <c r="G130" s="214">
        <v>1687</v>
      </c>
      <c r="H130" s="151">
        <v>1560</v>
      </c>
      <c r="I130" s="214">
        <v>1154</v>
      </c>
      <c r="J130" s="41">
        <v>4742</v>
      </c>
      <c r="K130" s="210">
        <v>9.5336836773458273</v>
      </c>
      <c r="L130" s="44">
        <v>9.2004753013070797</v>
      </c>
      <c r="M130" s="215">
        <v>10.512213359920239</v>
      </c>
      <c r="N130" s="158">
        <v>5.1324230959039321</v>
      </c>
      <c r="O130" s="215">
        <v>4.6843921250253704</v>
      </c>
      <c r="P130" s="216">
        <v>8.9661170775979429</v>
      </c>
      <c r="Q130" s="175">
        <v>3.9009067357512954</v>
      </c>
      <c r="R130" s="44">
        <v>4.6623655913978492</v>
      </c>
      <c r="S130" s="215">
        <v>2.7475570032573291</v>
      </c>
      <c r="T130" s="158">
        <v>1.8097447795823667</v>
      </c>
      <c r="U130" s="217">
        <v>1.5386666666666666</v>
      </c>
      <c r="V130" s="217">
        <v>4.5508637236084457</v>
      </c>
      <c r="W130" s="2"/>
      <c r="X130" s="31" t="s">
        <v>151</v>
      </c>
      <c r="Y130" s="124"/>
      <c r="Z130" s="124"/>
      <c r="AA130" s="41">
        <v>4742</v>
      </c>
      <c r="AB130" s="214">
        <v>1687</v>
      </c>
      <c r="AC130" s="214">
        <v>1154</v>
      </c>
      <c r="AD130" s="210">
        <v>8.9661170775979429</v>
      </c>
      <c r="AE130" s="215">
        <v>10.512213359920239</v>
      </c>
      <c r="AF130" s="216">
        <v>4.6843921250253704</v>
      </c>
      <c r="AG130" s="175">
        <v>4.5508637236084457</v>
      </c>
      <c r="AH130" s="215">
        <v>2.7475570032573291</v>
      </c>
      <c r="AI130" s="217">
        <v>1.5386666666666666</v>
      </c>
    </row>
    <row r="131" spans="1:37" ht="15" customHeight="1" x14ac:dyDescent="0.2">
      <c r="B131" s="31" t="s">
        <v>152</v>
      </c>
      <c r="C131" s="124"/>
      <c r="D131" s="124"/>
      <c r="E131" s="41">
        <v>1704</v>
      </c>
      <c r="F131" s="41">
        <v>1217</v>
      </c>
      <c r="G131" s="214">
        <v>487</v>
      </c>
      <c r="H131" s="151">
        <v>452</v>
      </c>
      <c r="I131" s="214">
        <v>339</v>
      </c>
      <c r="J131" s="41">
        <v>1330</v>
      </c>
      <c r="K131" s="210">
        <v>2.6972267949854372</v>
      </c>
      <c r="L131" s="44">
        <v>2.5823289764046855</v>
      </c>
      <c r="M131" s="215">
        <v>3.0346460618145565</v>
      </c>
      <c r="N131" s="158">
        <v>1.4870866918901136</v>
      </c>
      <c r="O131" s="215">
        <v>1.3760909275421149</v>
      </c>
      <c r="P131" s="216">
        <v>2.5147481470276811</v>
      </c>
      <c r="Q131" s="175">
        <v>1.1036269430051813</v>
      </c>
      <c r="R131" s="44">
        <v>1.3086021505376344</v>
      </c>
      <c r="S131" s="215">
        <v>0.79315960912052119</v>
      </c>
      <c r="T131" s="158">
        <v>0.52436194895591648</v>
      </c>
      <c r="U131" s="217">
        <v>0.45200000000000001</v>
      </c>
      <c r="V131" s="217">
        <v>1.2763915547024951</v>
      </c>
      <c r="W131" s="2"/>
      <c r="X131" s="31" t="s">
        <v>152</v>
      </c>
      <c r="Y131" s="124"/>
      <c r="Z131" s="124"/>
      <c r="AA131" s="41">
        <v>1330</v>
      </c>
      <c r="AB131" s="214">
        <v>487</v>
      </c>
      <c r="AC131" s="214">
        <v>339</v>
      </c>
      <c r="AD131" s="210">
        <v>2.5147481470276811</v>
      </c>
      <c r="AE131" s="215">
        <v>3.0346460618145565</v>
      </c>
      <c r="AF131" s="216">
        <v>1.3760909275421149</v>
      </c>
      <c r="AG131" s="175">
        <v>1.2763915547024951</v>
      </c>
      <c r="AH131" s="215">
        <v>0.79315960912052119</v>
      </c>
      <c r="AI131" s="217">
        <v>0.45200000000000001</v>
      </c>
    </row>
    <row r="132" spans="1:37" ht="15" customHeight="1" x14ac:dyDescent="0.2">
      <c r="B132" s="22" t="s">
        <v>57</v>
      </c>
      <c r="C132" s="125"/>
      <c r="D132" s="124"/>
      <c r="E132" s="41">
        <v>9822</v>
      </c>
      <c r="F132" s="41">
        <v>6729</v>
      </c>
      <c r="G132" s="39">
        <v>3093</v>
      </c>
      <c r="H132" s="41">
        <v>8475</v>
      </c>
      <c r="I132" s="39">
        <v>7651</v>
      </c>
      <c r="J132" s="41">
        <v>7553</v>
      </c>
      <c r="K132" s="210">
        <v>15.547043180954793</v>
      </c>
      <c r="L132" s="44">
        <v>14.278136139874384</v>
      </c>
      <c r="M132" s="218">
        <v>19.273429710867397</v>
      </c>
      <c r="N132" s="44">
        <v>27.882875472939627</v>
      </c>
      <c r="O132" s="218">
        <v>31.057438603612749</v>
      </c>
      <c r="P132" s="40">
        <v>14.281122371804569</v>
      </c>
      <c r="Q132" s="175">
        <v>6.3613989637305703</v>
      </c>
      <c r="R132" s="44">
        <v>7.2354838709677418</v>
      </c>
      <c r="S132" s="218">
        <v>5.0374592833876219</v>
      </c>
      <c r="T132" s="44">
        <v>9.8317865429234335</v>
      </c>
      <c r="U132" s="44">
        <v>10.201333333333332</v>
      </c>
      <c r="V132" s="44">
        <v>7.2485604606525911</v>
      </c>
      <c r="W132" s="2"/>
      <c r="X132" s="22" t="s">
        <v>57</v>
      </c>
      <c r="Y132" s="125"/>
      <c r="Z132" s="124"/>
      <c r="AA132" s="41">
        <v>7553</v>
      </c>
      <c r="AB132" s="39">
        <v>3093</v>
      </c>
      <c r="AC132" s="39">
        <v>7651</v>
      </c>
      <c r="AD132" s="210">
        <v>14.281122371804569</v>
      </c>
      <c r="AE132" s="218">
        <v>19.273429710867397</v>
      </c>
      <c r="AF132" s="40">
        <v>31.057438603612749</v>
      </c>
      <c r="AG132" s="175">
        <v>7.2485604606525911</v>
      </c>
      <c r="AH132" s="218">
        <v>5.0374592833876219</v>
      </c>
      <c r="AI132" s="44">
        <v>10.201333333333332</v>
      </c>
    </row>
    <row r="133" spans="1:37" ht="15" customHeight="1" x14ac:dyDescent="0.2">
      <c r="B133" s="225" t="s">
        <v>1</v>
      </c>
      <c r="C133" s="184"/>
      <c r="D133" s="184"/>
      <c r="E133" s="135">
        <v>63176</v>
      </c>
      <c r="F133" s="135">
        <v>47128</v>
      </c>
      <c r="G133" s="219">
        <v>16048</v>
      </c>
      <c r="H133" s="135">
        <v>30395</v>
      </c>
      <c r="I133" s="219">
        <v>24635</v>
      </c>
      <c r="J133" s="135">
        <v>52888</v>
      </c>
      <c r="K133" s="220">
        <v>100</v>
      </c>
      <c r="L133" s="177">
        <v>100</v>
      </c>
      <c r="M133" s="221">
        <v>100</v>
      </c>
      <c r="N133" s="177">
        <v>100</v>
      </c>
      <c r="O133" s="221">
        <v>100</v>
      </c>
      <c r="P133" s="222">
        <v>100</v>
      </c>
      <c r="Q133" s="223">
        <v>40.917098445595862</v>
      </c>
      <c r="R133" s="177">
        <v>50.675268817204298</v>
      </c>
      <c r="S133" s="221">
        <v>26.136807817589574</v>
      </c>
      <c r="T133" s="177">
        <v>35.268210492844076</v>
      </c>
      <c r="U133" s="177">
        <v>32.855086782376503</v>
      </c>
      <c r="V133" s="177">
        <v>50.756238003838767</v>
      </c>
      <c r="W133" s="2"/>
      <c r="X133" s="225" t="s">
        <v>1</v>
      </c>
      <c r="Y133" s="184"/>
      <c r="Z133" s="184"/>
      <c r="AA133" s="135">
        <v>52888</v>
      </c>
      <c r="AB133" s="219">
        <v>16048</v>
      </c>
      <c r="AC133" s="219">
        <v>24635</v>
      </c>
      <c r="AD133" s="220">
        <v>100</v>
      </c>
      <c r="AE133" s="221">
        <v>100</v>
      </c>
      <c r="AF133" s="222">
        <v>100</v>
      </c>
      <c r="AG133" s="223">
        <v>50.756238003838767</v>
      </c>
      <c r="AH133" s="221">
        <v>26.136807817589574</v>
      </c>
      <c r="AI133" s="177">
        <v>32.855086782376503</v>
      </c>
    </row>
    <row r="134" spans="1:37" ht="15" customHeight="1" x14ac:dyDescent="0.2">
      <c r="B134" s="77"/>
      <c r="C134" s="77"/>
      <c r="D134" s="77"/>
      <c r="E134" s="77"/>
      <c r="F134" s="65"/>
      <c r="G134" s="141"/>
      <c r="H134" s="141"/>
      <c r="I134" s="141"/>
      <c r="J134" s="84"/>
      <c r="K134" s="176"/>
      <c r="W134" s="2"/>
      <c r="X134" s="77"/>
      <c r="Y134" s="77"/>
      <c r="Z134" s="77"/>
      <c r="AA134" s="77"/>
      <c r="AB134" s="65"/>
      <c r="AC134" s="141"/>
      <c r="AD134" s="141"/>
      <c r="AE134" s="141"/>
      <c r="AF134" s="84"/>
      <c r="AG134" s="176"/>
    </row>
    <row r="135" spans="1:37" ht="15" customHeight="1" x14ac:dyDescent="0.2">
      <c r="A135" s="9" t="s">
        <v>774</v>
      </c>
      <c r="B135" s="13"/>
      <c r="C135" s="13"/>
      <c r="D135" s="13"/>
      <c r="E135" s="124"/>
      <c r="F135" s="124"/>
      <c r="G135" s="124"/>
      <c r="H135" s="124"/>
      <c r="I135" s="124"/>
      <c r="J135" s="124"/>
      <c r="Q135" s="197"/>
      <c r="R135" s="197"/>
      <c r="S135" s="197"/>
      <c r="T135" s="197"/>
      <c r="U135" s="197"/>
      <c r="V135" s="197"/>
      <c r="W135" s="2"/>
      <c r="X135" s="13"/>
      <c r="Y135" s="13"/>
      <c r="Z135" s="13"/>
      <c r="AB135" s="9"/>
      <c r="AC135" s="9"/>
    </row>
    <row r="136" spans="1:37" ht="13.75" customHeight="1" x14ac:dyDescent="0.2">
      <c r="B136" s="109"/>
      <c r="C136" s="110"/>
      <c r="D136" s="110"/>
      <c r="E136" s="110"/>
      <c r="F136" s="86"/>
      <c r="G136" s="87"/>
      <c r="H136" s="88" t="s">
        <v>2</v>
      </c>
      <c r="I136" s="88"/>
      <c r="J136" s="87"/>
      <c r="K136" s="87"/>
      <c r="L136" s="89"/>
      <c r="M136" s="87"/>
      <c r="N136" s="88" t="s">
        <v>3</v>
      </c>
      <c r="O136" s="88"/>
      <c r="P136" s="87"/>
      <c r="Q136" s="90"/>
      <c r="W136" s="2"/>
      <c r="X136" s="109"/>
      <c r="Y136" s="110"/>
      <c r="Z136" s="110"/>
      <c r="AA136" s="110"/>
      <c r="AB136" s="91"/>
      <c r="AC136" s="92" t="s">
        <v>2</v>
      </c>
      <c r="AD136" s="88"/>
      <c r="AE136" s="93"/>
      <c r="AF136" s="92" t="s">
        <v>3</v>
      </c>
      <c r="AG136" s="94"/>
    </row>
    <row r="137" spans="1:37" ht="19" x14ac:dyDescent="0.2">
      <c r="B137" s="111"/>
      <c r="F137" s="24" t="s">
        <v>398</v>
      </c>
      <c r="G137" s="24" t="s">
        <v>182</v>
      </c>
      <c r="H137" s="24" t="s">
        <v>183</v>
      </c>
      <c r="I137" s="24" t="s">
        <v>399</v>
      </c>
      <c r="J137" s="25" t="s">
        <v>185</v>
      </c>
      <c r="K137" s="24" t="s">
        <v>718</v>
      </c>
      <c r="L137" s="30" t="s">
        <v>398</v>
      </c>
      <c r="M137" s="24" t="s">
        <v>182</v>
      </c>
      <c r="N137" s="24" t="s">
        <v>183</v>
      </c>
      <c r="O137" s="24" t="s">
        <v>399</v>
      </c>
      <c r="P137" s="24" t="s">
        <v>185</v>
      </c>
      <c r="Q137" s="24" t="s">
        <v>718</v>
      </c>
      <c r="W137" s="2"/>
      <c r="X137" s="111"/>
      <c r="AB137" s="24" t="s">
        <v>620</v>
      </c>
      <c r="AC137" s="24" t="s">
        <v>183</v>
      </c>
      <c r="AD137" s="25" t="s">
        <v>185</v>
      </c>
      <c r="AE137" s="96" t="s">
        <v>620</v>
      </c>
      <c r="AF137" s="24" t="s">
        <v>921</v>
      </c>
      <c r="AG137" s="24" t="s">
        <v>922</v>
      </c>
    </row>
    <row r="138" spans="1:37" ht="12" customHeight="1" x14ac:dyDescent="0.2">
      <c r="B138" s="22"/>
      <c r="C138" s="125"/>
      <c r="D138" s="125"/>
      <c r="E138" s="113"/>
      <c r="F138" s="98"/>
      <c r="G138" s="98"/>
      <c r="H138" s="98"/>
      <c r="I138" s="98"/>
      <c r="J138" s="99"/>
      <c r="K138" s="98"/>
      <c r="L138" s="100">
        <v>1942</v>
      </c>
      <c r="M138" s="101">
        <v>1095</v>
      </c>
      <c r="N138" s="101">
        <v>847</v>
      </c>
      <c r="O138" s="101">
        <v>1137</v>
      </c>
      <c r="P138" s="101">
        <v>994</v>
      </c>
      <c r="Q138" s="101">
        <v>1238</v>
      </c>
      <c r="R138" s="174"/>
      <c r="S138" s="174"/>
      <c r="T138" s="174"/>
      <c r="U138" s="174"/>
      <c r="V138" s="174"/>
      <c r="W138" s="2"/>
      <c r="X138" s="22"/>
      <c r="Y138" s="125"/>
      <c r="Z138" s="125"/>
      <c r="AA138" s="113"/>
      <c r="AB138" s="98"/>
      <c r="AC138" s="98"/>
      <c r="AD138" s="99"/>
      <c r="AE138" s="100">
        <v>1238</v>
      </c>
      <c r="AF138" s="101">
        <v>847</v>
      </c>
      <c r="AG138" s="101">
        <v>994</v>
      </c>
      <c r="AH138" s="174"/>
      <c r="AI138" s="174"/>
      <c r="AJ138" s="174"/>
      <c r="AK138" s="174"/>
    </row>
    <row r="139" spans="1:37" ht="15" customHeight="1" x14ac:dyDescent="0.2">
      <c r="B139" s="31" t="s">
        <v>167</v>
      </c>
      <c r="C139" s="124"/>
      <c r="D139" s="124"/>
      <c r="F139" s="41">
        <v>231</v>
      </c>
      <c r="G139" s="41">
        <v>110</v>
      </c>
      <c r="H139" s="41">
        <v>121</v>
      </c>
      <c r="I139" s="41">
        <v>272</v>
      </c>
      <c r="J139" s="39">
        <v>259</v>
      </c>
      <c r="K139" s="41">
        <v>123</v>
      </c>
      <c r="L139" s="102">
        <v>11.894953656024716</v>
      </c>
      <c r="M139" s="44">
        <v>10.045662100456621</v>
      </c>
      <c r="N139" s="44">
        <v>14.285714285714285</v>
      </c>
      <c r="O139" s="44">
        <v>23.922603342128408</v>
      </c>
      <c r="P139" s="44">
        <v>26.056338028169012</v>
      </c>
      <c r="Q139" s="44">
        <v>9.9353796445880445</v>
      </c>
      <c r="R139" s="175"/>
      <c r="S139" s="175"/>
      <c r="T139" s="175"/>
      <c r="U139" s="175"/>
      <c r="V139" s="175"/>
      <c r="W139" s="2"/>
      <c r="X139" s="31" t="s">
        <v>167</v>
      </c>
      <c r="Y139" s="124"/>
      <c r="Z139" s="124"/>
      <c r="AB139" s="41">
        <v>123</v>
      </c>
      <c r="AC139" s="41">
        <v>121</v>
      </c>
      <c r="AD139" s="39">
        <v>259</v>
      </c>
      <c r="AE139" s="102">
        <v>9.9353796445880445</v>
      </c>
      <c r="AF139" s="44">
        <v>14.285714285714285</v>
      </c>
      <c r="AG139" s="44">
        <v>26.056338028169012</v>
      </c>
      <c r="AH139" s="175"/>
      <c r="AI139" s="175"/>
      <c r="AJ139" s="175"/>
      <c r="AK139" s="175"/>
    </row>
    <row r="140" spans="1:37" ht="15" customHeight="1" x14ac:dyDescent="0.2">
      <c r="B140" s="31" t="s">
        <v>130</v>
      </c>
      <c r="C140" s="124"/>
      <c r="D140" s="124"/>
      <c r="F140" s="41">
        <v>219</v>
      </c>
      <c r="G140" s="41">
        <v>140</v>
      </c>
      <c r="H140" s="41">
        <v>79</v>
      </c>
      <c r="I140" s="41">
        <v>229</v>
      </c>
      <c r="J140" s="39">
        <v>207</v>
      </c>
      <c r="K140" s="41">
        <v>162</v>
      </c>
      <c r="L140" s="103">
        <v>11.277033985581875</v>
      </c>
      <c r="M140" s="44">
        <v>12.785388127853881</v>
      </c>
      <c r="N140" s="44">
        <v>9.3270365997638738</v>
      </c>
      <c r="O140" s="44">
        <v>20.140721196130169</v>
      </c>
      <c r="P140" s="44">
        <v>20.824949698189137</v>
      </c>
      <c r="Q140" s="44">
        <v>13.08562197092084</v>
      </c>
      <c r="R140" s="175"/>
      <c r="S140" s="175"/>
      <c r="T140" s="175"/>
      <c r="U140" s="175"/>
      <c r="V140" s="175"/>
      <c r="W140" s="2"/>
      <c r="X140" s="31" t="s">
        <v>130</v>
      </c>
      <c r="Y140" s="124"/>
      <c r="Z140" s="124"/>
      <c r="AB140" s="41">
        <v>162</v>
      </c>
      <c r="AC140" s="41">
        <v>79</v>
      </c>
      <c r="AD140" s="39">
        <v>207</v>
      </c>
      <c r="AE140" s="103">
        <v>13.08562197092084</v>
      </c>
      <c r="AF140" s="44">
        <v>9.3270365997638738</v>
      </c>
      <c r="AG140" s="44">
        <v>20.824949698189137</v>
      </c>
      <c r="AH140" s="175"/>
      <c r="AI140" s="175"/>
      <c r="AJ140" s="175"/>
      <c r="AK140" s="175"/>
    </row>
    <row r="141" spans="1:37" ht="15" customHeight="1" x14ac:dyDescent="0.2">
      <c r="B141" s="31" t="s">
        <v>131</v>
      </c>
      <c r="C141" s="124"/>
      <c r="D141" s="124"/>
      <c r="F141" s="41">
        <v>448</v>
      </c>
      <c r="G141" s="41">
        <v>311</v>
      </c>
      <c r="H141" s="41">
        <v>137</v>
      </c>
      <c r="I141" s="41">
        <v>182</v>
      </c>
      <c r="J141" s="39">
        <v>134</v>
      </c>
      <c r="K141" s="41">
        <v>359</v>
      </c>
      <c r="L141" s="103">
        <v>23.069001029866119</v>
      </c>
      <c r="M141" s="44">
        <v>28.401826484018265</v>
      </c>
      <c r="N141" s="44">
        <v>16.174734356552538</v>
      </c>
      <c r="O141" s="44">
        <v>16.007036059806509</v>
      </c>
      <c r="P141" s="44">
        <v>13.480885311871226</v>
      </c>
      <c r="Q141" s="44">
        <v>28.998384491114702</v>
      </c>
      <c r="R141" s="175"/>
      <c r="S141" s="175"/>
      <c r="T141" s="175"/>
      <c r="U141" s="175"/>
      <c r="V141" s="175"/>
      <c r="W141" s="2"/>
      <c r="X141" s="31" t="s">
        <v>131</v>
      </c>
      <c r="Y141" s="124"/>
      <c r="Z141" s="124"/>
      <c r="AB141" s="41">
        <v>359</v>
      </c>
      <c r="AC141" s="41">
        <v>137</v>
      </c>
      <c r="AD141" s="39">
        <v>134</v>
      </c>
      <c r="AE141" s="103">
        <v>28.998384491114702</v>
      </c>
      <c r="AF141" s="44">
        <v>16.174734356552538</v>
      </c>
      <c r="AG141" s="44">
        <v>13.480885311871226</v>
      </c>
      <c r="AH141" s="175"/>
      <c r="AI141" s="175"/>
      <c r="AJ141" s="175"/>
      <c r="AK141" s="175"/>
    </row>
    <row r="142" spans="1:37" ht="15" customHeight="1" x14ac:dyDescent="0.2">
      <c r="B142" s="31" t="s">
        <v>180</v>
      </c>
      <c r="C142" s="124"/>
      <c r="D142" s="124"/>
      <c r="F142" s="41">
        <v>377</v>
      </c>
      <c r="G142" s="41">
        <v>243</v>
      </c>
      <c r="H142" s="41">
        <v>134</v>
      </c>
      <c r="I142" s="41">
        <v>108</v>
      </c>
      <c r="J142" s="39">
        <v>88</v>
      </c>
      <c r="K142" s="41">
        <v>263</v>
      </c>
      <c r="L142" s="103">
        <v>19.412976313079298</v>
      </c>
      <c r="M142" s="44">
        <v>22.19178082191781</v>
      </c>
      <c r="N142" s="44">
        <v>15.820543093270366</v>
      </c>
      <c r="O142" s="44">
        <v>9.4986807387862786</v>
      </c>
      <c r="P142" s="44">
        <v>8.8531187122736412</v>
      </c>
      <c r="Q142" s="44">
        <v>21.24394184168013</v>
      </c>
      <c r="R142" s="175"/>
      <c r="S142" s="175"/>
      <c r="T142" s="175"/>
      <c r="U142" s="175"/>
      <c r="V142" s="175"/>
      <c r="W142" s="2"/>
      <c r="X142" s="31" t="s">
        <v>180</v>
      </c>
      <c r="Y142" s="124"/>
      <c r="Z142" s="124"/>
      <c r="AB142" s="41">
        <v>263</v>
      </c>
      <c r="AC142" s="41">
        <v>134</v>
      </c>
      <c r="AD142" s="39">
        <v>88</v>
      </c>
      <c r="AE142" s="103">
        <v>21.24394184168013</v>
      </c>
      <c r="AF142" s="44">
        <v>15.820543093270366</v>
      </c>
      <c r="AG142" s="44">
        <v>8.8531187122736412</v>
      </c>
      <c r="AH142" s="175"/>
      <c r="AI142" s="175"/>
      <c r="AJ142" s="175"/>
      <c r="AK142" s="175"/>
    </row>
    <row r="143" spans="1:37" ht="15" customHeight="1" x14ac:dyDescent="0.2">
      <c r="B143" s="31" t="s">
        <v>181</v>
      </c>
      <c r="C143" s="124"/>
      <c r="D143" s="124"/>
      <c r="F143" s="41">
        <v>200</v>
      </c>
      <c r="G143" s="41">
        <v>105</v>
      </c>
      <c r="H143" s="41">
        <v>95</v>
      </c>
      <c r="I143" s="41">
        <v>51</v>
      </c>
      <c r="J143" s="39">
        <v>43</v>
      </c>
      <c r="K143" s="41">
        <v>113</v>
      </c>
      <c r="L143" s="103">
        <v>10.298661174047375</v>
      </c>
      <c r="M143" s="44">
        <v>9.5890410958904102</v>
      </c>
      <c r="N143" s="44">
        <v>11.216056670602125</v>
      </c>
      <c r="O143" s="44">
        <v>4.4854881266490763</v>
      </c>
      <c r="P143" s="44">
        <v>4.3259557344064383</v>
      </c>
      <c r="Q143" s="44">
        <v>9.1276252019386099</v>
      </c>
      <c r="R143" s="175"/>
      <c r="S143" s="175"/>
      <c r="T143" s="175"/>
      <c r="U143" s="175"/>
      <c r="V143" s="175"/>
      <c r="W143" s="2"/>
      <c r="X143" s="31" t="s">
        <v>181</v>
      </c>
      <c r="Y143" s="124"/>
      <c r="Z143" s="124"/>
      <c r="AB143" s="41">
        <v>113</v>
      </c>
      <c r="AC143" s="41">
        <v>95</v>
      </c>
      <c r="AD143" s="39">
        <v>43</v>
      </c>
      <c r="AE143" s="103">
        <v>9.1276252019386099</v>
      </c>
      <c r="AF143" s="44">
        <v>11.216056670602125</v>
      </c>
      <c r="AG143" s="44">
        <v>4.3259557344064383</v>
      </c>
      <c r="AH143" s="175"/>
      <c r="AI143" s="175"/>
      <c r="AJ143" s="175"/>
      <c r="AK143" s="175"/>
    </row>
    <row r="144" spans="1:37" ht="15" customHeight="1" x14ac:dyDescent="0.2">
      <c r="B144" s="31" t="s">
        <v>161</v>
      </c>
      <c r="C144" s="124"/>
      <c r="D144" s="124"/>
      <c r="F144" s="41">
        <v>53</v>
      </c>
      <c r="G144" s="41">
        <v>19</v>
      </c>
      <c r="H144" s="41">
        <v>34</v>
      </c>
      <c r="I144" s="41">
        <v>18</v>
      </c>
      <c r="J144" s="39">
        <v>17</v>
      </c>
      <c r="K144" s="41">
        <v>20</v>
      </c>
      <c r="L144" s="103">
        <v>2.729145211122554</v>
      </c>
      <c r="M144" s="44">
        <v>1.7351598173515983</v>
      </c>
      <c r="N144" s="44">
        <v>4.0141676505312871</v>
      </c>
      <c r="O144" s="44">
        <v>1.5831134564643801</v>
      </c>
      <c r="P144" s="44">
        <v>1.7102615694164991</v>
      </c>
      <c r="Q144" s="44">
        <v>1.615508885298869</v>
      </c>
      <c r="R144" s="175"/>
      <c r="S144" s="175"/>
      <c r="T144" s="175"/>
      <c r="U144" s="175"/>
      <c r="V144" s="175"/>
      <c r="W144" s="2"/>
      <c r="X144" s="31" t="s">
        <v>161</v>
      </c>
      <c r="Y144" s="124"/>
      <c r="Z144" s="124"/>
      <c r="AB144" s="41">
        <v>20</v>
      </c>
      <c r="AC144" s="41">
        <v>34</v>
      </c>
      <c r="AD144" s="39">
        <v>17</v>
      </c>
      <c r="AE144" s="103">
        <v>1.615508885298869</v>
      </c>
      <c r="AF144" s="44">
        <v>4.0141676505312871</v>
      </c>
      <c r="AG144" s="44">
        <v>1.7102615694164991</v>
      </c>
      <c r="AH144" s="175"/>
      <c r="AI144" s="175"/>
      <c r="AJ144" s="175"/>
      <c r="AK144" s="175"/>
    </row>
    <row r="145" spans="1:39" ht="15" customHeight="1" x14ac:dyDescent="0.2">
      <c r="B145" s="31" t="s">
        <v>153</v>
      </c>
      <c r="C145" s="124"/>
      <c r="D145" s="124"/>
      <c r="F145" s="41">
        <v>16</v>
      </c>
      <c r="G145" s="41">
        <v>2</v>
      </c>
      <c r="H145" s="41">
        <v>14</v>
      </c>
      <c r="I145" s="41">
        <v>2</v>
      </c>
      <c r="J145" s="39">
        <v>2</v>
      </c>
      <c r="K145" s="41">
        <v>2</v>
      </c>
      <c r="L145" s="103">
        <v>0.82389289392378984</v>
      </c>
      <c r="M145" s="44">
        <v>0.18264840182648401</v>
      </c>
      <c r="N145" s="44">
        <v>1.6528925619834711</v>
      </c>
      <c r="O145" s="44">
        <v>0.17590149516270889</v>
      </c>
      <c r="P145" s="44">
        <v>0.2012072434607646</v>
      </c>
      <c r="Q145" s="44">
        <v>0.16155088852988692</v>
      </c>
      <c r="R145" s="175"/>
      <c r="S145" s="175"/>
      <c r="T145" s="175"/>
      <c r="U145" s="175"/>
      <c r="V145" s="175"/>
      <c r="W145" s="2"/>
      <c r="X145" s="31" t="s">
        <v>153</v>
      </c>
      <c r="Y145" s="124"/>
      <c r="Z145" s="124"/>
      <c r="AB145" s="41">
        <v>2</v>
      </c>
      <c r="AC145" s="41">
        <v>14</v>
      </c>
      <c r="AD145" s="39">
        <v>2</v>
      </c>
      <c r="AE145" s="103">
        <v>0.16155088852988692</v>
      </c>
      <c r="AF145" s="44">
        <v>1.6528925619834711</v>
      </c>
      <c r="AG145" s="44">
        <v>0.2012072434607646</v>
      </c>
      <c r="AH145" s="175"/>
      <c r="AI145" s="175"/>
      <c r="AJ145" s="175"/>
      <c r="AK145" s="175"/>
    </row>
    <row r="146" spans="1:39" ht="15" customHeight="1" x14ac:dyDescent="0.2">
      <c r="B146" s="22" t="s">
        <v>141</v>
      </c>
      <c r="C146" s="125"/>
      <c r="D146" s="125"/>
      <c r="E146" s="113"/>
      <c r="F146" s="47">
        <v>398</v>
      </c>
      <c r="G146" s="47">
        <v>165</v>
      </c>
      <c r="H146" s="47">
        <v>233</v>
      </c>
      <c r="I146" s="47">
        <v>275</v>
      </c>
      <c r="J146" s="45">
        <v>244</v>
      </c>
      <c r="K146" s="47">
        <v>196</v>
      </c>
      <c r="L146" s="115">
        <v>20.494335736354273</v>
      </c>
      <c r="M146" s="50">
        <v>15.068493150684931</v>
      </c>
      <c r="N146" s="50">
        <v>27.508854781582055</v>
      </c>
      <c r="O146" s="50">
        <v>24.186455584872473</v>
      </c>
      <c r="P146" s="50">
        <v>24.547283702213278</v>
      </c>
      <c r="Q146" s="50">
        <v>15.831987075928918</v>
      </c>
      <c r="R146" s="176"/>
      <c r="S146" s="176"/>
      <c r="T146" s="176"/>
      <c r="U146" s="176"/>
      <c r="V146" s="176"/>
      <c r="W146" s="2"/>
      <c r="X146" s="22" t="s">
        <v>141</v>
      </c>
      <c r="Y146" s="125"/>
      <c r="Z146" s="125"/>
      <c r="AA146" s="113"/>
      <c r="AB146" s="47">
        <v>196</v>
      </c>
      <c r="AC146" s="47">
        <v>233</v>
      </c>
      <c r="AD146" s="45">
        <v>244</v>
      </c>
      <c r="AE146" s="115">
        <v>15.831987075928918</v>
      </c>
      <c r="AF146" s="50">
        <v>27.508854781582055</v>
      </c>
      <c r="AG146" s="50">
        <v>24.547283702213278</v>
      </c>
      <c r="AH146" s="176"/>
      <c r="AI146" s="175"/>
      <c r="AJ146" s="176"/>
      <c r="AK146" s="176"/>
    </row>
    <row r="147" spans="1:39" ht="15" customHeight="1" x14ac:dyDescent="0.2">
      <c r="B147" s="104" t="s">
        <v>1</v>
      </c>
      <c r="C147" s="184"/>
      <c r="D147" s="184"/>
      <c r="E147" s="17"/>
      <c r="F147" s="105">
        <v>1942</v>
      </c>
      <c r="G147" s="105">
        <v>1095</v>
      </c>
      <c r="H147" s="105">
        <v>847</v>
      </c>
      <c r="I147" s="105">
        <v>1137</v>
      </c>
      <c r="J147" s="106">
        <v>994</v>
      </c>
      <c r="K147" s="105">
        <v>1238</v>
      </c>
      <c r="L147" s="107">
        <v>99.999999999999986</v>
      </c>
      <c r="M147" s="108">
        <v>100</v>
      </c>
      <c r="N147" s="108">
        <v>100.00000000000001</v>
      </c>
      <c r="O147" s="108">
        <v>100</v>
      </c>
      <c r="P147" s="108">
        <v>100</v>
      </c>
      <c r="Q147" s="108">
        <v>100</v>
      </c>
      <c r="R147" s="176"/>
      <c r="S147" s="176"/>
      <c r="T147" s="176"/>
      <c r="U147" s="176"/>
      <c r="V147" s="176"/>
      <c r="W147" s="2"/>
      <c r="X147" s="104" t="s">
        <v>1</v>
      </c>
      <c r="Y147" s="184"/>
      <c r="Z147" s="184"/>
      <c r="AA147" s="17"/>
      <c r="AB147" s="105">
        <v>1238</v>
      </c>
      <c r="AC147" s="105">
        <v>847</v>
      </c>
      <c r="AD147" s="106">
        <v>994</v>
      </c>
      <c r="AE147" s="107">
        <v>100</v>
      </c>
      <c r="AF147" s="108">
        <v>100.00000000000001</v>
      </c>
      <c r="AG147" s="108">
        <v>100</v>
      </c>
      <c r="AH147" s="176"/>
      <c r="AI147" s="176"/>
      <c r="AJ147" s="176"/>
      <c r="AK147" s="176"/>
    </row>
    <row r="148" spans="1:39" ht="15" customHeight="1" x14ac:dyDescent="0.2">
      <c r="B148" s="104" t="s">
        <v>83</v>
      </c>
      <c r="C148" s="184"/>
      <c r="D148" s="184"/>
      <c r="E148" s="21"/>
      <c r="F148" s="190">
        <v>35.339671463791838</v>
      </c>
      <c r="G148" s="177">
        <v>34.537049885419883</v>
      </c>
      <c r="H148" s="177">
        <v>36.555368642758928</v>
      </c>
      <c r="I148" s="177">
        <v>21.016569153006714</v>
      </c>
      <c r="J148" s="177">
        <v>19.753607954849546</v>
      </c>
      <c r="K148" s="190">
        <v>33.992834008824509</v>
      </c>
      <c r="L148" s="152"/>
      <c r="M148" s="152"/>
      <c r="N148" s="152"/>
      <c r="O148" s="152"/>
      <c r="P148" s="152"/>
      <c r="Q148" s="152"/>
      <c r="R148" s="152"/>
      <c r="S148" s="152"/>
      <c r="T148" s="152"/>
      <c r="U148" s="152"/>
      <c r="V148" s="152"/>
      <c r="W148" s="2"/>
      <c r="X148" s="104" t="s">
        <v>83</v>
      </c>
      <c r="Y148" s="184"/>
      <c r="Z148" s="184"/>
      <c r="AA148" s="21"/>
      <c r="AB148" s="190">
        <v>33.992834008824509</v>
      </c>
      <c r="AC148" s="177">
        <v>36.555368642758928</v>
      </c>
      <c r="AD148" s="177">
        <v>19.753607954849546</v>
      </c>
      <c r="AE148" s="152"/>
      <c r="AF148" s="152"/>
      <c r="AG148" s="152"/>
      <c r="AH148" s="152"/>
      <c r="AI148" s="152"/>
      <c r="AJ148" s="152"/>
      <c r="AK148" s="152"/>
      <c r="AL148" s="152"/>
      <c r="AM148" s="152"/>
    </row>
    <row r="149" spans="1:39" ht="15" customHeight="1" x14ac:dyDescent="0.2">
      <c r="C149" s="9"/>
      <c r="D149" s="9"/>
      <c r="K149" s="11"/>
      <c r="O149" s="11"/>
      <c r="W149" s="2"/>
      <c r="Y149" s="9"/>
      <c r="Z149" s="9"/>
      <c r="AJ149" s="11"/>
    </row>
    <row r="150" spans="1:39" ht="15" customHeight="1" x14ac:dyDescent="0.2">
      <c r="B150" s="77"/>
      <c r="C150" s="77"/>
      <c r="D150" s="77"/>
      <c r="E150" s="65"/>
      <c r="F150" s="141"/>
      <c r="G150" s="141"/>
      <c r="H150" s="141"/>
      <c r="I150" s="84"/>
      <c r="J150" s="176"/>
      <c r="W150" s="2"/>
      <c r="X150" s="77"/>
      <c r="Y150" s="77"/>
      <c r="Z150" s="77"/>
      <c r="AA150" s="65"/>
      <c r="AB150" s="141"/>
      <c r="AC150" s="141"/>
      <c r="AD150" s="141"/>
      <c r="AE150" s="84"/>
      <c r="AF150" s="176"/>
    </row>
    <row r="151" spans="1:39" ht="15" customHeight="1" x14ac:dyDescent="0.2">
      <c r="A151" s="9" t="s">
        <v>775</v>
      </c>
      <c r="C151" s="9"/>
      <c r="D151" s="9"/>
      <c r="N151" s="11"/>
      <c r="W151" s="2"/>
      <c r="Y151" s="2"/>
      <c r="Z151" s="2"/>
      <c r="AA151" s="9"/>
      <c r="AB151" s="9"/>
      <c r="AC151" s="9"/>
    </row>
    <row r="152" spans="1:39" ht="22" x14ac:dyDescent="0.2">
      <c r="B152" s="227"/>
      <c r="C152" s="17" t="s">
        <v>716</v>
      </c>
      <c r="D152" s="17"/>
      <c r="E152" s="17"/>
      <c r="F152" s="228"/>
      <c r="G152" s="169" t="s">
        <v>113</v>
      </c>
      <c r="H152" s="169" t="s">
        <v>98</v>
      </c>
      <c r="I152" s="169" t="s">
        <v>97</v>
      </c>
      <c r="J152" s="169" t="s">
        <v>96</v>
      </c>
      <c r="K152" s="169" t="s">
        <v>95</v>
      </c>
      <c r="L152" s="169" t="s">
        <v>165</v>
      </c>
      <c r="M152" s="229" t="s">
        <v>713</v>
      </c>
      <c r="N152" s="169" t="s">
        <v>4</v>
      </c>
      <c r="O152" s="162" t="s">
        <v>714</v>
      </c>
      <c r="P152" s="162" t="s">
        <v>715</v>
      </c>
      <c r="W152" s="2"/>
      <c r="Y152" s="2"/>
      <c r="Z152" s="2"/>
      <c r="AA152" s="9"/>
      <c r="AB152" s="9"/>
      <c r="AC152" s="9"/>
    </row>
    <row r="153" spans="1:39" ht="15" customHeight="1" x14ac:dyDescent="0.2">
      <c r="B153" s="230" t="s">
        <v>2</v>
      </c>
      <c r="C153" s="31" t="s">
        <v>588</v>
      </c>
      <c r="F153" s="85"/>
      <c r="G153" s="34">
        <v>144</v>
      </c>
      <c r="H153" s="34">
        <v>19</v>
      </c>
      <c r="I153" s="34">
        <v>58</v>
      </c>
      <c r="J153" s="34">
        <v>81</v>
      </c>
      <c r="K153" s="34">
        <v>177</v>
      </c>
      <c r="L153" s="34">
        <v>1335</v>
      </c>
      <c r="M153" s="34">
        <v>128</v>
      </c>
      <c r="N153" s="34">
        <v>1942</v>
      </c>
      <c r="O153" s="231">
        <v>1.0055126791620728</v>
      </c>
      <c r="P153" s="34">
        <v>31</v>
      </c>
      <c r="S153" s="178"/>
      <c r="T153" s="178"/>
      <c r="U153" s="178"/>
      <c r="V153" s="178"/>
      <c r="W153" s="2"/>
      <c r="Y153" s="2"/>
      <c r="Z153" s="2"/>
      <c r="AA153" s="9"/>
      <c r="AB153" s="9"/>
      <c r="AC153" s="9"/>
    </row>
    <row r="154" spans="1:39" ht="15" customHeight="1" x14ac:dyDescent="0.2">
      <c r="B154" s="232"/>
      <c r="C154" s="31" t="s">
        <v>589</v>
      </c>
      <c r="F154" s="95"/>
      <c r="G154" s="41">
        <v>104</v>
      </c>
      <c r="H154" s="41">
        <v>47</v>
      </c>
      <c r="I154" s="41">
        <v>67</v>
      </c>
      <c r="J154" s="41">
        <v>151</v>
      </c>
      <c r="K154" s="41">
        <v>259</v>
      </c>
      <c r="L154" s="41">
        <v>1187</v>
      </c>
      <c r="M154" s="41">
        <v>127</v>
      </c>
      <c r="N154" s="41">
        <v>1942</v>
      </c>
      <c r="O154" s="233">
        <v>0.95261707988980715</v>
      </c>
      <c r="P154" s="41">
        <v>24</v>
      </c>
      <c r="S154" s="178"/>
      <c r="T154" s="178"/>
      <c r="U154" s="178"/>
      <c r="V154" s="178"/>
      <c r="W154" s="2"/>
      <c r="Y154" s="2"/>
      <c r="Z154" s="2"/>
      <c r="AA154" s="9"/>
      <c r="AB154" s="9"/>
      <c r="AC154" s="9"/>
    </row>
    <row r="155" spans="1:39" ht="15" customHeight="1" x14ac:dyDescent="0.2">
      <c r="B155" s="232"/>
      <c r="C155" s="31" t="s">
        <v>590</v>
      </c>
      <c r="F155" s="95"/>
      <c r="G155" s="41">
        <v>23</v>
      </c>
      <c r="H155" s="41">
        <v>18</v>
      </c>
      <c r="I155" s="41">
        <v>21</v>
      </c>
      <c r="J155" s="41">
        <v>44</v>
      </c>
      <c r="K155" s="41">
        <v>79</v>
      </c>
      <c r="L155" s="41">
        <v>1630</v>
      </c>
      <c r="M155" s="41">
        <v>127</v>
      </c>
      <c r="N155" s="41">
        <v>1942</v>
      </c>
      <c r="O155" s="233">
        <v>0.26005509641873276</v>
      </c>
      <c r="P155" s="41">
        <v>13</v>
      </c>
      <c r="S155" s="178"/>
      <c r="T155" s="178"/>
      <c r="U155" s="178"/>
      <c r="V155" s="178"/>
      <c r="W155" s="2"/>
      <c r="Y155" s="2"/>
      <c r="Z155" s="2"/>
      <c r="AA155" s="9"/>
      <c r="AB155" s="9"/>
      <c r="AC155" s="9"/>
    </row>
    <row r="156" spans="1:39" ht="15" customHeight="1" x14ac:dyDescent="0.2">
      <c r="B156" s="232"/>
      <c r="C156" s="31" t="s">
        <v>867</v>
      </c>
      <c r="F156" s="95"/>
      <c r="G156" s="41">
        <v>100</v>
      </c>
      <c r="H156" s="41">
        <v>67</v>
      </c>
      <c r="I156" s="41">
        <v>170</v>
      </c>
      <c r="J156" s="41">
        <v>301</v>
      </c>
      <c r="K156" s="41">
        <v>373</v>
      </c>
      <c r="L156" s="41">
        <v>804</v>
      </c>
      <c r="M156" s="41">
        <v>127</v>
      </c>
      <c r="N156" s="41">
        <v>1942</v>
      </c>
      <c r="O156" s="233">
        <v>1.3146005509641874</v>
      </c>
      <c r="P156" s="41">
        <v>17</v>
      </c>
      <c r="S156" s="178"/>
      <c r="T156" s="178"/>
      <c r="U156" s="178"/>
      <c r="V156" s="178"/>
      <c r="W156" s="2"/>
      <c r="Y156" s="2"/>
      <c r="Z156" s="2"/>
      <c r="AA156" s="9"/>
      <c r="AB156" s="9"/>
      <c r="AC156" s="9"/>
    </row>
    <row r="157" spans="1:39" ht="15" customHeight="1" x14ac:dyDescent="0.2">
      <c r="B157" s="232"/>
      <c r="C157" s="31" t="s">
        <v>591</v>
      </c>
      <c r="F157" s="95"/>
      <c r="G157" s="41">
        <v>34</v>
      </c>
      <c r="H157" s="41">
        <v>23</v>
      </c>
      <c r="I157" s="41">
        <v>91</v>
      </c>
      <c r="J157" s="41">
        <v>187</v>
      </c>
      <c r="K157" s="41">
        <v>437</v>
      </c>
      <c r="L157" s="41">
        <v>1043</v>
      </c>
      <c r="M157" s="41">
        <v>127</v>
      </c>
      <c r="N157" s="41">
        <v>1942</v>
      </c>
      <c r="O157" s="233">
        <v>0.76253443526170794</v>
      </c>
      <c r="P157" s="41">
        <v>18</v>
      </c>
      <c r="S157" s="178"/>
      <c r="T157" s="178"/>
      <c r="U157" s="178"/>
      <c r="V157" s="178"/>
      <c r="W157" s="2"/>
      <c r="Y157" s="2"/>
      <c r="Z157" s="2"/>
      <c r="AA157" s="9"/>
      <c r="AB157" s="9"/>
      <c r="AC157" s="9"/>
    </row>
    <row r="158" spans="1:39" ht="15" customHeight="1" x14ac:dyDescent="0.2">
      <c r="B158" s="232"/>
      <c r="C158" s="31" t="s">
        <v>595</v>
      </c>
      <c r="F158" s="95"/>
      <c r="G158" s="41">
        <v>34</v>
      </c>
      <c r="H158" s="41">
        <v>24</v>
      </c>
      <c r="I158" s="41">
        <v>90</v>
      </c>
      <c r="J158" s="41">
        <v>191</v>
      </c>
      <c r="K158" s="41">
        <v>329</v>
      </c>
      <c r="L158" s="41">
        <v>1146</v>
      </c>
      <c r="M158" s="41">
        <v>128</v>
      </c>
      <c r="N158" s="41">
        <v>1942</v>
      </c>
      <c r="O158" s="233">
        <v>0.71223814773980154</v>
      </c>
      <c r="P158" s="41">
        <v>18</v>
      </c>
      <c r="S158" s="178"/>
      <c r="T158" s="178"/>
      <c r="U158" s="178"/>
      <c r="V158" s="178"/>
      <c r="W158" s="2"/>
      <c r="Y158" s="2"/>
      <c r="Z158" s="2"/>
      <c r="AA158" s="9"/>
      <c r="AB158" s="9"/>
      <c r="AC158" s="9"/>
    </row>
    <row r="159" spans="1:39" ht="15" customHeight="1" x14ac:dyDescent="0.2">
      <c r="B159" s="232"/>
      <c r="C159" s="31" t="s">
        <v>868</v>
      </c>
      <c r="F159" s="95"/>
      <c r="G159" s="41">
        <v>1</v>
      </c>
      <c r="H159" s="41">
        <v>2</v>
      </c>
      <c r="I159" s="41">
        <v>4</v>
      </c>
      <c r="J159" s="41">
        <v>7</v>
      </c>
      <c r="K159" s="41">
        <v>13</v>
      </c>
      <c r="L159" s="41">
        <v>1789</v>
      </c>
      <c r="M159" s="41">
        <v>126</v>
      </c>
      <c r="N159" s="41">
        <v>1942</v>
      </c>
      <c r="O159" s="233">
        <v>2.8634361233480177E-2</v>
      </c>
      <c r="P159" s="41">
        <v>5</v>
      </c>
      <c r="S159" s="178"/>
      <c r="T159" s="178"/>
      <c r="U159" s="178"/>
      <c r="V159" s="178"/>
      <c r="W159" s="2"/>
      <c r="Y159" s="2"/>
      <c r="Z159" s="2"/>
      <c r="AA159" s="9"/>
      <c r="AB159" s="9"/>
      <c r="AC159" s="9"/>
    </row>
    <row r="160" spans="1:39" ht="15" customHeight="1" x14ac:dyDescent="0.2">
      <c r="B160" s="232"/>
      <c r="C160" s="31" t="s">
        <v>869</v>
      </c>
      <c r="F160" s="95"/>
      <c r="G160" s="41">
        <v>16</v>
      </c>
      <c r="H160" s="41">
        <v>27</v>
      </c>
      <c r="I160" s="41">
        <v>67</v>
      </c>
      <c r="J160" s="41">
        <v>222</v>
      </c>
      <c r="K160" s="41">
        <v>397</v>
      </c>
      <c r="L160" s="41">
        <v>1087</v>
      </c>
      <c r="M160" s="41">
        <v>126</v>
      </c>
      <c r="N160" s="41">
        <v>1942</v>
      </c>
      <c r="O160" s="233">
        <v>0.68832599118942728</v>
      </c>
      <c r="P160" s="41">
        <v>10</v>
      </c>
      <c r="S160" s="178"/>
      <c r="T160" s="178"/>
      <c r="U160" s="178"/>
      <c r="V160" s="178"/>
      <c r="W160" s="2"/>
      <c r="Y160" s="2"/>
      <c r="Z160" s="2"/>
      <c r="AA160" s="9"/>
      <c r="AB160" s="9"/>
      <c r="AC160" s="9"/>
    </row>
    <row r="161" spans="2:29" ht="15" customHeight="1" x14ac:dyDescent="0.2">
      <c r="B161" s="232"/>
      <c r="C161" s="31" t="s">
        <v>594</v>
      </c>
      <c r="F161" s="95"/>
      <c r="G161" s="41">
        <v>12</v>
      </c>
      <c r="H161" s="41">
        <v>9</v>
      </c>
      <c r="I161" s="41">
        <v>26</v>
      </c>
      <c r="J161" s="41">
        <v>85</v>
      </c>
      <c r="K161" s="41">
        <v>293</v>
      </c>
      <c r="L161" s="41">
        <v>1390</v>
      </c>
      <c r="M161" s="41">
        <v>127</v>
      </c>
      <c r="N161" s="41">
        <v>1942</v>
      </c>
      <c r="O161" s="233">
        <v>0.37079889807162536</v>
      </c>
      <c r="P161" s="41">
        <v>13</v>
      </c>
      <c r="S161" s="178"/>
      <c r="T161" s="178"/>
      <c r="U161" s="178"/>
      <c r="V161" s="178"/>
      <c r="W161" s="2"/>
      <c r="Y161" s="2"/>
      <c r="Z161" s="2"/>
      <c r="AA161" s="9"/>
      <c r="AB161" s="9"/>
      <c r="AC161" s="9"/>
    </row>
    <row r="162" spans="2:29" ht="15" customHeight="1" x14ac:dyDescent="0.2">
      <c r="B162" s="232"/>
      <c r="C162" s="31" t="s">
        <v>870</v>
      </c>
      <c r="F162" s="95"/>
      <c r="G162" s="41">
        <v>9</v>
      </c>
      <c r="H162" s="41">
        <v>6</v>
      </c>
      <c r="I162" s="41">
        <v>9</v>
      </c>
      <c r="J162" s="41">
        <v>12</v>
      </c>
      <c r="K162" s="41">
        <v>92</v>
      </c>
      <c r="L162" s="41">
        <v>1684</v>
      </c>
      <c r="M162" s="41">
        <v>130</v>
      </c>
      <c r="N162" s="41">
        <v>1942</v>
      </c>
      <c r="O162" s="233">
        <v>0.14348785871964681</v>
      </c>
      <c r="P162" s="41">
        <v>30</v>
      </c>
      <c r="S162" s="178"/>
      <c r="T162" s="178"/>
      <c r="U162" s="178"/>
      <c r="V162" s="178"/>
      <c r="W162" s="2"/>
      <c r="Y162" s="2"/>
      <c r="Z162" s="2"/>
      <c r="AA162" s="9"/>
      <c r="AB162" s="9"/>
      <c r="AC162" s="9"/>
    </row>
    <row r="163" spans="2:29" ht="15" customHeight="1" x14ac:dyDescent="0.2">
      <c r="B163" s="232"/>
      <c r="C163" s="31" t="s">
        <v>871</v>
      </c>
      <c r="F163" s="95"/>
      <c r="G163" s="41">
        <v>2</v>
      </c>
      <c r="H163" s="41">
        <v>3</v>
      </c>
      <c r="I163" s="41">
        <v>25</v>
      </c>
      <c r="J163" s="41">
        <v>79</v>
      </c>
      <c r="K163" s="41">
        <v>363</v>
      </c>
      <c r="L163" s="41">
        <v>1342</v>
      </c>
      <c r="M163" s="41">
        <v>128</v>
      </c>
      <c r="N163" s="41">
        <v>1942</v>
      </c>
      <c r="O163" s="233">
        <v>0.35005512679162071</v>
      </c>
      <c r="P163" s="41">
        <v>22</v>
      </c>
      <c r="S163" s="178"/>
      <c r="T163" s="178"/>
      <c r="U163" s="178"/>
      <c r="V163" s="178"/>
      <c r="W163" s="2"/>
      <c r="Y163" s="2"/>
      <c r="Z163" s="2"/>
      <c r="AA163" s="9"/>
      <c r="AB163" s="9"/>
      <c r="AC163" s="9"/>
    </row>
    <row r="164" spans="2:29" ht="15" customHeight="1" x14ac:dyDescent="0.2">
      <c r="B164" s="232"/>
      <c r="C164" s="31" t="s">
        <v>872</v>
      </c>
      <c r="F164" s="95"/>
      <c r="G164" s="41">
        <v>8</v>
      </c>
      <c r="H164" s="41">
        <v>4</v>
      </c>
      <c r="I164" s="41">
        <v>12</v>
      </c>
      <c r="J164" s="41">
        <v>26</v>
      </c>
      <c r="K164" s="41">
        <v>87</v>
      </c>
      <c r="L164" s="41">
        <v>1675</v>
      </c>
      <c r="M164" s="41">
        <v>130</v>
      </c>
      <c r="N164" s="41">
        <v>1942</v>
      </c>
      <c r="O164" s="233">
        <v>0.13465783664459161</v>
      </c>
      <c r="P164" s="41">
        <v>10</v>
      </c>
      <c r="S164" s="178"/>
      <c r="T164" s="178"/>
      <c r="U164" s="178"/>
      <c r="V164" s="178"/>
      <c r="W164" s="2"/>
      <c r="Y164" s="2"/>
      <c r="Z164" s="2"/>
      <c r="AA164" s="9"/>
      <c r="AB164" s="9"/>
      <c r="AC164" s="9"/>
    </row>
    <row r="165" spans="2:29" ht="15" customHeight="1" x14ac:dyDescent="0.2">
      <c r="B165" s="232"/>
      <c r="C165" s="234" t="s">
        <v>308</v>
      </c>
      <c r="D165" s="235"/>
      <c r="E165" s="235"/>
      <c r="F165" s="236"/>
      <c r="G165" s="237">
        <v>608</v>
      </c>
      <c r="H165" s="237">
        <v>107</v>
      </c>
      <c r="I165" s="237">
        <v>136</v>
      </c>
      <c r="J165" s="237">
        <v>197</v>
      </c>
      <c r="K165" s="237">
        <v>210</v>
      </c>
      <c r="L165" s="237">
        <v>317</v>
      </c>
      <c r="M165" s="237">
        <v>367</v>
      </c>
      <c r="N165" s="237">
        <v>1942</v>
      </c>
      <c r="O165" s="238">
        <v>4.5561904761904763</v>
      </c>
      <c r="P165" s="237">
        <v>50</v>
      </c>
      <c r="S165" s="178"/>
      <c r="T165" s="178"/>
      <c r="U165" s="178"/>
      <c r="V165" s="178"/>
      <c r="W165" s="2"/>
      <c r="Y165" s="2"/>
      <c r="Z165" s="2"/>
      <c r="AA165" s="9"/>
      <c r="AB165" s="9"/>
      <c r="AC165" s="9"/>
    </row>
    <row r="166" spans="2:29" ht="31" customHeight="1" x14ac:dyDescent="0.2">
      <c r="B166" s="98"/>
      <c r="C166" s="598" t="s">
        <v>866</v>
      </c>
      <c r="D166" s="599"/>
      <c r="E166" s="599"/>
      <c r="F166" s="97"/>
      <c r="G166" s="47">
        <v>142</v>
      </c>
      <c r="H166" s="47">
        <v>48</v>
      </c>
      <c r="I166" s="47">
        <v>73</v>
      </c>
      <c r="J166" s="47">
        <v>145</v>
      </c>
      <c r="K166" s="47">
        <v>273</v>
      </c>
      <c r="L166" s="47">
        <v>1062</v>
      </c>
      <c r="M166" s="47">
        <v>199</v>
      </c>
      <c r="N166" s="47">
        <v>1942</v>
      </c>
      <c r="O166" s="241">
        <v>1.3115318416523236</v>
      </c>
      <c r="P166" s="47">
        <v>31</v>
      </c>
      <c r="S166" s="178"/>
      <c r="T166" s="178"/>
      <c r="U166" s="178"/>
      <c r="V166" s="178"/>
      <c r="W166" s="2"/>
      <c r="Y166" s="2"/>
      <c r="Z166" s="2"/>
      <c r="AA166" s="9"/>
      <c r="AB166" s="9"/>
      <c r="AC166" s="9"/>
    </row>
    <row r="167" spans="2:29" ht="15" customHeight="1" x14ac:dyDescent="0.2">
      <c r="B167" s="230" t="s">
        <v>3</v>
      </c>
      <c r="C167" s="31" t="s">
        <v>588</v>
      </c>
      <c r="F167" s="242">
        <v>1942</v>
      </c>
      <c r="G167" s="37">
        <v>7.4150360453141095</v>
      </c>
      <c r="H167" s="37">
        <v>0.97837281153450051</v>
      </c>
      <c r="I167" s="37">
        <v>2.9866117404737382</v>
      </c>
      <c r="J167" s="37">
        <v>4.1709577754891862</v>
      </c>
      <c r="K167" s="37">
        <v>9.114315139031925</v>
      </c>
      <c r="L167" s="37">
        <v>68.743563336766229</v>
      </c>
      <c r="M167" s="37">
        <v>6.5911431513903187</v>
      </c>
      <c r="N167" s="37">
        <v>100</v>
      </c>
      <c r="O167" s="11"/>
      <c r="W167" s="2"/>
      <c r="Y167" s="2"/>
      <c r="Z167" s="2"/>
      <c r="AA167" s="9"/>
      <c r="AB167" s="9"/>
      <c r="AC167" s="9"/>
    </row>
    <row r="168" spans="2:29" ht="15" customHeight="1" x14ac:dyDescent="0.2">
      <c r="B168" s="243"/>
      <c r="C168" s="31" t="s">
        <v>589</v>
      </c>
      <c r="F168" s="244">
        <v>1942</v>
      </c>
      <c r="G168" s="44">
        <v>5.3553038105046342</v>
      </c>
      <c r="H168" s="44">
        <v>2.4201853759011329</v>
      </c>
      <c r="I168" s="44">
        <v>3.4500514933058701</v>
      </c>
      <c r="J168" s="44">
        <v>7.7754891864057676</v>
      </c>
      <c r="K168" s="44">
        <v>13.33676622039135</v>
      </c>
      <c r="L168" s="44">
        <v>61.122554067971166</v>
      </c>
      <c r="M168" s="44">
        <v>6.5396498455200822</v>
      </c>
      <c r="N168" s="44">
        <v>100.00000000000001</v>
      </c>
      <c r="O168" s="11"/>
      <c r="W168" s="2"/>
      <c r="Y168" s="2"/>
      <c r="Z168" s="2"/>
      <c r="AA168" s="9"/>
      <c r="AB168" s="9"/>
      <c r="AC168" s="9"/>
    </row>
    <row r="169" spans="2:29" ht="15" customHeight="1" x14ac:dyDescent="0.2">
      <c r="B169" s="243"/>
      <c r="C169" s="31" t="s">
        <v>590</v>
      </c>
      <c r="F169" s="244">
        <v>1942</v>
      </c>
      <c r="G169" s="44">
        <v>1.184346035015448</v>
      </c>
      <c r="H169" s="44">
        <v>0.92687950566426369</v>
      </c>
      <c r="I169" s="44">
        <v>1.0813594232749741</v>
      </c>
      <c r="J169" s="44">
        <v>2.2657054582904221</v>
      </c>
      <c r="K169" s="44">
        <v>4.0679711637487124</v>
      </c>
      <c r="L169" s="44">
        <v>83.934088568486104</v>
      </c>
      <c r="M169" s="44">
        <v>6.5396498455200822</v>
      </c>
      <c r="N169" s="44">
        <v>100.00000000000001</v>
      </c>
      <c r="O169" s="11"/>
      <c r="W169" s="2"/>
      <c r="Y169" s="2"/>
      <c r="Z169" s="2"/>
      <c r="AA169" s="9"/>
      <c r="AB169" s="9"/>
      <c r="AC169" s="9"/>
    </row>
    <row r="170" spans="2:29" ht="15" customHeight="1" x14ac:dyDescent="0.2">
      <c r="B170" s="243"/>
      <c r="C170" s="31" t="s">
        <v>867</v>
      </c>
      <c r="F170" s="244">
        <v>1942</v>
      </c>
      <c r="G170" s="44">
        <v>5.1493305870236874</v>
      </c>
      <c r="H170" s="44">
        <v>3.4500514933058701</v>
      </c>
      <c r="I170" s="44">
        <v>8.7538619979402679</v>
      </c>
      <c r="J170" s="44">
        <v>15.499485066941299</v>
      </c>
      <c r="K170" s="44">
        <v>19.207003089598352</v>
      </c>
      <c r="L170" s="44">
        <v>41.400617919670438</v>
      </c>
      <c r="M170" s="44">
        <v>6.5396498455200822</v>
      </c>
      <c r="N170" s="44">
        <v>100</v>
      </c>
      <c r="O170" s="11"/>
      <c r="W170" s="2"/>
      <c r="Y170" s="2"/>
      <c r="Z170" s="2"/>
      <c r="AA170" s="9"/>
      <c r="AB170" s="9"/>
      <c r="AC170" s="9"/>
    </row>
    <row r="171" spans="2:29" ht="15" customHeight="1" x14ac:dyDescent="0.2">
      <c r="B171" s="243"/>
      <c r="C171" s="31" t="s">
        <v>591</v>
      </c>
      <c r="F171" s="244">
        <v>1942</v>
      </c>
      <c r="G171" s="44">
        <v>1.7507723995880538</v>
      </c>
      <c r="H171" s="44">
        <v>1.184346035015448</v>
      </c>
      <c r="I171" s="44">
        <v>4.6858908341915546</v>
      </c>
      <c r="J171" s="44">
        <v>9.6292481977342934</v>
      </c>
      <c r="K171" s="44">
        <v>22.502574665293512</v>
      </c>
      <c r="L171" s="44">
        <v>53.707518022657055</v>
      </c>
      <c r="M171" s="44">
        <v>6.5396498455200822</v>
      </c>
      <c r="N171" s="44">
        <v>100</v>
      </c>
      <c r="O171" s="11"/>
      <c r="W171" s="2"/>
      <c r="Y171" s="2"/>
      <c r="Z171" s="2"/>
      <c r="AA171" s="9"/>
      <c r="AB171" s="9"/>
      <c r="AC171" s="9"/>
    </row>
    <row r="172" spans="2:29" ht="15" customHeight="1" x14ac:dyDescent="0.2">
      <c r="B172" s="243"/>
      <c r="C172" s="31" t="s">
        <v>595</v>
      </c>
      <c r="F172" s="244">
        <v>1942</v>
      </c>
      <c r="G172" s="44">
        <v>1.7507723995880538</v>
      </c>
      <c r="H172" s="44">
        <v>1.2358393408856849</v>
      </c>
      <c r="I172" s="44">
        <v>4.6343975283213181</v>
      </c>
      <c r="J172" s="44">
        <v>9.8352214212152411</v>
      </c>
      <c r="K172" s="44">
        <v>16.941297631307929</v>
      </c>
      <c r="L172" s="44">
        <v>59.011328527291454</v>
      </c>
      <c r="M172" s="44">
        <v>6.5911431513903187</v>
      </c>
      <c r="N172" s="44">
        <v>99.999999999999986</v>
      </c>
      <c r="O172" s="11"/>
      <c r="W172" s="2"/>
      <c r="Y172" s="2"/>
      <c r="Z172" s="2"/>
      <c r="AA172" s="9"/>
      <c r="AB172" s="9"/>
      <c r="AC172" s="9"/>
    </row>
    <row r="173" spans="2:29" ht="15" customHeight="1" x14ac:dyDescent="0.2">
      <c r="B173" s="243"/>
      <c r="C173" s="31" t="s">
        <v>868</v>
      </c>
      <c r="F173" s="244">
        <v>1942</v>
      </c>
      <c r="G173" s="44">
        <v>5.1493305870236865E-2</v>
      </c>
      <c r="H173" s="44">
        <v>0.10298661174047373</v>
      </c>
      <c r="I173" s="44">
        <v>0.20597322348094746</v>
      </c>
      <c r="J173" s="44">
        <v>0.3604531410916581</v>
      </c>
      <c r="K173" s="44">
        <v>0.66941297631307928</v>
      </c>
      <c r="L173" s="44">
        <v>92.121524201853759</v>
      </c>
      <c r="M173" s="44">
        <v>6.4881565396498457</v>
      </c>
      <c r="N173" s="44">
        <v>100</v>
      </c>
      <c r="O173" s="11"/>
      <c r="W173" s="2"/>
      <c r="Y173" s="2"/>
      <c r="Z173" s="2"/>
      <c r="AA173" s="9"/>
      <c r="AB173" s="9"/>
      <c r="AC173" s="9"/>
    </row>
    <row r="174" spans="2:29" ht="15" customHeight="1" x14ac:dyDescent="0.2">
      <c r="B174" s="243"/>
      <c r="C174" s="31" t="s">
        <v>869</v>
      </c>
      <c r="F174" s="244">
        <v>1942</v>
      </c>
      <c r="G174" s="44">
        <v>0.82389289392378984</v>
      </c>
      <c r="H174" s="44">
        <v>1.3903192584963955</v>
      </c>
      <c r="I174" s="44">
        <v>3.4500514933058701</v>
      </c>
      <c r="J174" s="44">
        <v>11.431513903192585</v>
      </c>
      <c r="K174" s="44">
        <v>20.442842430484038</v>
      </c>
      <c r="L174" s="44">
        <v>55.973223480947475</v>
      </c>
      <c r="M174" s="44">
        <v>6.4881565396498457</v>
      </c>
      <c r="N174" s="44">
        <v>100</v>
      </c>
      <c r="O174" s="11"/>
      <c r="W174" s="2"/>
      <c r="Y174" s="2"/>
      <c r="Z174" s="2"/>
      <c r="AA174" s="9"/>
      <c r="AB174" s="9"/>
      <c r="AC174" s="9"/>
    </row>
    <row r="175" spans="2:29" ht="15" customHeight="1" x14ac:dyDescent="0.2">
      <c r="B175" s="243"/>
      <c r="C175" s="31" t="s">
        <v>594</v>
      </c>
      <c r="F175" s="244">
        <v>1942</v>
      </c>
      <c r="G175" s="44">
        <v>0.61791967044284246</v>
      </c>
      <c r="H175" s="44">
        <v>0.46343975283213185</v>
      </c>
      <c r="I175" s="44">
        <v>1.3388259526261586</v>
      </c>
      <c r="J175" s="44">
        <v>4.3769309989701339</v>
      </c>
      <c r="K175" s="44">
        <v>15.087538619979401</v>
      </c>
      <c r="L175" s="44">
        <v>71.575695159629248</v>
      </c>
      <c r="M175" s="44">
        <v>6.5396498455200822</v>
      </c>
      <c r="N175" s="44">
        <v>100.00000000000001</v>
      </c>
      <c r="O175" s="11"/>
      <c r="W175" s="2"/>
      <c r="Y175" s="2"/>
      <c r="Z175" s="2"/>
      <c r="AA175" s="9"/>
      <c r="AB175" s="9"/>
      <c r="AC175" s="9"/>
    </row>
    <row r="176" spans="2:29" ht="15" customHeight="1" x14ac:dyDescent="0.2">
      <c r="B176" s="243"/>
      <c r="C176" s="31" t="s">
        <v>870</v>
      </c>
      <c r="F176" s="244">
        <v>1942</v>
      </c>
      <c r="G176" s="44">
        <v>0.46343975283213185</v>
      </c>
      <c r="H176" s="44">
        <v>0.30895983522142123</v>
      </c>
      <c r="I176" s="44">
        <v>0.46343975283213185</v>
      </c>
      <c r="J176" s="44">
        <v>0.61791967044284246</v>
      </c>
      <c r="K176" s="44">
        <v>4.737384140061792</v>
      </c>
      <c r="L176" s="44">
        <v>86.714727085478899</v>
      </c>
      <c r="M176" s="44">
        <v>6.6941297631307934</v>
      </c>
      <c r="N176" s="44">
        <v>100.00000000000001</v>
      </c>
      <c r="O176" s="11"/>
      <c r="W176" s="2"/>
      <c r="Y176" s="2"/>
      <c r="Z176" s="2"/>
      <c r="AA176" s="9"/>
      <c r="AB176" s="9"/>
      <c r="AC176" s="9"/>
    </row>
    <row r="177" spans="2:29" ht="15" customHeight="1" x14ac:dyDescent="0.2">
      <c r="B177" s="243"/>
      <c r="C177" s="31" t="s">
        <v>871</v>
      </c>
      <c r="F177" s="244">
        <v>1942</v>
      </c>
      <c r="G177" s="44">
        <v>0.10298661174047373</v>
      </c>
      <c r="H177" s="44">
        <v>0.15447991761071062</v>
      </c>
      <c r="I177" s="44">
        <v>1.2873326467559219</v>
      </c>
      <c r="J177" s="44">
        <v>4.0679711637487124</v>
      </c>
      <c r="K177" s="44">
        <v>18.692070030895984</v>
      </c>
      <c r="L177" s="44">
        <v>69.104016477857883</v>
      </c>
      <c r="M177" s="44">
        <v>6.5911431513903187</v>
      </c>
      <c r="N177" s="44">
        <v>100</v>
      </c>
      <c r="O177" s="11"/>
      <c r="W177" s="2"/>
      <c r="Y177" s="2"/>
      <c r="Z177" s="2"/>
      <c r="AA177" s="9"/>
      <c r="AB177" s="9"/>
      <c r="AC177" s="9"/>
    </row>
    <row r="178" spans="2:29" ht="15" customHeight="1" x14ac:dyDescent="0.2">
      <c r="B178" s="243"/>
      <c r="C178" s="31" t="s">
        <v>872</v>
      </c>
      <c r="F178" s="244">
        <v>1942</v>
      </c>
      <c r="G178" s="44">
        <v>0.41194644696189492</v>
      </c>
      <c r="H178" s="44">
        <v>0.20597322348094746</v>
      </c>
      <c r="I178" s="44">
        <v>0.61791967044284246</v>
      </c>
      <c r="J178" s="44">
        <v>1.3388259526261586</v>
      </c>
      <c r="K178" s="44">
        <v>4.4799176107106078</v>
      </c>
      <c r="L178" s="44">
        <v>86.251287332646754</v>
      </c>
      <c r="M178" s="44">
        <v>6.6941297631307934</v>
      </c>
      <c r="N178" s="44">
        <v>100</v>
      </c>
      <c r="O178" s="11"/>
      <c r="W178" s="2"/>
      <c r="Y178" s="2"/>
      <c r="Z178" s="2"/>
      <c r="AA178" s="9"/>
      <c r="AB178" s="9"/>
      <c r="AC178" s="9"/>
    </row>
    <row r="179" spans="2:29" ht="15" customHeight="1" x14ac:dyDescent="0.2">
      <c r="B179" s="243"/>
      <c r="C179" s="234" t="s">
        <v>308</v>
      </c>
      <c r="D179" s="235"/>
      <c r="E179" s="235"/>
      <c r="F179" s="245">
        <v>1942</v>
      </c>
      <c r="G179" s="246">
        <v>31.307929969104016</v>
      </c>
      <c r="H179" s="246">
        <v>5.5097837281153454</v>
      </c>
      <c r="I179" s="246">
        <v>7.003089598352215</v>
      </c>
      <c r="J179" s="246">
        <v>10.144181256436664</v>
      </c>
      <c r="K179" s="246">
        <v>10.813594232749743</v>
      </c>
      <c r="L179" s="246">
        <v>16.323377960865088</v>
      </c>
      <c r="M179" s="246">
        <v>18.89804325437693</v>
      </c>
      <c r="N179" s="246">
        <v>100.00000000000001</v>
      </c>
      <c r="O179" s="11"/>
      <c r="W179" s="2"/>
      <c r="Y179" s="2"/>
      <c r="Z179" s="2"/>
      <c r="AA179" s="9"/>
      <c r="AB179" s="9"/>
      <c r="AC179" s="9"/>
    </row>
    <row r="180" spans="2:29" ht="31" customHeight="1" x14ac:dyDescent="0.2">
      <c r="B180" s="247"/>
      <c r="C180" s="598" t="s">
        <v>866</v>
      </c>
      <c r="D180" s="599"/>
      <c r="E180" s="599"/>
      <c r="F180" s="248">
        <v>1942</v>
      </c>
      <c r="G180" s="50">
        <v>7.3120494335736348</v>
      </c>
      <c r="H180" s="50">
        <v>2.4716786817713698</v>
      </c>
      <c r="I180" s="50">
        <v>3.7590113285272917</v>
      </c>
      <c r="J180" s="50">
        <v>7.466529351184346</v>
      </c>
      <c r="K180" s="50">
        <v>14.057672502574665</v>
      </c>
      <c r="L180" s="50">
        <v>54.685890834191554</v>
      </c>
      <c r="M180" s="50">
        <v>10.247167868177137</v>
      </c>
      <c r="N180" s="50">
        <v>100</v>
      </c>
      <c r="O180" s="11"/>
      <c r="W180" s="2"/>
      <c r="Y180" s="2"/>
      <c r="Z180" s="2"/>
      <c r="AA180" s="9"/>
      <c r="AB180" s="9"/>
      <c r="AC180" s="9"/>
    </row>
    <row r="181" spans="2:29" ht="15" customHeight="1" x14ac:dyDescent="0.2">
      <c r="C181" s="9"/>
      <c r="D181" s="9"/>
      <c r="E181" s="9"/>
      <c r="H181" s="11"/>
      <c r="O181" s="11"/>
      <c r="W181" s="2"/>
      <c r="Y181" s="2"/>
      <c r="Z181" s="2"/>
      <c r="AA181" s="9"/>
      <c r="AB181" s="9"/>
      <c r="AC181" s="9"/>
    </row>
    <row r="182" spans="2:29" ht="22" x14ac:dyDescent="0.2">
      <c r="B182" s="227"/>
      <c r="C182" s="17" t="s">
        <v>182</v>
      </c>
      <c r="D182" s="17"/>
      <c r="E182" s="17"/>
      <c r="F182" s="228"/>
      <c r="G182" s="169" t="s">
        <v>113</v>
      </c>
      <c r="H182" s="169" t="s">
        <v>98</v>
      </c>
      <c r="I182" s="169" t="s">
        <v>97</v>
      </c>
      <c r="J182" s="169" t="s">
        <v>96</v>
      </c>
      <c r="K182" s="169" t="s">
        <v>95</v>
      </c>
      <c r="L182" s="169" t="s">
        <v>165</v>
      </c>
      <c r="M182" s="229" t="s">
        <v>713</v>
      </c>
      <c r="N182" s="169" t="s">
        <v>4</v>
      </c>
      <c r="O182" s="162" t="s">
        <v>714</v>
      </c>
      <c r="P182" s="162" t="s">
        <v>715</v>
      </c>
      <c r="W182" s="2"/>
      <c r="Y182" s="2"/>
      <c r="Z182" s="2"/>
      <c r="AA182" s="9"/>
      <c r="AB182" s="9"/>
      <c r="AC182" s="9"/>
    </row>
    <row r="183" spans="2:29" ht="15" customHeight="1" x14ac:dyDescent="0.2">
      <c r="B183" s="230" t="s">
        <v>2</v>
      </c>
      <c r="C183" s="31" t="s">
        <v>588</v>
      </c>
      <c r="F183" s="85"/>
      <c r="G183" s="34">
        <v>94</v>
      </c>
      <c r="H183" s="34">
        <v>14</v>
      </c>
      <c r="I183" s="34">
        <v>34</v>
      </c>
      <c r="J183" s="34">
        <v>50</v>
      </c>
      <c r="K183" s="34">
        <v>126</v>
      </c>
      <c r="L183" s="34">
        <v>744</v>
      </c>
      <c r="M183" s="34">
        <v>33</v>
      </c>
      <c r="N183" s="34">
        <v>1095</v>
      </c>
      <c r="O183" s="231">
        <v>1.091337099811676</v>
      </c>
      <c r="P183" s="34">
        <v>31</v>
      </c>
      <c r="W183" s="2"/>
      <c r="Y183" s="2"/>
      <c r="Z183" s="2"/>
      <c r="AA183" s="9"/>
      <c r="AB183" s="9"/>
      <c r="AC183" s="9"/>
    </row>
    <row r="184" spans="2:29" ht="15" customHeight="1" x14ac:dyDescent="0.2">
      <c r="B184" s="232"/>
      <c r="C184" s="31" t="s">
        <v>589</v>
      </c>
      <c r="F184" s="95"/>
      <c r="G184" s="41">
        <v>73</v>
      </c>
      <c r="H184" s="41">
        <v>35</v>
      </c>
      <c r="I184" s="41">
        <v>49</v>
      </c>
      <c r="J184" s="41">
        <v>109</v>
      </c>
      <c r="K184" s="41">
        <v>185</v>
      </c>
      <c r="L184" s="41">
        <v>612</v>
      </c>
      <c r="M184" s="41">
        <v>32</v>
      </c>
      <c r="N184" s="41">
        <v>1095</v>
      </c>
      <c r="O184" s="233">
        <v>1.1514581373471309</v>
      </c>
      <c r="P184" s="41">
        <v>24</v>
      </c>
      <c r="W184" s="2"/>
      <c r="Y184" s="2"/>
      <c r="Z184" s="2"/>
      <c r="AA184" s="9"/>
      <c r="AB184" s="9"/>
      <c r="AC184" s="9"/>
    </row>
    <row r="185" spans="2:29" ht="15" customHeight="1" x14ac:dyDescent="0.2">
      <c r="B185" s="232"/>
      <c r="C185" s="31" t="s">
        <v>590</v>
      </c>
      <c r="F185" s="95"/>
      <c r="G185" s="41">
        <v>7</v>
      </c>
      <c r="H185" s="41">
        <v>10</v>
      </c>
      <c r="I185" s="41">
        <v>10</v>
      </c>
      <c r="J185" s="41">
        <v>30</v>
      </c>
      <c r="K185" s="41">
        <v>46</v>
      </c>
      <c r="L185" s="41">
        <v>960</v>
      </c>
      <c r="M185" s="41">
        <v>32</v>
      </c>
      <c r="N185" s="41">
        <v>1095</v>
      </c>
      <c r="O185" s="233">
        <v>0.20790216368767639</v>
      </c>
      <c r="P185" s="41">
        <v>9</v>
      </c>
      <c r="W185" s="2"/>
      <c r="Y185" s="2"/>
      <c r="Z185" s="2"/>
      <c r="AA185" s="9"/>
      <c r="AB185" s="9"/>
      <c r="AC185" s="9"/>
    </row>
    <row r="186" spans="2:29" ht="15" customHeight="1" x14ac:dyDescent="0.2">
      <c r="B186" s="232"/>
      <c r="C186" s="31" t="s">
        <v>867</v>
      </c>
      <c r="F186" s="95"/>
      <c r="G186" s="41">
        <v>73</v>
      </c>
      <c r="H186" s="41">
        <v>50</v>
      </c>
      <c r="I186" s="41">
        <v>126</v>
      </c>
      <c r="J186" s="41">
        <v>214</v>
      </c>
      <c r="K186" s="41">
        <v>239</v>
      </c>
      <c r="L186" s="41">
        <v>361</v>
      </c>
      <c r="M186" s="41">
        <v>32</v>
      </c>
      <c r="N186" s="41">
        <v>1095</v>
      </c>
      <c r="O186" s="233">
        <v>1.5907808090310442</v>
      </c>
      <c r="P186" s="41">
        <v>11</v>
      </c>
      <c r="W186" s="2"/>
      <c r="Y186" s="2"/>
      <c r="Z186" s="2"/>
      <c r="AA186" s="9"/>
      <c r="AB186" s="9"/>
      <c r="AC186" s="9"/>
    </row>
    <row r="187" spans="2:29" ht="15" customHeight="1" x14ac:dyDescent="0.2">
      <c r="B187" s="232"/>
      <c r="C187" s="31" t="s">
        <v>591</v>
      </c>
      <c r="F187" s="95"/>
      <c r="G187" s="41">
        <v>22</v>
      </c>
      <c r="H187" s="41">
        <v>17</v>
      </c>
      <c r="I187" s="41">
        <v>68</v>
      </c>
      <c r="J187" s="41">
        <v>146</v>
      </c>
      <c r="K187" s="41">
        <v>283</v>
      </c>
      <c r="L187" s="41">
        <v>527</v>
      </c>
      <c r="M187" s="41">
        <v>32</v>
      </c>
      <c r="N187" s="41">
        <v>1095</v>
      </c>
      <c r="O187" s="233">
        <v>0.90780809031044218</v>
      </c>
      <c r="P187" s="41">
        <v>7</v>
      </c>
      <c r="W187" s="2"/>
      <c r="Y187" s="2"/>
      <c r="Z187" s="2"/>
      <c r="AA187" s="9"/>
      <c r="AB187" s="9"/>
      <c r="AC187" s="9"/>
    </row>
    <row r="188" spans="2:29" ht="15" customHeight="1" x14ac:dyDescent="0.2">
      <c r="B188" s="232"/>
      <c r="C188" s="31" t="s">
        <v>595</v>
      </c>
      <c r="F188" s="95"/>
      <c r="G188" s="41">
        <v>28</v>
      </c>
      <c r="H188" s="41">
        <v>18</v>
      </c>
      <c r="I188" s="41">
        <v>70</v>
      </c>
      <c r="J188" s="41">
        <v>132</v>
      </c>
      <c r="K188" s="41">
        <v>210</v>
      </c>
      <c r="L188" s="41">
        <v>604</v>
      </c>
      <c r="M188" s="41">
        <v>33</v>
      </c>
      <c r="N188" s="41">
        <v>1095</v>
      </c>
      <c r="O188" s="233">
        <v>0.88135593220338981</v>
      </c>
      <c r="P188" s="41">
        <v>18</v>
      </c>
      <c r="W188" s="2"/>
      <c r="Y188" s="2"/>
      <c r="Z188" s="2"/>
      <c r="AA188" s="9"/>
      <c r="AB188" s="9"/>
      <c r="AC188" s="9"/>
    </row>
    <row r="189" spans="2:29" ht="15" customHeight="1" x14ac:dyDescent="0.2">
      <c r="B189" s="232"/>
      <c r="C189" s="31" t="s">
        <v>868</v>
      </c>
      <c r="F189" s="95"/>
      <c r="G189" s="41">
        <v>1</v>
      </c>
      <c r="H189" s="41">
        <v>0</v>
      </c>
      <c r="I189" s="41">
        <v>2</v>
      </c>
      <c r="J189" s="41">
        <v>1</v>
      </c>
      <c r="K189" s="41">
        <v>8</v>
      </c>
      <c r="L189" s="41">
        <v>1052</v>
      </c>
      <c r="M189" s="41">
        <v>31</v>
      </c>
      <c r="N189" s="41">
        <v>1095</v>
      </c>
      <c r="O189" s="233">
        <v>1.9736842105263157E-2</v>
      </c>
      <c r="P189" s="41">
        <v>5</v>
      </c>
      <c r="W189" s="2"/>
      <c r="Y189" s="2"/>
      <c r="Z189" s="2"/>
      <c r="AA189" s="9"/>
      <c r="AB189" s="9"/>
      <c r="AC189" s="9"/>
    </row>
    <row r="190" spans="2:29" ht="15" customHeight="1" x14ac:dyDescent="0.2">
      <c r="B190" s="232"/>
      <c r="C190" s="31" t="s">
        <v>869</v>
      </c>
      <c r="F190" s="95"/>
      <c r="G190" s="41">
        <v>12</v>
      </c>
      <c r="H190" s="41">
        <v>21</v>
      </c>
      <c r="I190" s="41">
        <v>53</v>
      </c>
      <c r="J190" s="41">
        <v>163</v>
      </c>
      <c r="K190" s="41">
        <v>282</v>
      </c>
      <c r="L190" s="41">
        <v>533</v>
      </c>
      <c r="M190" s="41">
        <v>31</v>
      </c>
      <c r="N190" s="41">
        <v>1095</v>
      </c>
      <c r="O190" s="233">
        <v>0.86842105263157898</v>
      </c>
      <c r="P190" s="41">
        <v>8</v>
      </c>
      <c r="W190" s="2"/>
      <c r="Y190" s="2"/>
      <c r="Z190" s="2"/>
      <c r="AA190" s="9"/>
      <c r="AB190" s="9"/>
      <c r="AC190" s="9"/>
    </row>
    <row r="191" spans="2:29" ht="15" customHeight="1" x14ac:dyDescent="0.2">
      <c r="B191" s="232"/>
      <c r="C191" s="31" t="s">
        <v>594</v>
      </c>
      <c r="F191" s="95"/>
      <c r="G191" s="41">
        <v>8</v>
      </c>
      <c r="H191" s="41">
        <v>5</v>
      </c>
      <c r="I191" s="41">
        <v>20</v>
      </c>
      <c r="J191" s="41">
        <v>62</v>
      </c>
      <c r="K191" s="41">
        <v>192</v>
      </c>
      <c r="L191" s="41">
        <v>777</v>
      </c>
      <c r="M191" s="41">
        <v>31</v>
      </c>
      <c r="N191" s="41">
        <v>1095</v>
      </c>
      <c r="O191" s="233">
        <v>0.43890977443609025</v>
      </c>
      <c r="P191" s="41">
        <v>13</v>
      </c>
      <c r="W191" s="2"/>
      <c r="Y191" s="2"/>
      <c r="Z191" s="2"/>
      <c r="AA191" s="9"/>
      <c r="AB191" s="9"/>
      <c r="AC191" s="9"/>
    </row>
    <row r="192" spans="2:29" ht="15" customHeight="1" x14ac:dyDescent="0.2">
      <c r="B192" s="232"/>
      <c r="C192" s="31" t="s">
        <v>870</v>
      </c>
      <c r="F192" s="95"/>
      <c r="G192" s="41">
        <v>5</v>
      </c>
      <c r="H192" s="41">
        <v>2</v>
      </c>
      <c r="I192" s="41">
        <v>7</v>
      </c>
      <c r="J192" s="41">
        <v>7</v>
      </c>
      <c r="K192" s="41">
        <v>62</v>
      </c>
      <c r="L192" s="41">
        <v>979</v>
      </c>
      <c r="M192" s="41">
        <v>33</v>
      </c>
      <c r="N192" s="41">
        <v>1095</v>
      </c>
      <c r="O192" s="233">
        <v>0.1384180790960452</v>
      </c>
      <c r="P192" s="41">
        <v>14</v>
      </c>
      <c r="W192" s="2"/>
      <c r="Y192" s="2"/>
      <c r="Z192" s="2"/>
      <c r="AA192" s="9"/>
      <c r="AB192" s="9"/>
      <c r="AC192" s="9"/>
    </row>
    <row r="193" spans="2:29" ht="15" customHeight="1" x14ac:dyDescent="0.2">
      <c r="B193" s="232"/>
      <c r="C193" s="31" t="s">
        <v>871</v>
      </c>
      <c r="F193" s="95"/>
      <c r="G193" s="41">
        <v>1</v>
      </c>
      <c r="H193" s="41">
        <v>2</v>
      </c>
      <c r="I193" s="41">
        <v>18</v>
      </c>
      <c r="J193" s="41">
        <v>57</v>
      </c>
      <c r="K193" s="41">
        <v>260</v>
      </c>
      <c r="L193" s="41">
        <v>726</v>
      </c>
      <c r="M193" s="41">
        <v>31</v>
      </c>
      <c r="N193" s="41">
        <v>1095</v>
      </c>
      <c r="O193" s="233">
        <v>0.41447368421052633</v>
      </c>
      <c r="P193" s="41">
        <v>5</v>
      </c>
      <c r="W193" s="2"/>
      <c r="Y193" s="2"/>
      <c r="Z193" s="2"/>
      <c r="AA193" s="9"/>
      <c r="AB193" s="9"/>
      <c r="AC193" s="9"/>
    </row>
    <row r="194" spans="2:29" ht="15" customHeight="1" x14ac:dyDescent="0.2">
      <c r="B194" s="232"/>
      <c r="C194" s="31" t="s">
        <v>872</v>
      </c>
      <c r="F194" s="95"/>
      <c r="G194" s="41">
        <v>3</v>
      </c>
      <c r="H194" s="41">
        <v>2</v>
      </c>
      <c r="I194" s="41">
        <v>7</v>
      </c>
      <c r="J194" s="41">
        <v>17</v>
      </c>
      <c r="K194" s="41">
        <v>60</v>
      </c>
      <c r="L194" s="41">
        <v>973</v>
      </c>
      <c r="M194" s="41">
        <v>33</v>
      </c>
      <c r="N194" s="41">
        <v>1095</v>
      </c>
      <c r="O194" s="233">
        <v>0.13559322033898305</v>
      </c>
      <c r="P194" s="41">
        <v>10</v>
      </c>
      <c r="W194" s="2"/>
      <c r="Y194" s="2"/>
      <c r="Z194" s="2"/>
      <c r="AA194" s="9"/>
      <c r="AB194" s="9"/>
      <c r="AC194" s="9"/>
    </row>
    <row r="195" spans="2:29" ht="15" customHeight="1" x14ac:dyDescent="0.2">
      <c r="B195" s="232"/>
      <c r="C195" s="234" t="s">
        <v>308</v>
      </c>
      <c r="D195" s="235"/>
      <c r="E195" s="235"/>
      <c r="F195" s="236"/>
      <c r="G195" s="237">
        <v>476</v>
      </c>
      <c r="H195" s="237">
        <v>78</v>
      </c>
      <c r="I195" s="237">
        <v>73</v>
      </c>
      <c r="J195" s="237">
        <v>105</v>
      </c>
      <c r="K195" s="237">
        <v>98</v>
      </c>
      <c r="L195" s="237">
        <v>107</v>
      </c>
      <c r="M195" s="237">
        <v>158</v>
      </c>
      <c r="N195" s="237">
        <v>1095</v>
      </c>
      <c r="O195" s="238">
        <v>5.5805763073639278</v>
      </c>
      <c r="P195" s="237">
        <v>50</v>
      </c>
      <c r="W195" s="2"/>
      <c r="Y195" s="2"/>
      <c r="Z195" s="2"/>
      <c r="AA195" s="9"/>
      <c r="AB195" s="9"/>
      <c r="AC195" s="9"/>
    </row>
    <row r="196" spans="2:29" ht="31" customHeight="1" x14ac:dyDescent="0.2">
      <c r="B196" s="98"/>
      <c r="C196" s="598" t="s">
        <v>866</v>
      </c>
      <c r="D196" s="599"/>
      <c r="E196" s="599"/>
      <c r="F196" s="97"/>
      <c r="G196" s="47">
        <v>98</v>
      </c>
      <c r="H196" s="47">
        <v>39</v>
      </c>
      <c r="I196" s="47">
        <v>55</v>
      </c>
      <c r="J196" s="47">
        <v>104</v>
      </c>
      <c r="K196" s="47">
        <v>192</v>
      </c>
      <c r="L196" s="47">
        <v>541</v>
      </c>
      <c r="M196" s="47">
        <v>66</v>
      </c>
      <c r="N196" s="47">
        <v>1095</v>
      </c>
      <c r="O196" s="241">
        <v>1.5315840621963071</v>
      </c>
      <c r="P196" s="47">
        <v>31</v>
      </c>
      <c r="W196" s="2"/>
      <c r="Y196" s="2"/>
      <c r="Z196" s="2"/>
      <c r="AA196" s="9"/>
      <c r="AB196" s="9"/>
      <c r="AC196" s="9"/>
    </row>
    <row r="197" spans="2:29" ht="15" customHeight="1" x14ac:dyDescent="0.2">
      <c r="B197" s="230" t="s">
        <v>3</v>
      </c>
      <c r="C197" s="31" t="s">
        <v>588</v>
      </c>
      <c r="F197" s="242">
        <v>1095</v>
      </c>
      <c r="G197" s="37">
        <v>8.5844748858447488</v>
      </c>
      <c r="H197" s="37">
        <v>1.2785388127853883</v>
      </c>
      <c r="I197" s="37">
        <v>3.1050228310502281</v>
      </c>
      <c r="J197" s="37">
        <v>4.5662100456620998</v>
      </c>
      <c r="K197" s="37">
        <v>11.506849315068493</v>
      </c>
      <c r="L197" s="37">
        <v>67.945205479452056</v>
      </c>
      <c r="M197" s="37">
        <v>3.0136986301369864</v>
      </c>
      <c r="N197" s="37">
        <v>100</v>
      </c>
      <c r="O197" s="11"/>
      <c r="W197" s="2"/>
      <c r="Y197" s="2"/>
      <c r="Z197" s="2"/>
      <c r="AA197" s="9"/>
      <c r="AB197" s="9"/>
      <c r="AC197" s="9"/>
    </row>
    <row r="198" spans="2:29" ht="15" customHeight="1" x14ac:dyDescent="0.2">
      <c r="B198" s="243"/>
      <c r="C198" s="31" t="s">
        <v>589</v>
      </c>
      <c r="F198" s="244">
        <v>1095</v>
      </c>
      <c r="G198" s="44">
        <v>6.666666666666667</v>
      </c>
      <c r="H198" s="44">
        <v>3.1963470319634704</v>
      </c>
      <c r="I198" s="44">
        <v>4.474885844748858</v>
      </c>
      <c r="J198" s="44">
        <v>9.9543378995433791</v>
      </c>
      <c r="K198" s="44">
        <v>16.894977168949772</v>
      </c>
      <c r="L198" s="44">
        <v>55.890410958904113</v>
      </c>
      <c r="M198" s="44">
        <v>2.9223744292237441</v>
      </c>
      <c r="N198" s="44">
        <v>100</v>
      </c>
      <c r="O198" s="11"/>
      <c r="W198" s="2"/>
      <c r="Y198" s="2"/>
      <c r="Z198" s="2"/>
      <c r="AA198" s="9"/>
      <c r="AB198" s="9"/>
      <c r="AC198" s="9"/>
    </row>
    <row r="199" spans="2:29" ht="15" customHeight="1" x14ac:dyDescent="0.2">
      <c r="B199" s="243"/>
      <c r="C199" s="31" t="s">
        <v>590</v>
      </c>
      <c r="F199" s="244">
        <v>1095</v>
      </c>
      <c r="G199" s="44">
        <v>0.63926940639269414</v>
      </c>
      <c r="H199" s="44">
        <v>0.91324200913242004</v>
      </c>
      <c r="I199" s="44">
        <v>0.91324200913242004</v>
      </c>
      <c r="J199" s="44">
        <v>2.7397260273972601</v>
      </c>
      <c r="K199" s="44">
        <v>4.2009132420091326</v>
      </c>
      <c r="L199" s="44">
        <v>87.671232876712324</v>
      </c>
      <c r="M199" s="44">
        <v>2.9223744292237441</v>
      </c>
      <c r="N199" s="44">
        <v>100</v>
      </c>
      <c r="O199" s="11"/>
      <c r="W199" s="2"/>
      <c r="Y199" s="2"/>
      <c r="Z199" s="2"/>
      <c r="AA199" s="9"/>
      <c r="AB199" s="9"/>
      <c r="AC199" s="9"/>
    </row>
    <row r="200" spans="2:29" ht="15" customHeight="1" x14ac:dyDescent="0.2">
      <c r="B200" s="243"/>
      <c r="C200" s="31" t="s">
        <v>867</v>
      </c>
      <c r="F200" s="244">
        <v>1095</v>
      </c>
      <c r="G200" s="44">
        <v>6.666666666666667</v>
      </c>
      <c r="H200" s="44">
        <v>4.5662100456620998</v>
      </c>
      <c r="I200" s="44">
        <v>11.506849315068493</v>
      </c>
      <c r="J200" s="44">
        <v>19.543378995433791</v>
      </c>
      <c r="K200" s="44">
        <v>21.826484018264843</v>
      </c>
      <c r="L200" s="44">
        <v>32.968036529680369</v>
      </c>
      <c r="M200" s="44">
        <v>2.9223744292237441</v>
      </c>
      <c r="N200" s="44">
        <v>100</v>
      </c>
      <c r="O200" s="11"/>
      <c r="W200" s="2"/>
      <c r="Y200" s="2"/>
      <c r="Z200" s="2"/>
      <c r="AA200" s="9"/>
      <c r="AB200" s="9"/>
      <c r="AC200" s="9"/>
    </row>
    <row r="201" spans="2:29" ht="15" customHeight="1" x14ac:dyDescent="0.2">
      <c r="B201" s="243"/>
      <c r="C201" s="31" t="s">
        <v>591</v>
      </c>
      <c r="F201" s="244">
        <v>1095</v>
      </c>
      <c r="G201" s="44">
        <v>2.0091324200913241</v>
      </c>
      <c r="H201" s="44">
        <v>1.5525114155251141</v>
      </c>
      <c r="I201" s="44">
        <v>6.2100456621004563</v>
      </c>
      <c r="J201" s="44">
        <v>13.333333333333334</v>
      </c>
      <c r="K201" s="44">
        <v>25.844748858447485</v>
      </c>
      <c r="L201" s="44">
        <v>48.12785388127854</v>
      </c>
      <c r="M201" s="44">
        <v>2.9223744292237441</v>
      </c>
      <c r="N201" s="44">
        <v>100</v>
      </c>
      <c r="O201" s="11"/>
      <c r="W201" s="2"/>
      <c r="Y201" s="2"/>
      <c r="Z201" s="2"/>
      <c r="AA201" s="9"/>
      <c r="AB201" s="9"/>
      <c r="AC201" s="9"/>
    </row>
    <row r="202" spans="2:29" ht="15" customHeight="1" x14ac:dyDescent="0.2">
      <c r="B202" s="243"/>
      <c r="C202" s="31" t="s">
        <v>595</v>
      </c>
      <c r="F202" s="244">
        <v>1095</v>
      </c>
      <c r="G202" s="44">
        <v>2.5570776255707766</v>
      </c>
      <c r="H202" s="44">
        <v>1.6438356164383561</v>
      </c>
      <c r="I202" s="44">
        <v>6.3926940639269407</v>
      </c>
      <c r="J202" s="44">
        <v>12.054794520547945</v>
      </c>
      <c r="K202" s="44">
        <v>19.17808219178082</v>
      </c>
      <c r="L202" s="44">
        <v>55.159817351598171</v>
      </c>
      <c r="M202" s="44">
        <v>3.0136986301369864</v>
      </c>
      <c r="N202" s="44">
        <v>100</v>
      </c>
      <c r="O202" s="11"/>
      <c r="W202" s="2"/>
      <c r="Y202" s="2"/>
      <c r="Z202" s="2"/>
      <c r="AA202" s="9"/>
      <c r="AB202" s="9"/>
      <c r="AC202" s="9"/>
    </row>
    <row r="203" spans="2:29" ht="15" customHeight="1" x14ac:dyDescent="0.2">
      <c r="B203" s="243"/>
      <c r="C203" s="31" t="s">
        <v>868</v>
      </c>
      <c r="F203" s="244">
        <v>1095</v>
      </c>
      <c r="G203" s="44">
        <v>9.1324200913242004E-2</v>
      </c>
      <c r="H203" s="44">
        <v>0</v>
      </c>
      <c r="I203" s="44">
        <v>0.18264840182648401</v>
      </c>
      <c r="J203" s="44">
        <v>9.1324200913242004E-2</v>
      </c>
      <c r="K203" s="44">
        <v>0.73059360730593603</v>
      </c>
      <c r="L203" s="44">
        <v>96.073059360730596</v>
      </c>
      <c r="M203" s="44">
        <v>2.8310502283105023</v>
      </c>
      <c r="N203" s="44">
        <v>100</v>
      </c>
      <c r="O203" s="11"/>
      <c r="W203" s="2"/>
      <c r="Y203" s="2"/>
      <c r="Z203" s="2"/>
      <c r="AA203" s="9"/>
      <c r="AB203" s="9"/>
      <c r="AC203" s="9"/>
    </row>
    <row r="204" spans="2:29" ht="15" customHeight="1" x14ac:dyDescent="0.2">
      <c r="B204" s="243"/>
      <c r="C204" s="31" t="s">
        <v>869</v>
      </c>
      <c r="F204" s="244">
        <v>1095</v>
      </c>
      <c r="G204" s="44">
        <v>1.095890410958904</v>
      </c>
      <c r="H204" s="44">
        <v>1.9178082191780823</v>
      </c>
      <c r="I204" s="44">
        <v>4.8401826484018269</v>
      </c>
      <c r="J204" s="44">
        <v>14.885844748858448</v>
      </c>
      <c r="K204" s="44">
        <v>25.753424657534246</v>
      </c>
      <c r="L204" s="44">
        <v>48.675799086757991</v>
      </c>
      <c r="M204" s="44">
        <v>2.8310502283105023</v>
      </c>
      <c r="N204" s="44">
        <v>100</v>
      </c>
      <c r="O204" s="11"/>
      <c r="W204" s="2"/>
      <c r="Y204" s="2"/>
      <c r="Z204" s="2"/>
      <c r="AA204" s="9"/>
      <c r="AB204" s="9"/>
      <c r="AC204" s="9"/>
    </row>
    <row r="205" spans="2:29" ht="15" customHeight="1" x14ac:dyDescent="0.2">
      <c r="B205" s="243"/>
      <c r="C205" s="31" t="s">
        <v>594</v>
      </c>
      <c r="F205" s="244">
        <v>1095</v>
      </c>
      <c r="G205" s="44">
        <v>0.73059360730593603</v>
      </c>
      <c r="H205" s="44">
        <v>0.45662100456621002</v>
      </c>
      <c r="I205" s="44">
        <v>1.8264840182648401</v>
      </c>
      <c r="J205" s="44">
        <v>5.6621004566210047</v>
      </c>
      <c r="K205" s="44">
        <v>17.534246575342465</v>
      </c>
      <c r="L205" s="44">
        <v>70.958904109589042</v>
      </c>
      <c r="M205" s="44">
        <v>2.8310502283105023</v>
      </c>
      <c r="N205" s="44">
        <v>100</v>
      </c>
      <c r="O205" s="11"/>
      <c r="W205" s="2"/>
      <c r="Y205" s="2"/>
      <c r="Z205" s="2"/>
      <c r="AA205" s="9"/>
      <c r="AB205" s="9"/>
      <c r="AC205" s="9"/>
    </row>
    <row r="206" spans="2:29" ht="15" customHeight="1" x14ac:dyDescent="0.2">
      <c r="B206" s="243"/>
      <c r="C206" s="31" t="s">
        <v>870</v>
      </c>
      <c r="F206" s="244">
        <v>1095</v>
      </c>
      <c r="G206" s="44">
        <v>0.45662100456621002</v>
      </c>
      <c r="H206" s="44">
        <v>0.18264840182648401</v>
      </c>
      <c r="I206" s="44">
        <v>0.63926940639269414</v>
      </c>
      <c r="J206" s="44">
        <v>0.63926940639269414</v>
      </c>
      <c r="K206" s="44">
        <v>5.6621004566210047</v>
      </c>
      <c r="L206" s="44">
        <v>89.406392694063925</v>
      </c>
      <c r="M206" s="44">
        <v>3.0136986301369864</v>
      </c>
      <c r="N206" s="44">
        <v>100</v>
      </c>
      <c r="O206" s="11"/>
      <c r="W206" s="2"/>
      <c r="Y206" s="2"/>
      <c r="Z206" s="2"/>
      <c r="AA206" s="9"/>
      <c r="AB206" s="9"/>
      <c r="AC206" s="9"/>
    </row>
    <row r="207" spans="2:29" ht="15" customHeight="1" x14ac:dyDescent="0.2">
      <c r="B207" s="243"/>
      <c r="C207" s="31" t="s">
        <v>871</v>
      </c>
      <c r="F207" s="244">
        <v>1095</v>
      </c>
      <c r="G207" s="44">
        <v>9.1324200913242004E-2</v>
      </c>
      <c r="H207" s="44">
        <v>0.18264840182648401</v>
      </c>
      <c r="I207" s="44">
        <v>1.6438356164383561</v>
      </c>
      <c r="J207" s="44">
        <v>5.2054794520547949</v>
      </c>
      <c r="K207" s="44">
        <v>23.74429223744292</v>
      </c>
      <c r="L207" s="44">
        <v>66.301369863013704</v>
      </c>
      <c r="M207" s="44">
        <v>2.8310502283105023</v>
      </c>
      <c r="N207" s="44">
        <v>100</v>
      </c>
      <c r="O207" s="11"/>
      <c r="W207" s="2"/>
      <c r="Y207" s="2"/>
      <c r="Z207" s="2"/>
      <c r="AA207" s="9"/>
      <c r="AB207" s="9"/>
      <c r="AC207" s="9"/>
    </row>
    <row r="208" spans="2:29" ht="15" customHeight="1" x14ac:dyDescent="0.2">
      <c r="B208" s="243"/>
      <c r="C208" s="31" t="s">
        <v>872</v>
      </c>
      <c r="F208" s="244">
        <v>1095</v>
      </c>
      <c r="G208" s="44">
        <v>0.27397260273972601</v>
      </c>
      <c r="H208" s="44">
        <v>0.18264840182648401</v>
      </c>
      <c r="I208" s="44">
        <v>0.63926940639269414</v>
      </c>
      <c r="J208" s="44">
        <v>1.5525114155251141</v>
      </c>
      <c r="K208" s="44">
        <v>5.4794520547945202</v>
      </c>
      <c r="L208" s="44">
        <v>88.858447488584474</v>
      </c>
      <c r="M208" s="44">
        <v>3.0136986301369864</v>
      </c>
      <c r="N208" s="44">
        <v>100</v>
      </c>
      <c r="O208" s="11"/>
      <c r="W208" s="2"/>
      <c r="Y208" s="2"/>
      <c r="Z208" s="2"/>
      <c r="AA208" s="9"/>
      <c r="AB208" s="9"/>
      <c r="AC208" s="9"/>
    </row>
    <row r="209" spans="1:29" ht="15" customHeight="1" x14ac:dyDescent="0.2">
      <c r="B209" s="243"/>
      <c r="C209" s="234" t="s">
        <v>308</v>
      </c>
      <c r="D209" s="235"/>
      <c r="E209" s="235"/>
      <c r="F209" s="245">
        <v>1095</v>
      </c>
      <c r="G209" s="246">
        <v>43.470319634703195</v>
      </c>
      <c r="H209" s="246">
        <v>7.1232876712328768</v>
      </c>
      <c r="I209" s="246">
        <v>6.666666666666667</v>
      </c>
      <c r="J209" s="246">
        <v>9.5890410958904102</v>
      </c>
      <c r="K209" s="246">
        <v>8.949771689497716</v>
      </c>
      <c r="L209" s="246">
        <v>9.7716894977168955</v>
      </c>
      <c r="M209" s="246">
        <v>14.429223744292239</v>
      </c>
      <c r="N209" s="246">
        <v>100</v>
      </c>
      <c r="O209" s="11"/>
      <c r="W209" s="2"/>
      <c r="Y209" s="2"/>
      <c r="Z209" s="2"/>
      <c r="AA209" s="9"/>
      <c r="AB209" s="9"/>
      <c r="AC209" s="9"/>
    </row>
    <row r="210" spans="1:29" ht="31" customHeight="1" x14ac:dyDescent="0.2">
      <c r="B210" s="247"/>
      <c r="C210" s="598" t="s">
        <v>866</v>
      </c>
      <c r="D210" s="599"/>
      <c r="E210" s="599"/>
      <c r="F210" s="248">
        <v>1095</v>
      </c>
      <c r="G210" s="50">
        <v>8.949771689497716</v>
      </c>
      <c r="H210" s="50">
        <v>3.5616438356164384</v>
      </c>
      <c r="I210" s="50">
        <v>5.0228310502283104</v>
      </c>
      <c r="J210" s="50">
        <v>9.4977168949771684</v>
      </c>
      <c r="K210" s="50">
        <v>17.534246575342465</v>
      </c>
      <c r="L210" s="50">
        <v>49.406392694063925</v>
      </c>
      <c r="M210" s="50">
        <v>6.0273972602739727</v>
      </c>
      <c r="N210" s="50">
        <v>100</v>
      </c>
      <c r="O210" s="11"/>
      <c r="W210" s="2"/>
      <c r="Y210" s="2"/>
      <c r="Z210" s="2"/>
      <c r="AA210" s="9"/>
      <c r="AB210" s="9"/>
      <c r="AC210" s="9"/>
    </row>
    <row r="211" spans="1:29" ht="15" customHeight="1" x14ac:dyDescent="0.2">
      <c r="C211" s="9"/>
      <c r="D211" s="9"/>
      <c r="E211" s="9"/>
      <c r="H211" s="11"/>
      <c r="O211" s="11"/>
      <c r="W211" s="2"/>
      <c r="Y211" s="2"/>
      <c r="Z211" s="2"/>
      <c r="AA211" s="9"/>
      <c r="AB211" s="9"/>
      <c r="AC211" s="9"/>
    </row>
    <row r="212" spans="1:29" ht="15" customHeight="1" x14ac:dyDescent="0.2">
      <c r="A212" s="9" t="s">
        <v>775</v>
      </c>
      <c r="C212" s="9"/>
      <c r="D212" s="9"/>
      <c r="N212" s="11"/>
      <c r="W212" s="2"/>
      <c r="Y212" s="2"/>
      <c r="Z212" s="2"/>
      <c r="AA212" s="9"/>
      <c r="AB212" s="9"/>
      <c r="AC212" s="9"/>
    </row>
    <row r="213" spans="1:29" ht="22" x14ac:dyDescent="0.2">
      <c r="B213" s="227"/>
      <c r="C213" s="17" t="s">
        <v>183</v>
      </c>
      <c r="D213" s="17"/>
      <c r="E213" s="17"/>
      <c r="F213" s="228"/>
      <c r="G213" s="169" t="s">
        <v>113</v>
      </c>
      <c r="H213" s="169" t="s">
        <v>98</v>
      </c>
      <c r="I213" s="169" t="s">
        <v>97</v>
      </c>
      <c r="J213" s="169" t="s">
        <v>96</v>
      </c>
      <c r="K213" s="169" t="s">
        <v>95</v>
      </c>
      <c r="L213" s="169" t="s">
        <v>165</v>
      </c>
      <c r="M213" s="229" t="s">
        <v>713</v>
      </c>
      <c r="N213" s="169" t="s">
        <v>4</v>
      </c>
      <c r="O213" s="162" t="s">
        <v>714</v>
      </c>
      <c r="P213" s="162" t="s">
        <v>715</v>
      </c>
      <c r="W213" s="2"/>
      <c r="Y213" s="2"/>
      <c r="Z213" s="2"/>
      <c r="AA213" s="9"/>
      <c r="AB213" s="9"/>
      <c r="AC213" s="9"/>
    </row>
    <row r="214" spans="1:29" ht="15" customHeight="1" x14ac:dyDescent="0.2">
      <c r="B214" s="230" t="s">
        <v>2</v>
      </c>
      <c r="C214" s="31" t="s">
        <v>588</v>
      </c>
      <c r="F214" s="85"/>
      <c r="G214" s="34">
        <v>50</v>
      </c>
      <c r="H214" s="34">
        <v>5</v>
      </c>
      <c r="I214" s="34">
        <v>24</v>
      </c>
      <c r="J214" s="34">
        <v>31</v>
      </c>
      <c r="K214" s="34">
        <v>51</v>
      </c>
      <c r="L214" s="34">
        <v>591</v>
      </c>
      <c r="M214" s="34">
        <v>95</v>
      </c>
      <c r="N214" s="34">
        <v>847</v>
      </c>
      <c r="O214" s="231">
        <v>0.88430851063829785</v>
      </c>
      <c r="P214" s="34">
        <v>21</v>
      </c>
      <c r="W214" s="2"/>
      <c r="Y214" s="2"/>
      <c r="Z214" s="2"/>
      <c r="AA214" s="9"/>
      <c r="AB214" s="9"/>
      <c r="AC214" s="9"/>
    </row>
    <row r="215" spans="1:29" ht="15" customHeight="1" x14ac:dyDescent="0.2">
      <c r="B215" s="232"/>
      <c r="C215" s="31" t="s">
        <v>589</v>
      </c>
      <c r="F215" s="95"/>
      <c r="G215" s="41">
        <v>31</v>
      </c>
      <c r="H215" s="41">
        <v>12</v>
      </c>
      <c r="I215" s="41">
        <v>18</v>
      </c>
      <c r="J215" s="41">
        <v>42</v>
      </c>
      <c r="K215" s="41">
        <v>74</v>
      </c>
      <c r="L215" s="41">
        <v>575</v>
      </c>
      <c r="M215" s="41">
        <v>95</v>
      </c>
      <c r="N215" s="41">
        <v>847</v>
      </c>
      <c r="O215" s="233">
        <v>0.67154255319148937</v>
      </c>
      <c r="P215" s="41">
        <v>22</v>
      </c>
      <c r="W215" s="2"/>
      <c r="Y215" s="2"/>
      <c r="Z215" s="2"/>
      <c r="AA215" s="9"/>
      <c r="AB215" s="9"/>
      <c r="AC215" s="9"/>
    </row>
    <row r="216" spans="1:29" ht="15" customHeight="1" x14ac:dyDescent="0.2">
      <c r="B216" s="232"/>
      <c r="C216" s="31" t="s">
        <v>590</v>
      </c>
      <c r="F216" s="95"/>
      <c r="G216" s="41">
        <v>16</v>
      </c>
      <c r="H216" s="41">
        <v>8</v>
      </c>
      <c r="I216" s="41">
        <v>11</v>
      </c>
      <c r="J216" s="41">
        <v>14</v>
      </c>
      <c r="K216" s="41">
        <v>33</v>
      </c>
      <c r="L216" s="41">
        <v>670</v>
      </c>
      <c r="M216" s="41">
        <v>95</v>
      </c>
      <c r="N216" s="41">
        <v>847</v>
      </c>
      <c r="O216" s="233">
        <v>0.33377659574468083</v>
      </c>
      <c r="P216" s="41">
        <v>13</v>
      </c>
      <c r="W216" s="2"/>
      <c r="Y216" s="2"/>
      <c r="Z216" s="2"/>
      <c r="AA216" s="9"/>
      <c r="AB216" s="9"/>
      <c r="AC216" s="9"/>
    </row>
    <row r="217" spans="1:29" ht="15" customHeight="1" x14ac:dyDescent="0.2">
      <c r="B217" s="232"/>
      <c r="C217" s="31" t="s">
        <v>867</v>
      </c>
      <c r="F217" s="95"/>
      <c r="G217" s="41">
        <v>27</v>
      </c>
      <c r="H217" s="41">
        <v>17</v>
      </c>
      <c r="I217" s="41">
        <v>44</v>
      </c>
      <c r="J217" s="41">
        <v>87</v>
      </c>
      <c r="K217" s="41">
        <v>134</v>
      </c>
      <c r="L217" s="41">
        <v>443</v>
      </c>
      <c r="M217" s="41">
        <v>95</v>
      </c>
      <c r="N217" s="41">
        <v>847</v>
      </c>
      <c r="O217" s="233">
        <v>0.92420212765957444</v>
      </c>
      <c r="P217" s="41">
        <v>17</v>
      </c>
      <c r="W217" s="2"/>
      <c r="Y217" s="2"/>
      <c r="Z217" s="2"/>
      <c r="AA217" s="9"/>
      <c r="AB217" s="9"/>
      <c r="AC217" s="9"/>
    </row>
    <row r="218" spans="1:29" ht="15" customHeight="1" x14ac:dyDescent="0.2">
      <c r="B218" s="232"/>
      <c r="C218" s="31" t="s">
        <v>591</v>
      </c>
      <c r="F218" s="95"/>
      <c r="G218" s="41">
        <v>12</v>
      </c>
      <c r="H218" s="41">
        <v>6</v>
      </c>
      <c r="I218" s="41">
        <v>23</v>
      </c>
      <c r="J218" s="41">
        <v>41</v>
      </c>
      <c r="K218" s="41">
        <v>154</v>
      </c>
      <c r="L218" s="41">
        <v>516</v>
      </c>
      <c r="M218" s="41">
        <v>95</v>
      </c>
      <c r="N218" s="41">
        <v>847</v>
      </c>
      <c r="O218" s="233">
        <v>0.55718085106382975</v>
      </c>
      <c r="P218" s="41">
        <v>18</v>
      </c>
      <c r="W218" s="2"/>
      <c r="Y218" s="2"/>
      <c r="Z218" s="2"/>
      <c r="AA218" s="9"/>
      <c r="AB218" s="9"/>
      <c r="AC218" s="9"/>
    </row>
    <row r="219" spans="1:29" ht="15" customHeight="1" x14ac:dyDescent="0.2">
      <c r="B219" s="232"/>
      <c r="C219" s="31" t="s">
        <v>595</v>
      </c>
      <c r="F219" s="95"/>
      <c r="G219" s="41">
        <v>6</v>
      </c>
      <c r="H219" s="41">
        <v>6</v>
      </c>
      <c r="I219" s="41">
        <v>20</v>
      </c>
      <c r="J219" s="41">
        <v>59</v>
      </c>
      <c r="K219" s="41">
        <v>119</v>
      </c>
      <c r="L219" s="41">
        <v>542</v>
      </c>
      <c r="M219" s="41">
        <v>95</v>
      </c>
      <c r="N219" s="41">
        <v>847</v>
      </c>
      <c r="O219" s="233">
        <v>0.47340425531914893</v>
      </c>
      <c r="P219" s="41">
        <v>10</v>
      </c>
      <c r="W219" s="2"/>
      <c r="Y219" s="2"/>
      <c r="Z219" s="2"/>
      <c r="AA219" s="9"/>
      <c r="AB219" s="9"/>
      <c r="AC219" s="9"/>
    </row>
    <row r="220" spans="1:29" ht="15" customHeight="1" x14ac:dyDescent="0.2">
      <c r="B220" s="232"/>
      <c r="C220" s="31" t="s">
        <v>868</v>
      </c>
      <c r="F220" s="95"/>
      <c r="G220" s="41">
        <v>0</v>
      </c>
      <c r="H220" s="41">
        <v>2</v>
      </c>
      <c r="I220" s="41">
        <v>2</v>
      </c>
      <c r="J220" s="41">
        <v>6</v>
      </c>
      <c r="K220" s="41">
        <v>5</v>
      </c>
      <c r="L220" s="41">
        <v>737</v>
      </c>
      <c r="M220" s="41">
        <v>95</v>
      </c>
      <c r="N220" s="41">
        <v>847</v>
      </c>
      <c r="O220" s="233">
        <v>4.1223404255319146E-2</v>
      </c>
      <c r="P220" s="41">
        <v>4</v>
      </c>
      <c r="W220" s="2"/>
      <c r="Y220" s="2"/>
      <c r="Z220" s="2"/>
      <c r="AA220" s="9"/>
      <c r="AB220" s="9"/>
      <c r="AC220" s="9"/>
    </row>
    <row r="221" spans="1:29" ht="15" customHeight="1" x14ac:dyDescent="0.2">
      <c r="B221" s="232"/>
      <c r="C221" s="31" t="s">
        <v>869</v>
      </c>
      <c r="F221" s="95"/>
      <c r="G221" s="41">
        <v>4</v>
      </c>
      <c r="H221" s="41">
        <v>6</v>
      </c>
      <c r="I221" s="41">
        <v>14</v>
      </c>
      <c r="J221" s="41">
        <v>59</v>
      </c>
      <c r="K221" s="41">
        <v>115</v>
      </c>
      <c r="L221" s="41">
        <v>554</v>
      </c>
      <c r="M221" s="41">
        <v>95</v>
      </c>
      <c r="N221" s="41">
        <v>847</v>
      </c>
      <c r="O221" s="233">
        <v>0.43351063829787234</v>
      </c>
      <c r="P221" s="41">
        <v>10</v>
      </c>
      <c r="W221" s="2"/>
      <c r="Y221" s="2"/>
      <c r="Z221" s="2"/>
      <c r="AA221" s="9"/>
      <c r="AB221" s="9"/>
      <c r="AC221" s="9"/>
    </row>
    <row r="222" spans="1:29" ht="15" customHeight="1" x14ac:dyDescent="0.2">
      <c r="B222" s="232"/>
      <c r="C222" s="31" t="s">
        <v>594</v>
      </c>
      <c r="F222" s="95"/>
      <c r="G222" s="41">
        <v>4</v>
      </c>
      <c r="H222" s="41">
        <v>4</v>
      </c>
      <c r="I222" s="41">
        <v>6</v>
      </c>
      <c r="J222" s="41">
        <v>23</v>
      </c>
      <c r="K222" s="41">
        <v>101</v>
      </c>
      <c r="L222" s="41">
        <v>613</v>
      </c>
      <c r="M222" s="41">
        <v>96</v>
      </c>
      <c r="N222" s="41">
        <v>847</v>
      </c>
      <c r="O222" s="233">
        <v>0.27430093209054596</v>
      </c>
      <c r="P222" s="41">
        <v>8</v>
      </c>
      <c r="W222" s="2"/>
      <c r="Y222" s="2"/>
      <c r="Z222" s="2"/>
      <c r="AA222" s="9"/>
      <c r="AB222" s="9"/>
      <c r="AC222" s="9"/>
    </row>
    <row r="223" spans="1:29" ht="15" customHeight="1" x14ac:dyDescent="0.2">
      <c r="B223" s="232"/>
      <c r="C223" s="31" t="s">
        <v>870</v>
      </c>
      <c r="F223" s="95"/>
      <c r="G223" s="41">
        <v>4</v>
      </c>
      <c r="H223" s="41">
        <v>4</v>
      </c>
      <c r="I223" s="41">
        <v>2</v>
      </c>
      <c r="J223" s="41">
        <v>5</v>
      </c>
      <c r="K223" s="41">
        <v>30</v>
      </c>
      <c r="L223" s="41">
        <v>705</v>
      </c>
      <c r="M223" s="41">
        <v>97</v>
      </c>
      <c r="N223" s="41">
        <v>847</v>
      </c>
      <c r="O223" s="233">
        <v>0.15066666666666667</v>
      </c>
      <c r="P223" s="41">
        <v>30</v>
      </c>
      <c r="W223" s="2"/>
      <c r="Y223" s="2"/>
      <c r="Z223" s="2"/>
      <c r="AA223" s="9"/>
      <c r="AB223" s="9"/>
      <c r="AC223" s="9"/>
    </row>
    <row r="224" spans="1:29" ht="15" customHeight="1" x14ac:dyDescent="0.2">
      <c r="B224" s="232"/>
      <c r="C224" s="31" t="s">
        <v>871</v>
      </c>
      <c r="F224" s="95"/>
      <c r="G224" s="41">
        <v>1</v>
      </c>
      <c r="H224" s="41">
        <v>1</v>
      </c>
      <c r="I224" s="41">
        <v>7</v>
      </c>
      <c r="J224" s="41">
        <v>22</v>
      </c>
      <c r="K224" s="41">
        <v>103</v>
      </c>
      <c r="L224" s="41">
        <v>616</v>
      </c>
      <c r="M224" s="41">
        <v>97</v>
      </c>
      <c r="N224" s="41">
        <v>847</v>
      </c>
      <c r="O224" s="233">
        <v>0.25866666666666666</v>
      </c>
      <c r="P224" s="41">
        <v>22</v>
      </c>
      <c r="W224" s="2"/>
      <c r="Y224" s="2"/>
      <c r="Z224" s="2"/>
      <c r="AA224" s="9"/>
      <c r="AB224" s="9"/>
      <c r="AC224" s="9"/>
    </row>
    <row r="225" spans="2:29" ht="15" customHeight="1" x14ac:dyDescent="0.2">
      <c r="B225" s="232"/>
      <c r="C225" s="31" t="s">
        <v>872</v>
      </c>
      <c r="F225" s="95"/>
      <c r="G225" s="41">
        <v>5</v>
      </c>
      <c r="H225" s="41">
        <v>2</v>
      </c>
      <c r="I225" s="41">
        <v>5</v>
      </c>
      <c r="J225" s="41">
        <v>9</v>
      </c>
      <c r="K225" s="41">
        <v>27</v>
      </c>
      <c r="L225" s="41">
        <v>702</v>
      </c>
      <c r="M225" s="41">
        <v>97</v>
      </c>
      <c r="N225" s="41">
        <v>847</v>
      </c>
      <c r="O225" s="233">
        <v>0.13333333333333333</v>
      </c>
      <c r="P225" s="41">
        <v>8</v>
      </c>
      <c r="W225" s="2"/>
      <c r="Y225" s="2"/>
      <c r="Z225" s="2"/>
      <c r="AA225" s="9"/>
      <c r="AB225" s="9"/>
      <c r="AC225" s="9"/>
    </row>
    <row r="226" spans="2:29" ht="15" customHeight="1" x14ac:dyDescent="0.2">
      <c r="B226" s="232"/>
      <c r="C226" s="234" t="s">
        <v>308</v>
      </c>
      <c r="D226" s="235"/>
      <c r="E226" s="235"/>
      <c r="F226" s="236"/>
      <c r="G226" s="237">
        <v>132</v>
      </c>
      <c r="H226" s="237">
        <v>29</v>
      </c>
      <c r="I226" s="237">
        <v>63</v>
      </c>
      <c r="J226" s="237">
        <v>92</v>
      </c>
      <c r="K226" s="237">
        <v>112</v>
      </c>
      <c r="L226" s="237">
        <v>210</v>
      </c>
      <c r="M226" s="237">
        <v>209</v>
      </c>
      <c r="N226" s="237">
        <v>847</v>
      </c>
      <c r="O226" s="238">
        <v>3.0517241379310347</v>
      </c>
      <c r="P226" s="237">
        <v>43</v>
      </c>
      <c r="W226" s="2"/>
      <c r="Y226" s="2"/>
      <c r="Z226" s="2"/>
      <c r="AA226" s="9"/>
      <c r="AB226" s="9"/>
      <c r="AC226" s="9"/>
    </row>
    <row r="227" spans="2:29" ht="31" customHeight="1" x14ac:dyDescent="0.2">
      <c r="B227" s="98"/>
      <c r="C227" s="598" t="s">
        <v>866</v>
      </c>
      <c r="D227" s="599"/>
      <c r="E227" s="599"/>
      <c r="F227" s="97"/>
      <c r="G227" s="47">
        <v>44</v>
      </c>
      <c r="H227" s="47">
        <v>9</v>
      </c>
      <c r="I227" s="47">
        <v>18</v>
      </c>
      <c r="J227" s="47">
        <v>41</v>
      </c>
      <c r="K227" s="47">
        <v>81</v>
      </c>
      <c r="L227" s="47">
        <v>521</v>
      </c>
      <c r="M227" s="47">
        <v>133</v>
      </c>
      <c r="N227" s="47">
        <v>847</v>
      </c>
      <c r="O227" s="241">
        <v>0.99439775910364148</v>
      </c>
      <c r="P227" s="47">
        <v>30</v>
      </c>
      <c r="W227" s="2"/>
      <c r="Y227" s="2"/>
      <c r="Z227" s="2"/>
      <c r="AA227" s="9"/>
      <c r="AB227" s="9"/>
      <c r="AC227" s="9"/>
    </row>
    <row r="228" spans="2:29" ht="15" customHeight="1" x14ac:dyDescent="0.2">
      <c r="B228" s="230" t="s">
        <v>3</v>
      </c>
      <c r="C228" s="31" t="s">
        <v>588</v>
      </c>
      <c r="F228" s="242">
        <v>847</v>
      </c>
      <c r="G228" s="37">
        <v>5.9031877213695401</v>
      </c>
      <c r="H228" s="37">
        <v>0.59031877213695394</v>
      </c>
      <c r="I228" s="37">
        <v>2.833530106257379</v>
      </c>
      <c r="J228" s="37">
        <v>3.659976387249114</v>
      </c>
      <c r="K228" s="37">
        <v>6.0212514757969302</v>
      </c>
      <c r="L228" s="37">
        <v>69.775678866587953</v>
      </c>
      <c r="M228" s="37">
        <v>11.216056670602125</v>
      </c>
      <c r="N228" s="37">
        <v>100</v>
      </c>
      <c r="O228" s="11"/>
      <c r="W228" s="2"/>
      <c r="Y228" s="2"/>
      <c r="Z228" s="2"/>
      <c r="AA228" s="9"/>
      <c r="AB228" s="9"/>
      <c r="AC228" s="9"/>
    </row>
    <row r="229" spans="2:29" ht="15" customHeight="1" x14ac:dyDescent="0.2">
      <c r="B229" s="243"/>
      <c r="C229" s="31" t="s">
        <v>589</v>
      </c>
      <c r="F229" s="244">
        <v>847</v>
      </c>
      <c r="G229" s="44">
        <v>3.659976387249114</v>
      </c>
      <c r="H229" s="44">
        <v>1.4167650531286895</v>
      </c>
      <c r="I229" s="44">
        <v>2.1251475796930341</v>
      </c>
      <c r="J229" s="44">
        <v>4.9586776859504136</v>
      </c>
      <c r="K229" s="44">
        <v>8.7367178276269186</v>
      </c>
      <c r="L229" s="44">
        <v>67.88665879574971</v>
      </c>
      <c r="M229" s="44">
        <v>11.216056670602125</v>
      </c>
      <c r="N229" s="44">
        <v>100.00000000000001</v>
      </c>
      <c r="O229" s="11"/>
      <c r="W229" s="2"/>
      <c r="Y229" s="2"/>
      <c r="Z229" s="2"/>
      <c r="AA229" s="9"/>
      <c r="AB229" s="9"/>
      <c r="AC229" s="9"/>
    </row>
    <row r="230" spans="2:29" ht="15" customHeight="1" x14ac:dyDescent="0.2">
      <c r="B230" s="243"/>
      <c r="C230" s="31" t="s">
        <v>590</v>
      </c>
      <c r="F230" s="244">
        <v>847</v>
      </c>
      <c r="G230" s="44">
        <v>1.8890200708382525</v>
      </c>
      <c r="H230" s="44">
        <v>0.94451003541912626</v>
      </c>
      <c r="I230" s="44">
        <v>1.2987012987012987</v>
      </c>
      <c r="J230" s="44">
        <v>1.6528925619834711</v>
      </c>
      <c r="K230" s="44">
        <v>3.8961038961038961</v>
      </c>
      <c r="L230" s="44">
        <v>79.102715466351825</v>
      </c>
      <c r="M230" s="44">
        <v>11.216056670602125</v>
      </c>
      <c r="N230" s="44">
        <v>100</v>
      </c>
      <c r="O230" s="11"/>
      <c r="W230" s="2"/>
      <c r="Y230" s="2"/>
      <c r="Z230" s="2"/>
      <c r="AA230" s="9"/>
      <c r="AB230" s="9"/>
      <c r="AC230" s="9"/>
    </row>
    <row r="231" spans="2:29" ht="15" customHeight="1" x14ac:dyDescent="0.2">
      <c r="B231" s="243"/>
      <c r="C231" s="31" t="s">
        <v>867</v>
      </c>
      <c r="F231" s="244">
        <v>847</v>
      </c>
      <c r="G231" s="44">
        <v>3.1877213695395512</v>
      </c>
      <c r="H231" s="44">
        <v>2.0070838252656436</v>
      </c>
      <c r="I231" s="44">
        <v>5.1948051948051948</v>
      </c>
      <c r="J231" s="44">
        <v>10.271546635182998</v>
      </c>
      <c r="K231" s="44">
        <v>15.820543093270366</v>
      </c>
      <c r="L231" s="44">
        <v>52.302243211334122</v>
      </c>
      <c r="M231" s="44">
        <v>11.216056670602125</v>
      </c>
      <c r="N231" s="44">
        <v>100.00000000000001</v>
      </c>
      <c r="O231" s="11"/>
      <c r="W231" s="2"/>
      <c r="Y231" s="2"/>
      <c r="Z231" s="2"/>
      <c r="AA231" s="9"/>
      <c r="AB231" s="9"/>
      <c r="AC231" s="9"/>
    </row>
    <row r="232" spans="2:29" ht="15" customHeight="1" x14ac:dyDescent="0.2">
      <c r="B232" s="243"/>
      <c r="C232" s="31" t="s">
        <v>591</v>
      </c>
      <c r="F232" s="244">
        <v>847</v>
      </c>
      <c r="G232" s="44">
        <v>1.4167650531286895</v>
      </c>
      <c r="H232" s="44">
        <v>0.70838252656434475</v>
      </c>
      <c r="I232" s="44">
        <v>2.715466351829988</v>
      </c>
      <c r="J232" s="44">
        <v>4.8406139315230226</v>
      </c>
      <c r="K232" s="44">
        <v>18.181818181818183</v>
      </c>
      <c r="L232" s="44">
        <v>60.920897284533652</v>
      </c>
      <c r="M232" s="44">
        <v>11.216056670602125</v>
      </c>
      <c r="N232" s="44">
        <v>100.00000000000001</v>
      </c>
      <c r="O232" s="11"/>
      <c r="W232" s="2"/>
      <c r="Y232" s="2"/>
      <c r="Z232" s="2"/>
      <c r="AA232" s="9"/>
      <c r="AB232" s="9"/>
      <c r="AC232" s="9"/>
    </row>
    <row r="233" spans="2:29" ht="15" customHeight="1" x14ac:dyDescent="0.2">
      <c r="B233" s="243"/>
      <c r="C233" s="31" t="s">
        <v>595</v>
      </c>
      <c r="F233" s="244">
        <v>847</v>
      </c>
      <c r="G233" s="44">
        <v>0.70838252656434475</v>
      </c>
      <c r="H233" s="44">
        <v>0.70838252656434475</v>
      </c>
      <c r="I233" s="44">
        <v>2.3612750885478158</v>
      </c>
      <c r="J233" s="44">
        <v>6.9657615112160567</v>
      </c>
      <c r="K233" s="44">
        <v>14.049586776859504</v>
      </c>
      <c r="L233" s="44">
        <v>63.990554899645815</v>
      </c>
      <c r="M233" s="44">
        <v>11.216056670602125</v>
      </c>
      <c r="N233" s="44">
        <v>100.00000000000001</v>
      </c>
      <c r="O233" s="11"/>
      <c r="W233" s="2"/>
      <c r="Y233" s="2"/>
      <c r="Z233" s="2"/>
      <c r="AA233" s="9"/>
      <c r="AB233" s="9"/>
      <c r="AC233" s="9"/>
    </row>
    <row r="234" spans="2:29" ht="15" customHeight="1" x14ac:dyDescent="0.2">
      <c r="B234" s="243"/>
      <c r="C234" s="31" t="s">
        <v>868</v>
      </c>
      <c r="F234" s="244">
        <v>847</v>
      </c>
      <c r="G234" s="44">
        <v>0</v>
      </c>
      <c r="H234" s="44">
        <v>0.23612750885478156</v>
      </c>
      <c r="I234" s="44">
        <v>0.23612750885478156</v>
      </c>
      <c r="J234" s="44">
        <v>0.70838252656434475</v>
      </c>
      <c r="K234" s="44">
        <v>0.59031877213695394</v>
      </c>
      <c r="L234" s="44">
        <v>87.012987012987011</v>
      </c>
      <c r="M234" s="44">
        <v>11.216056670602125</v>
      </c>
      <c r="N234" s="44">
        <v>100</v>
      </c>
      <c r="O234" s="11"/>
      <c r="W234" s="2"/>
      <c r="Y234" s="2"/>
      <c r="Z234" s="2"/>
      <c r="AA234" s="9"/>
      <c r="AB234" s="9"/>
      <c r="AC234" s="9"/>
    </row>
    <row r="235" spans="2:29" ht="15" customHeight="1" x14ac:dyDescent="0.2">
      <c r="B235" s="243"/>
      <c r="C235" s="31" t="s">
        <v>869</v>
      </c>
      <c r="F235" s="244">
        <v>847</v>
      </c>
      <c r="G235" s="44">
        <v>0.47225501770956313</v>
      </c>
      <c r="H235" s="44">
        <v>0.70838252656434475</v>
      </c>
      <c r="I235" s="44">
        <v>1.6528925619834711</v>
      </c>
      <c r="J235" s="44">
        <v>6.9657615112160567</v>
      </c>
      <c r="K235" s="44">
        <v>13.57733175914994</v>
      </c>
      <c r="L235" s="44">
        <v>65.4073199527745</v>
      </c>
      <c r="M235" s="44">
        <v>11.216056670602125</v>
      </c>
      <c r="N235" s="44">
        <v>100.00000000000001</v>
      </c>
      <c r="O235" s="11"/>
      <c r="W235" s="2"/>
      <c r="Y235" s="2"/>
      <c r="Z235" s="2"/>
      <c r="AA235" s="9"/>
      <c r="AB235" s="9"/>
      <c r="AC235" s="9"/>
    </row>
    <row r="236" spans="2:29" ht="15" customHeight="1" x14ac:dyDescent="0.2">
      <c r="B236" s="243"/>
      <c r="C236" s="31" t="s">
        <v>594</v>
      </c>
      <c r="F236" s="244">
        <v>847</v>
      </c>
      <c r="G236" s="44">
        <v>0.47225501770956313</v>
      </c>
      <c r="H236" s="44">
        <v>0.47225501770956313</v>
      </c>
      <c r="I236" s="44">
        <v>0.70838252656434475</v>
      </c>
      <c r="J236" s="44">
        <v>2.715466351829988</v>
      </c>
      <c r="K236" s="44">
        <v>11.924439197166469</v>
      </c>
      <c r="L236" s="44">
        <v>72.373081463990559</v>
      </c>
      <c r="M236" s="44">
        <v>11.334120425029516</v>
      </c>
      <c r="N236" s="44">
        <v>100</v>
      </c>
      <c r="O236" s="11"/>
      <c r="W236" s="2"/>
      <c r="Y236" s="2"/>
      <c r="Z236" s="2"/>
      <c r="AA236" s="9"/>
      <c r="AB236" s="9"/>
      <c r="AC236" s="9"/>
    </row>
    <row r="237" spans="2:29" ht="15" customHeight="1" x14ac:dyDescent="0.2">
      <c r="B237" s="243"/>
      <c r="C237" s="31" t="s">
        <v>870</v>
      </c>
      <c r="F237" s="244">
        <v>847</v>
      </c>
      <c r="G237" s="44">
        <v>0.47225501770956313</v>
      </c>
      <c r="H237" s="44">
        <v>0.47225501770956313</v>
      </c>
      <c r="I237" s="44">
        <v>0.23612750885478156</v>
      </c>
      <c r="J237" s="44">
        <v>0.59031877213695394</v>
      </c>
      <c r="K237" s="44">
        <v>3.5419126328217239</v>
      </c>
      <c r="L237" s="44">
        <v>83.234946871310513</v>
      </c>
      <c r="M237" s="44">
        <v>11.452184179456907</v>
      </c>
      <c r="N237" s="44">
        <v>100</v>
      </c>
      <c r="O237" s="11"/>
      <c r="W237" s="2"/>
      <c r="Y237" s="2"/>
      <c r="Z237" s="2"/>
      <c r="AA237" s="9"/>
      <c r="AB237" s="9"/>
      <c r="AC237" s="9"/>
    </row>
    <row r="238" spans="2:29" ht="15" customHeight="1" x14ac:dyDescent="0.2">
      <c r="B238" s="243"/>
      <c r="C238" s="31" t="s">
        <v>871</v>
      </c>
      <c r="F238" s="244">
        <v>847</v>
      </c>
      <c r="G238" s="44">
        <v>0.11806375442739078</v>
      </c>
      <c r="H238" s="44">
        <v>0.11806375442739078</v>
      </c>
      <c r="I238" s="44">
        <v>0.82644628099173556</v>
      </c>
      <c r="J238" s="44">
        <v>2.5974025974025974</v>
      </c>
      <c r="K238" s="44">
        <v>12.160566706021251</v>
      </c>
      <c r="L238" s="44">
        <v>72.727272727272734</v>
      </c>
      <c r="M238" s="44">
        <v>11.452184179456907</v>
      </c>
      <c r="N238" s="44">
        <v>100</v>
      </c>
      <c r="O238" s="11"/>
      <c r="W238" s="2"/>
      <c r="Y238" s="2"/>
      <c r="Z238" s="2"/>
      <c r="AA238" s="9"/>
      <c r="AB238" s="9"/>
      <c r="AC238" s="9"/>
    </row>
    <row r="239" spans="2:29" ht="15" customHeight="1" x14ac:dyDescent="0.2">
      <c r="B239" s="243"/>
      <c r="C239" s="31" t="s">
        <v>872</v>
      </c>
      <c r="F239" s="244">
        <v>847</v>
      </c>
      <c r="G239" s="44">
        <v>0.59031877213695394</v>
      </c>
      <c r="H239" s="44">
        <v>0.23612750885478156</v>
      </c>
      <c r="I239" s="44">
        <v>0.59031877213695394</v>
      </c>
      <c r="J239" s="44">
        <v>1.0625737898465171</v>
      </c>
      <c r="K239" s="44">
        <v>3.1877213695395512</v>
      </c>
      <c r="L239" s="44">
        <v>82.880755608028338</v>
      </c>
      <c r="M239" s="44">
        <v>11.452184179456907</v>
      </c>
      <c r="N239" s="44">
        <v>100</v>
      </c>
      <c r="O239" s="11"/>
      <c r="W239" s="2"/>
      <c r="Y239" s="2"/>
      <c r="Z239" s="2"/>
      <c r="AA239" s="9"/>
      <c r="AB239" s="9"/>
      <c r="AC239" s="9"/>
    </row>
    <row r="240" spans="2:29" ht="15" customHeight="1" x14ac:dyDescent="0.2">
      <c r="B240" s="243"/>
      <c r="C240" s="234" t="s">
        <v>308</v>
      </c>
      <c r="D240" s="235"/>
      <c r="E240" s="235"/>
      <c r="F240" s="245">
        <v>847</v>
      </c>
      <c r="G240" s="246">
        <v>15.584415584415584</v>
      </c>
      <c r="H240" s="246">
        <v>3.4238488783943333</v>
      </c>
      <c r="I240" s="246">
        <v>7.4380165289256199</v>
      </c>
      <c r="J240" s="246">
        <v>10.861865407319952</v>
      </c>
      <c r="K240" s="246">
        <v>13.223140495867769</v>
      </c>
      <c r="L240" s="246">
        <v>24.793388429752067</v>
      </c>
      <c r="M240" s="246">
        <v>24.675324675324674</v>
      </c>
      <c r="N240" s="246">
        <v>100</v>
      </c>
      <c r="O240" s="11"/>
      <c r="W240" s="2"/>
      <c r="Y240" s="2"/>
      <c r="Z240" s="2"/>
      <c r="AA240" s="9"/>
      <c r="AB240" s="9"/>
      <c r="AC240" s="9"/>
    </row>
    <row r="241" spans="1:29" ht="31" customHeight="1" x14ac:dyDescent="0.2">
      <c r="B241" s="247"/>
      <c r="C241" s="598" t="s">
        <v>866</v>
      </c>
      <c r="D241" s="599"/>
      <c r="E241" s="599"/>
      <c r="F241" s="248">
        <v>847</v>
      </c>
      <c r="G241" s="50">
        <v>5.1948051948051948</v>
      </c>
      <c r="H241" s="50">
        <v>1.0625737898465171</v>
      </c>
      <c r="I241" s="50">
        <v>2.1251475796930341</v>
      </c>
      <c r="J241" s="50">
        <v>4.8406139315230226</v>
      </c>
      <c r="K241" s="50">
        <v>9.5631641086186541</v>
      </c>
      <c r="L241" s="50">
        <v>61.511216056670605</v>
      </c>
      <c r="M241" s="50">
        <v>15.702479338842975</v>
      </c>
      <c r="N241" s="50">
        <v>100</v>
      </c>
      <c r="O241" s="11"/>
      <c r="W241" s="2"/>
      <c r="Y241" s="2"/>
      <c r="Z241" s="2"/>
      <c r="AA241" s="9"/>
      <c r="AB241" s="9"/>
      <c r="AC241" s="9"/>
    </row>
    <row r="242" spans="1:29" ht="15" customHeight="1" x14ac:dyDescent="0.2">
      <c r="C242" s="9"/>
      <c r="D242" s="9"/>
      <c r="E242" s="9"/>
      <c r="H242" s="11"/>
      <c r="O242" s="11"/>
      <c r="W242" s="2"/>
      <c r="Y242" s="2"/>
      <c r="Z242" s="2"/>
      <c r="AA242" s="9"/>
      <c r="AB242" s="9"/>
      <c r="AC242" s="9"/>
    </row>
    <row r="243" spans="1:29" ht="15" customHeight="1" x14ac:dyDescent="0.2">
      <c r="A243" s="9" t="s">
        <v>775</v>
      </c>
      <c r="C243" s="9"/>
      <c r="D243" s="9"/>
      <c r="E243" s="9"/>
      <c r="H243" s="11"/>
      <c r="O243" s="11"/>
      <c r="W243" s="2"/>
      <c r="Y243" s="2"/>
      <c r="Z243" s="2"/>
      <c r="AA243" s="9"/>
      <c r="AB243" s="9"/>
      <c r="AC243" s="9"/>
    </row>
    <row r="244" spans="1:29" ht="22" x14ac:dyDescent="0.2">
      <c r="B244" s="227"/>
      <c r="C244" s="17" t="s">
        <v>399</v>
      </c>
      <c r="D244" s="17"/>
      <c r="E244" s="17"/>
      <c r="F244" s="228"/>
      <c r="G244" s="169" t="s">
        <v>113</v>
      </c>
      <c r="H244" s="169" t="s">
        <v>98</v>
      </c>
      <c r="I244" s="169" t="s">
        <v>97</v>
      </c>
      <c r="J244" s="169" t="s">
        <v>96</v>
      </c>
      <c r="K244" s="169" t="s">
        <v>95</v>
      </c>
      <c r="L244" s="169" t="s">
        <v>165</v>
      </c>
      <c r="M244" s="229" t="s">
        <v>713</v>
      </c>
      <c r="N244" s="169" t="s">
        <v>4</v>
      </c>
      <c r="O244" s="162" t="s">
        <v>714</v>
      </c>
      <c r="P244" s="162" t="s">
        <v>715</v>
      </c>
      <c r="W244" s="2"/>
      <c r="Y244" s="2"/>
      <c r="Z244" s="2"/>
      <c r="AA244" s="9"/>
      <c r="AB244" s="9"/>
      <c r="AC244" s="9"/>
    </row>
    <row r="245" spans="1:29" ht="15" customHeight="1" x14ac:dyDescent="0.2">
      <c r="B245" s="230" t="s">
        <v>2</v>
      </c>
      <c r="C245" s="31" t="s">
        <v>588</v>
      </c>
      <c r="F245" s="85"/>
      <c r="G245" s="34">
        <v>27</v>
      </c>
      <c r="H245" s="34">
        <v>10</v>
      </c>
      <c r="I245" s="34">
        <v>10</v>
      </c>
      <c r="J245" s="34">
        <v>29</v>
      </c>
      <c r="K245" s="34">
        <v>46</v>
      </c>
      <c r="L245" s="34">
        <v>905</v>
      </c>
      <c r="M245" s="34">
        <v>110</v>
      </c>
      <c r="N245" s="34">
        <v>1137</v>
      </c>
      <c r="O245" s="231">
        <v>0.3885102239532619</v>
      </c>
      <c r="P245" s="34">
        <v>17</v>
      </c>
      <c r="W245" s="2"/>
      <c r="Y245" s="2"/>
      <c r="Z245" s="2"/>
      <c r="AA245" s="9"/>
      <c r="AB245" s="9"/>
      <c r="AC245" s="9"/>
    </row>
    <row r="246" spans="1:29" ht="15" customHeight="1" x14ac:dyDescent="0.2">
      <c r="B246" s="232"/>
      <c r="C246" s="31" t="s">
        <v>589</v>
      </c>
      <c r="F246" s="95"/>
      <c r="G246" s="41">
        <v>15</v>
      </c>
      <c r="H246" s="41">
        <v>13</v>
      </c>
      <c r="I246" s="41">
        <v>19</v>
      </c>
      <c r="J246" s="41">
        <v>30</v>
      </c>
      <c r="K246" s="41">
        <v>76</v>
      </c>
      <c r="L246" s="41">
        <v>874</v>
      </c>
      <c r="M246" s="41">
        <v>110</v>
      </c>
      <c r="N246" s="41">
        <v>1137</v>
      </c>
      <c r="O246" s="233">
        <v>0.34761441090555012</v>
      </c>
      <c r="P246" s="41">
        <v>12</v>
      </c>
      <c r="W246" s="2"/>
      <c r="Y246" s="2"/>
      <c r="Z246" s="2"/>
      <c r="AA246" s="9"/>
      <c r="AB246" s="9"/>
      <c r="AC246" s="9"/>
    </row>
    <row r="247" spans="1:29" ht="15" customHeight="1" x14ac:dyDescent="0.2">
      <c r="B247" s="232"/>
      <c r="C247" s="31" t="s">
        <v>590</v>
      </c>
      <c r="F247" s="95"/>
      <c r="G247" s="41">
        <v>9</v>
      </c>
      <c r="H247" s="41">
        <v>1</v>
      </c>
      <c r="I247" s="41">
        <v>2</v>
      </c>
      <c r="J247" s="41">
        <v>13</v>
      </c>
      <c r="K247" s="41">
        <v>24</v>
      </c>
      <c r="L247" s="41">
        <v>978</v>
      </c>
      <c r="M247" s="41">
        <v>110</v>
      </c>
      <c r="N247" s="41">
        <v>1137</v>
      </c>
      <c r="O247" s="233">
        <v>0.12074001947419669</v>
      </c>
      <c r="P247" s="41">
        <v>13</v>
      </c>
      <c r="W247" s="2"/>
      <c r="Y247" s="2"/>
      <c r="Z247" s="2"/>
      <c r="AA247" s="9"/>
      <c r="AB247" s="9"/>
      <c r="AC247" s="9"/>
    </row>
    <row r="248" spans="1:29" ht="15" customHeight="1" x14ac:dyDescent="0.2">
      <c r="B248" s="232"/>
      <c r="C248" s="31" t="s">
        <v>867</v>
      </c>
      <c r="F248" s="95"/>
      <c r="G248" s="41">
        <v>25</v>
      </c>
      <c r="H248" s="41">
        <v>23</v>
      </c>
      <c r="I248" s="41">
        <v>44</v>
      </c>
      <c r="J248" s="41">
        <v>99</v>
      </c>
      <c r="K248" s="41">
        <v>205</v>
      </c>
      <c r="L248" s="41">
        <v>631</v>
      </c>
      <c r="M248" s="41">
        <v>110</v>
      </c>
      <c r="N248" s="41">
        <v>1137</v>
      </c>
      <c r="O248" s="233">
        <v>0.76046738072054532</v>
      </c>
      <c r="P248" s="41">
        <v>11</v>
      </c>
      <c r="W248" s="2"/>
      <c r="Y248" s="2"/>
      <c r="Z248" s="2"/>
      <c r="AA248" s="9"/>
      <c r="AB248" s="9"/>
      <c r="AC248" s="9"/>
    </row>
    <row r="249" spans="1:29" ht="15" customHeight="1" x14ac:dyDescent="0.2">
      <c r="B249" s="232"/>
      <c r="C249" s="31" t="s">
        <v>591</v>
      </c>
      <c r="F249" s="95"/>
      <c r="G249" s="41">
        <v>5</v>
      </c>
      <c r="H249" s="41">
        <v>14</v>
      </c>
      <c r="I249" s="41">
        <v>31</v>
      </c>
      <c r="J249" s="41">
        <v>82</v>
      </c>
      <c r="K249" s="41">
        <v>215</v>
      </c>
      <c r="L249" s="41">
        <v>681</v>
      </c>
      <c r="M249" s="41">
        <v>109</v>
      </c>
      <c r="N249" s="41">
        <v>1137</v>
      </c>
      <c r="O249" s="233">
        <v>0.54182879377431903</v>
      </c>
      <c r="P249" s="41">
        <v>9</v>
      </c>
      <c r="W249" s="2"/>
      <c r="Y249" s="2"/>
      <c r="Z249" s="2"/>
      <c r="AA249" s="9"/>
      <c r="AB249" s="9"/>
      <c r="AC249" s="9"/>
    </row>
    <row r="250" spans="1:29" ht="15" customHeight="1" x14ac:dyDescent="0.2">
      <c r="B250" s="232"/>
      <c r="C250" s="31" t="s">
        <v>595</v>
      </c>
      <c r="F250" s="95"/>
      <c r="G250" s="41">
        <v>7</v>
      </c>
      <c r="H250" s="41">
        <v>11</v>
      </c>
      <c r="I250" s="41">
        <v>21</v>
      </c>
      <c r="J250" s="41">
        <v>60</v>
      </c>
      <c r="K250" s="41">
        <v>155</v>
      </c>
      <c r="L250" s="41">
        <v>771</v>
      </c>
      <c r="M250" s="41">
        <v>112</v>
      </c>
      <c r="N250" s="41">
        <v>1137</v>
      </c>
      <c r="O250" s="233">
        <v>0.40878048780487802</v>
      </c>
      <c r="P250" s="41">
        <v>7</v>
      </c>
      <c r="W250" s="2"/>
      <c r="Y250" s="2"/>
      <c r="Z250" s="2"/>
      <c r="AA250" s="9"/>
      <c r="AB250" s="9"/>
      <c r="AC250" s="9"/>
    </row>
    <row r="251" spans="1:29" ht="15" customHeight="1" x14ac:dyDescent="0.2">
      <c r="B251" s="232"/>
      <c r="C251" s="31" t="s">
        <v>868</v>
      </c>
      <c r="F251" s="95"/>
      <c r="G251" s="41">
        <v>0</v>
      </c>
      <c r="H251" s="41">
        <v>0</v>
      </c>
      <c r="I251" s="41">
        <v>1</v>
      </c>
      <c r="J251" s="41">
        <v>2</v>
      </c>
      <c r="K251" s="41">
        <v>10</v>
      </c>
      <c r="L251" s="41">
        <v>1015</v>
      </c>
      <c r="M251" s="41">
        <v>109</v>
      </c>
      <c r="N251" s="41">
        <v>1137</v>
      </c>
      <c r="O251" s="233">
        <v>1.6536964980544747E-2</v>
      </c>
      <c r="P251" s="41">
        <v>3</v>
      </c>
      <c r="W251" s="2"/>
      <c r="Y251" s="2"/>
      <c r="Z251" s="2"/>
      <c r="AA251" s="9"/>
      <c r="AB251" s="9"/>
      <c r="AC251" s="9"/>
    </row>
    <row r="252" spans="1:29" ht="15" customHeight="1" x14ac:dyDescent="0.2">
      <c r="B252" s="232"/>
      <c r="C252" s="31" t="s">
        <v>869</v>
      </c>
      <c r="F252" s="95"/>
      <c r="G252" s="41">
        <v>5</v>
      </c>
      <c r="H252" s="41">
        <v>10</v>
      </c>
      <c r="I252" s="41">
        <v>24</v>
      </c>
      <c r="J252" s="41">
        <v>59</v>
      </c>
      <c r="K252" s="41">
        <v>149</v>
      </c>
      <c r="L252" s="41">
        <v>781</v>
      </c>
      <c r="M252" s="41">
        <v>109</v>
      </c>
      <c r="N252" s="41">
        <v>1137</v>
      </c>
      <c r="O252" s="233">
        <v>0.39396887159533073</v>
      </c>
      <c r="P252" s="41">
        <v>6</v>
      </c>
      <c r="W252" s="2"/>
      <c r="Y252" s="2"/>
      <c r="Z252" s="2"/>
      <c r="AA252" s="9"/>
      <c r="AB252" s="9"/>
      <c r="AC252" s="9"/>
    </row>
    <row r="253" spans="1:29" ht="15" customHeight="1" x14ac:dyDescent="0.2">
      <c r="B253" s="232"/>
      <c r="C253" s="31" t="s">
        <v>594</v>
      </c>
      <c r="F253" s="95"/>
      <c r="G253" s="41">
        <v>12</v>
      </c>
      <c r="H253" s="41">
        <v>8</v>
      </c>
      <c r="I253" s="41">
        <v>13</v>
      </c>
      <c r="J253" s="41">
        <v>53</v>
      </c>
      <c r="K253" s="41">
        <v>147</v>
      </c>
      <c r="L253" s="41">
        <v>795</v>
      </c>
      <c r="M253" s="41">
        <v>109</v>
      </c>
      <c r="N253" s="41">
        <v>1137</v>
      </c>
      <c r="O253" s="233">
        <v>0.4601167315175097</v>
      </c>
      <c r="P253" s="41">
        <v>32</v>
      </c>
      <c r="W253" s="2"/>
      <c r="Y253" s="2"/>
      <c r="Z253" s="2"/>
      <c r="AA253" s="9"/>
      <c r="AB253" s="9"/>
      <c r="AC253" s="9"/>
    </row>
    <row r="254" spans="1:29" ht="15" customHeight="1" x14ac:dyDescent="0.2">
      <c r="B254" s="232"/>
      <c r="C254" s="31" t="s">
        <v>870</v>
      </c>
      <c r="F254" s="95"/>
      <c r="G254" s="41">
        <v>4</v>
      </c>
      <c r="H254" s="41">
        <v>1</v>
      </c>
      <c r="I254" s="41">
        <v>2</v>
      </c>
      <c r="J254" s="41">
        <v>6</v>
      </c>
      <c r="K254" s="41">
        <v>30</v>
      </c>
      <c r="L254" s="41">
        <v>985</v>
      </c>
      <c r="M254" s="41">
        <v>109</v>
      </c>
      <c r="N254" s="41">
        <v>1137</v>
      </c>
      <c r="O254" s="233">
        <v>8.4630350194552534E-2</v>
      </c>
      <c r="P254" s="41">
        <v>20</v>
      </c>
      <c r="W254" s="2"/>
      <c r="Y254" s="2"/>
      <c r="Z254" s="2"/>
      <c r="AA254" s="9"/>
      <c r="AB254" s="9"/>
      <c r="AC254" s="9"/>
    </row>
    <row r="255" spans="1:29" ht="15" customHeight="1" x14ac:dyDescent="0.2">
      <c r="B255" s="232"/>
      <c r="C255" s="31" t="s">
        <v>871</v>
      </c>
      <c r="F255" s="95"/>
      <c r="G255" s="41">
        <v>2</v>
      </c>
      <c r="H255" s="41">
        <v>1</v>
      </c>
      <c r="I255" s="41">
        <v>4</v>
      </c>
      <c r="J255" s="41">
        <v>32</v>
      </c>
      <c r="K255" s="41">
        <v>161</v>
      </c>
      <c r="L255" s="41">
        <v>828</v>
      </c>
      <c r="M255" s="41">
        <v>109</v>
      </c>
      <c r="N255" s="41">
        <v>1137</v>
      </c>
      <c r="O255" s="233">
        <v>0.24513618677042801</v>
      </c>
      <c r="P255" s="41">
        <v>6</v>
      </c>
      <c r="W255" s="2"/>
      <c r="Y255" s="2"/>
      <c r="Z255" s="2"/>
      <c r="AA255" s="9"/>
      <c r="AB255" s="9"/>
      <c r="AC255" s="9"/>
    </row>
    <row r="256" spans="1:29" ht="15" customHeight="1" x14ac:dyDescent="0.2">
      <c r="B256" s="232"/>
      <c r="C256" s="31" t="s">
        <v>872</v>
      </c>
      <c r="F256" s="95"/>
      <c r="G256" s="41">
        <v>2</v>
      </c>
      <c r="H256" s="41">
        <v>1</v>
      </c>
      <c r="I256" s="41">
        <v>5</v>
      </c>
      <c r="J256" s="41">
        <v>12</v>
      </c>
      <c r="K256" s="41">
        <v>26</v>
      </c>
      <c r="L256" s="41">
        <v>982</v>
      </c>
      <c r="M256" s="41">
        <v>109</v>
      </c>
      <c r="N256" s="41">
        <v>1137</v>
      </c>
      <c r="O256" s="233">
        <v>7.6848249027237359E-2</v>
      </c>
      <c r="P256" s="41">
        <v>5</v>
      </c>
      <c r="W256" s="2"/>
      <c r="Y256" s="2"/>
      <c r="Z256" s="2"/>
      <c r="AA256" s="9"/>
      <c r="AB256" s="9"/>
      <c r="AC256" s="9"/>
    </row>
    <row r="257" spans="2:29" ht="15" customHeight="1" x14ac:dyDescent="0.2">
      <c r="B257" s="232"/>
      <c r="C257" s="234" t="s">
        <v>308</v>
      </c>
      <c r="D257" s="235"/>
      <c r="E257" s="235"/>
      <c r="F257" s="236"/>
      <c r="G257" s="237">
        <v>185</v>
      </c>
      <c r="H257" s="237">
        <v>67</v>
      </c>
      <c r="I257" s="237">
        <v>68</v>
      </c>
      <c r="J257" s="237">
        <v>116</v>
      </c>
      <c r="K257" s="237">
        <v>166</v>
      </c>
      <c r="L257" s="237">
        <v>318</v>
      </c>
      <c r="M257" s="237">
        <v>217</v>
      </c>
      <c r="N257" s="237">
        <v>1137</v>
      </c>
      <c r="O257" s="238">
        <v>2.6836956521739133</v>
      </c>
      <c r="P257" s="237">
        <v>32</v>
      </c>
      <c r="W257" s="2"/>
      <c r="Y257" s="2"/>
      <c r="Z257" s="2"/>
      <c r="AA257" s="9"/>
      <c r="AB257" s="9"/>
      <c r="AC257" s="9"/>
    </row>
    <row r="258" spans="2:29" ht="31" customHeight="1" x14ac:dyDescent="0.2">
      <c r="B258" s="98"/>
      <c r="C258" s="598" t="s">
        <v>866</v>
      </c>
      <c r="D258" s="599"/>
      <c r="E258" s="599"/>
      <c r="F258" s="97"/>
      <c r="G258" s="47">
        <v>29</v>
      </c>
      <c r="H258" s="47">
        <v>9</v>
      </c>
      <c r="I258" s="47">
        <v>13</v>
      </c>
      <c r="J258" s="47">
        <v>41</v>
      </c>
      <c r="K258" s="47">
        <v>88</v>
      </c>
      <c r="L258" s="47">
        <v>825</v>
      </c>
      <c r="M258" s="47">
        <v>132</v>
      </c>
      <c r="N258" s="47">
        <v>1137</v>
      </c>
      <c r="O258" s="241">
        <v>0.47860696517412937</v>
      </c>
      <c r="P258" s="47">
        <v>19</v>
      </c>
      <c r="W258" s="2"/>
      <c r="Y258" s="2"/>
      <c r="Z258" s="2"/>
      <c r="AA258" s="9"/>
      <c r="AB258" s="9"/>
      <c r="AC258" s="9"/>
    </row>
    <row r="259" spans="2:29" ht="15" customHeight="1" x14ac:dyDescent="0.2">
      <c r="B259" s="230" t="s">
        <v>3</v>
      </c>
      <c r="C259" s="31" t="s">
        <v>588</v>
      </c>
      <c r="F259" s="242">
        <v>1137</v>
      </c>
      <c r="G259" s="37">
        <v>2.3746701846965697</v>
      </c>
      <c r="H259" s="37">
        <v>0.87950747581354449</v>
      </c>
      <c r="I259" s="37">
        <v>0.87950747581354449</v>
      </c>
      <c r="J259" s="37">
        <v>2.5505716798592788</v>
      </c>
      <c r="K259" s="37">
        <v>4.0457343887423045</v>
      </c>
      <c r="L259" s="37">
        <v>79.595426561125777</v>
      </c>
      <c r="M259" s="37">
        <v>9.6745822339489891</v>
      </c>
      <c r="N259" s="37">
        <v>100</v>
      </c>
      <c r="O259" s="11"/>
      <c r="W259" s="2"/>
      <c r="Y259" s="2"/>
      <c r="Z259" s="2"/>
      <c r="AA259" s="9"/>
      <c r="AB259" s="9"/>
      <c r="AC259" s="9"/>
    </row>
    <row r="260" spans="2:29" ht="15" customHeight="1" x14ac:dyDescent="0.2">
      <c r="B260" s="243"/>
      <c r="C260" s="31" t="s">
        <v>589</v>
      </c>
      <c r="F260" s="244">
        <v>1137</v>
      </c>
      <c r="G260" s="44">
        <v>1.3192612137203166</v>
      </c>
      <c r="H260" s="44">
        <v>1.1433597185576077</v>
      </c>
      <c r="I260" s="44">
        <v>1.6710642040457344</v>
      </c>
      <c r="J260" s="44">
        <v>2.6385224274406331</v>
      </c>
      <c r="K260" s="44">
        <v>6.6842568161829377</v>
      </c>
      <c r="L260" s="44">
        <v>76.868953386103783</v>
      </c>
      <c r="M260" s="44">
        <v>9.6745822339489891</v>
      </c>
      <c r="N260" s="44">
        <v>100</v>
      </c>
      <c r="O260" s="11"/>
      <c r="W260" s="2"/>
      <c r="Y260" s="2"/>
      <c r="Z260" s="2"/>
      <c r="AA260" s="9"/>
      <c r="AB260" s="9"/>
      <c r="AC260" s="9"/>
    </row>
    <row r="261" spans="2:29" ht="15" customHeight="1" x14ac:dyDescent="0.2">
      <c r="B261" s="243"/>
      <c r="C261" s="31" t="s">
        <v>590</v>
      </c>
      <c r="F261" s="244">
        <v>1137</v>
      </c>
      <c r="G261" s="44">
        <v>0.79155672823219003</v>
      </c>
      <c r="H261" s="44">
        <v>8.7950747581354446E-2</v>
      </c>
      <c r="I261" s="44">
        <v>0.17590149516270889</v>
      </c>
      <c r="J261" s="44">
        <v>1.1433597185576077</v>
      </c>
      <c r="K261" s="44">
        <v>2.1108179419525066</v>
      </c>
      <c r="L261" s="44">
        <v>86.01583113456465</v>
      </c>
      <c r="M261" s="44">
        <v>9.6745822339489891</v>
      </c>
      <c r="N261" s="44">
        <v>100</v>
      </c>
      <c r="O261" s="11"/>
      <c r="W261" s="2"/>
      <c r="Y261" s="2"/>
      <c r="Z261" s="2"/>
      <c r="AA261" s="9"/>
      <c r="AB261" s="9"/>
      <c r="AC261" s="9"/>
    </row>
    <row r="262" spans="2:29" ht="15" customHeight="1" x14ac:dyDescent="0.2">
      <c r="B262" s="243"/>
      <c r="C262" s="31" t="s">
        <v>867</v>
      </c>
      <c r="F262" s="244">
        <v>1137</v>
      </c>
      <c r="G262" s="44">
        <v>2.198768689533861</v>
      </c>
      <c r="H262" s="44">
        <v>2.0228671943711523</v>
      </c>
      <c r="I262" s="44">
        <v>3.8698328935795954</v>
      </c>
      <c r="J262" s="44">
        <v>8.7071240105540895</v>
      </c>
      <c r="K262" s="44">
        <v>18.029903254177661</v>
      </c>
      <c r="L262" s="44">
        <v>55.49692172383466</v>
      </c>
      <c r="M262" s="44">
        <v>9.6745822339489891</v>
      </c>
      <c r="N262" s="44">
        <v>100</v>
      </c>
      <c r="O262" s="11"/>
      <c r="W262" s="2"/>
      <c r="Y262" s="2"/>
      <c r="Z262" s="2"/>
      <c r="AA262" s="9"/>
      <c r="AB262" s="9"/>
      <c r="AC262" s="9"/>
    </row>
    <row r="263" spans="2:29" ht="15" customHeight="1" x14ac:dyDescent="0.2">
      <c r="B263" s="243"/>
      <c r="C263" s="31" t="s">
        <v>591</v>
      </c>
      <c r="F263" s="244">
        <v>1137</v>
      </c>
      <c r="G263" s="44">
        <v>0.43975373790677225</v>
      </c>
      <c r="H263" s="44">
        <v>1.2313104661389622</v>
      </c>
      <c r="I263" s="44">
        <v>2.7264731750219875</v>
      </c>
      <c r="J263" s="44">
        <v>7.2119613016710646</v>
      </c>
      <c r="K263" s="44">
        <v>18.909410729991205</v>
      </c>
      <c r="L263" s="44">
        <v>59.894459102902374</v>
      </c>
      <c r="M263" s="44">
        <v>9.5866314863676347</v>
      </c>
      <c r="N263" s="44">
        <v>100</v>
      </c>
      <c r="O263" s="11"/>
      <c r="W263" s="2"/>
      <c r="Y263" s="2"/>
      <c r="Z263" s="2"/>
      <c r="AA263" s="9"/>
      <c r="AB263" s="9"/>
      <c r="AC263" s="9"/>
    </row>
    <row r="264" spans="2:29" ht="15" customHeight="1" x14ac:dyDescent="0.2">
      <c r="B264" s="243"/>
      <c r="C264" s="31" t="s">
        <v>595</v>
      </c>
      <c r="F264" s="244">
        <v>1137</v>
      </c>
      <c r="G264" s="44">
        <v>0.61565523306948111</v>
      </c>
      <c r="H264" s="44">
        <v>0.96745822339489884</v>
      </c>
      <c r="I264" s="44">
        <v>1.8469656992084433</v>
      </c>
      <c r="J264" s="44">
        <v>5.2770448548812663</v>
      </c>
      <c r="K264" s="44">
        <v>13.632365875109938</v>
      </c>
      <c r="L264" s="44">
        <v>67.810026385224276</v>
      </c>
      <c r="M264" s="44">
        <v>9.8504837291116978</v>
      </c>
      <c r="N264" s="44">
        <v>100.00000000000001</v>
      </c>
      <c r="O264" s="11"/>
      <c r="W264" s="2"/>
      <c r="Y264" s="2"/>
      <c r="Z264" s="2"/>
      <c r="AA264" s="9"/>
      <c r="AB264" s="9"/>
      <c r="AC264" s="9"/>
    </row>
    <row r="265" spans="2:29" ht="15" customHeight="1" x14ac:dyDescent="0.2">
      <c r="B265" s="243"/>
      <c r="C265" s="31" t="s">
        <v>868</v>
      </c>
      <c r="F265" s="244">
        <v>1137</v>
      </c>
      <c r="G265" s="44">
        <v>0</v>
      </c>
      <c r="H265" s="44">
        <v>0</v>
      </c>
      <c r="I265" s="44">
        <v>8.7950747581354446E-2</v>
      </c>
      <c r="J265" s="44">
        <v>0.17590149516270889</v>
      </c>
      <c r="K265" s="44">
        <v>0.87950747581354449</v>
      </c>
      <c r="L265" s="44">
        <v>89.270008795074759</v>
      </c>
      <c r="M265" s="44">
        <v>9.5866314863676347</v>
      </c>
      <c r="N265" s="44">
        <v>100</v>
      </c>
      <c r="O265" s="11"/>
      <c r="W265" s="2"/>
      <c r="Y265" s="2"/>
      <c r="Z265" s="2"/>
      <c r="AA265" s="9"/>
      <c r="AB265" s="9"/>
      <c r="AC265" s="9"/>
    </row>
    <row r="266" spans="2:29" ht="15" customHeight="1" x14ac:dyDescent="0.2">
      <c r="B266" s="243"/>
      <c r="C266" s="31" t="s">
        <v>869</v>
      </c>
      <c r="F266" s="244">
        <v>1137</v>
      </c>
      <c r="G266" s="44">
        <v>0.43975373790677225</v>
      </c>
      <c r="H266" s="44">
        <v>0.87950747581354449</v>
      </c>
      <c r="I266" s="44">
        <v>2.1108179419525066</v>
      </c>
      <c r="J266" s="44">
        <v>5.1890941072999119</v>
      </c>
      <c r="K266" s="44">
        <v>13.10466138962181</v>
      </c>
      <c r="L266" s="44">
        <v>68.689533861037816</v>
      </c>
      <c r="M266" s="44">
        <v>9.5866314863676347</v>
      </c>
      <c r="N266" s="44">
        <v>100</v>
      </c>
      <c r="O266" s="11"/>
      <c r="W266" s="2"/>
      <c r="Y266" s="2"/>
      <c r="Z266" s="2"/>
      <c r="AA266" s="9"/>
      <c r="AB266" s="9"/>
      <c r="AC266" s="9"/>
    </row>
    <row r="267" spans="2:29" ht="15" customHeight="1" x14ac:dyDescent="0.2">
      <c r="B267" s="243"/>
      <c r="C267" s="31" t="s">
        <v>594</v>
      </c>
      <c r="F267" s="244">
        <v>1137</v>
      </c>
      <c r="G267" s="44">
        <v>1.0554089709762533</v>
      </c>
      <c r="H267" s="44">
        <v>0.70360598065083557</v>
      </c>
      <c r="I267" s="44">
        <v>1.1433597185576077</v>
      </c>
      <c r="J267" s="44">
        <v>4.661389621811785</v>
      </c>
      <c r="K267" s="44">
        <v>12.928759894459102</v>
      </c>
      <c r="L267" s="44">
        <v>69.920844327176781</v>
      </c>
      <c r="M267" s="44">
        <v>9.5866314863676347</v>
      </c>
      <c r="N267" s="44">
        <v>100</v>
      </c>
      <c r="O267" s="11"/>
      <c r="W267" s="2"/>
      <c r="Y267" s="2"/>
      <c r="Z267" s="2"/>
      <c r="AA267" s="9"/>
      <c r="AB267" s="9"/>
      <c r="AC267" s="9"/>
    </row>
    <row r="268" spans="2:29" ht="15" customHeight="1" x14ac:dyDescent="0.2">
      <c r="B268" s="243"/>
      <c r="C268" s="31" t="s">
        <v>870</v>
      </c>
      <c r="F268" s="244">
        <v>1137</v>
      </c>
      <c r="G268" s="44">
        <v>0.35180299032541779</v>
      </c>
      <c r="H268" s="44">
        <v>8.7950747581354446E-2</v>
      </c>
      <c r="I268" s="44">
        <v>0.17590149516270889</v>
      </c>
      <c r="J268" s="44">
        <v>0.52770448548812665</v>
      </c>
      <c r="K268" s="44">
        <v>2.6385224274406331</v>
      </c>
      <c r="L268" s="44">
        <v>86.631486367634125</v>
      </c>
      <c r="M268" s="44">
        <v>9.5866314863676347</v>
      </c>
      <c r="N268" s="44">
        <v>100</v>
      </c>
      <c r="O268" s="11"/>
      <c r="W268" s="2"/>
      <c r="Y268" s="2"/>
      <c r="Z268" s="2"/>
      <c r="AA268" s="9"/>
      <c r="AB268" s="9"/>
      <c r="AC268" s="9"/>
    </row>
    <row r="269" spans="2:29" ht="15" customHeight="1" x14ac:dyDescent="0.2">
      <c r="B269" s="243"/>
      <c r="C269" s="31" t="s">
        <v>871</v>
      </c>
      <c r="F269" s="244">
        <v>1137</v>
      </c>
      <c r="G269" s="44">
        <v>0.17590149516270889</v>
      </c>
      <c r="H269" s="44">
        <v>8.7950747581354446E-2</v>
      </c>
      <c r="I269" s="44">
        <v>0.35180299032541779</v>
      </c>
      <c r="J269" s="44">
        <v>2.8144239226033423</v>
      </c>
      <c r="K269" s="44">
        <v>14.160070360598064</v>
      </c>
      <c r="L269" s="44">
        <v>72.823218997361479</v>
      </c>
      <c r="M269" s="44">
        <v>9.5866314863676347</v>
      </c>
      <c r="N269" s="44">
        <v>100</v>
      </c>
      <c r="O269" s="11"/>
      <c r="W269" s="2"/>
      <c r="Y269" s="2"/>
      <c r="Z269" s="2"/>
      <c r="AA269" s="9"/>
      <c r="AB269" s="9"/>
      <c r="AC269" s="9"/>
    </row>
    <row r="270" spans="2:29" ht="15" customHeight="1" x14ac:dyDescent="0.2">
      <c r="B270" s="243"/>
      <c r="C270" s="31" t="s">
        <v>872</v>
      </c>
      <c r="F270" s="244">
        <v>1137</v>
      </c>
      <c r="G270" s="44">
        <v>0.17590149516270889</v>
      </c>
      <c r="H270" s="44">
        <v>8.7950747581354446E-2</v>
      </c>
      <c r="I270" s="44">
        <v>0.43975373790677225</v>
      </c>
      <c r="J270" s="44">
        <v>1.0554089709762533</v>
      </c>
      <c r="K270" s="44">
        <v>2.2867194371152153</v>
      </c>
      <c r="L270" s="44">
        <v>86.36763412489006</v>
      </c>
      <c r="M270" s="44">
        <v>9.5866314863676347</v>
      </c>
      <c r="N270" s="44">
        <v>100</v>
      </c>
      <c r="O270" s="11"/>
      <c r="W270" s="2"/>
      <c r="Y270" s="2"/>
      <c r="Z270" s="2"/>
      <c r="AA270" s="9"/>
      <c r="AB270" s="9"/>
      <c r="AC270" s="9"/>
    </row>
    <row r="271" spans="2:29" ht="15" customHeight="1" x14ac:dyDescent="0.2">
      <c r="B271" s="243"/>
      <c r="C271" s="234" t="s">
        <v>308</v>
      </c>
      <c r="D271" s="235"/>
      <c r="E271" s="235"/>
      <c r="F271" s="245">
        <v>1137</v>
      </c>
      <c r="G271" s="246">
        <v>16.270888302550571</v>
      </c>
      <c r="H271" s="246">
        <v>5.8927000879507476</v>
      </c>
      <c r="I271" s="246">
        <v>5.980650835532102</v>
      </c>
      <c r="J271" s="246">
        <v>10.202286719437115</v>
      </c>
      <c r="K271" s="246">
        <v>14.599824098504838</v>
      </c>
      <c r="L271" s="246">
        <v>27.968337730870712</v>
      </c>
      <c r="M271" s="246">
        <v>19.085312225153913</v>
      </c>
      <c r="N271" s="246">
        <v>100</v>
      </c>
      <c r="O271" s="11"/>
      <c r="W271" s="2"/>
      <c r="Y271" s="2"/>
      <c r="Z271" s="2"/>
      <c r="AA271" s="9"/>
      <c r="AB271" s="9"/>
      <c r="AC271" s="9"/>
    </row>
    <row r="272" spans="2:29" ht="31" customHeight="1" x14ac:dyDescent="0.2">
      <c r="B272" s="247"/>
      <c r="C272" s="598" t="s">
        <v>866</v>
      </c>
      <c r="D272" s="599"/>
      <c r="E272" s="599"/>
      <c r="F272" s="248">
        <v>1137</v>
      </c>
      <c r="G272" s="50">
        <v>2.5505716798592788</v>
      </c>
      <c r="H272" s="50">
        <v>0.79155672823219003</v>
      </c>
      <c r="I272" s="50">
        <v>1.1433597185576077</v>
      </c>
      <c r="J272" s="50">
        <v>3.6059806508355323</v>
      </c>
      <c r="K272" s="50">
        <v>7.7396657871591907</v>
      </c>
      <c r="L272" s="50">
        <v>72.559366754617415</v>
      </c>
      <c r="M272" s="50">
        <v>11.609498680738787</v>
      </c>
      <c r="N272" s="50">
        <v>100</v>
      </c>
      <c r="O272" s="11"/>
      <c r="W272" s="2"/>
      <c r="Y272" s="2"/>
      <c r="Z272" s="2"/>
      <c r="AA272" s="9"/>
      <c r="AB272" s="9"/>
      <c r="AC272" s="9"/>
    </row>
    <row r="273" spans="1:29" ht="15" customHeight="1" x14ac:dyDescent="0.2">
      <c r="C273" s="9"/>
      <c r="D273" s="9"/>
      <c r="E273" s="9"/>
      <c r="H273" s="11"/>
      <c r="O273" s="11"/>
      <c r="W273" s="2"/>
      <c r="Y273" s="2"/>
      <c r="Z273" s="2"/>
      <c r="AA273" s="9"/>
      <c r="AB273" s="9"/>
      <c r="AC273" s="9"/>
    </row>
    <row r="274" spans="1:29" ht="15" customHeight="1" x14ac:dyDescent="0.2">
      <c r="A274" s="9" t="s">
        <v>775</v>
      </c>
      <c r="C274" s="9"/>
      <c r="D274" s="9"/>
      <c r="N274" s="11"/>
      <c r="W274" s="2"/>
      <c r="Y274" s="2"/>
      <c r="Z274" s="2"/>
      <c r="AA274" s="9"/>
      <c r="AB274" s="9"/>
      <c r="AC274" s="9"/>
    </row>
    <row r="275" spans="1:29" ht="22" x14ac:dyDescent="0.2">
      <c r="B275" s="227"/>
      <c r="C275" s="17" t="s">
        <v>185</v>
      </c>
      <c r="D275" s="17"/>
      <c r="E275" s="17"/>
      <c r="F275" s="228"/>
      <c r="G275" s="169" t="s">
        <v>113</v>
      </c>
      <c r="H275" s="169" t="s">
        <v>98</v>
      </c>
      <c r="I275" s="169" t="s">
        <v>97</v>
      </c>
      <c r="J275" s="169" t="s">
        <v>96</v>
      </c>
      <c r="K275" s="169" t="s">
        <v>95</v>
      </c>
      <c r="L275" s="169" t="s">
        <v>165</v>
      </c>
      <c r="M275" s="229" t="s">
        <v>713</v>
      </c>
      <c r="N275" s="169" t="s">
        <v>4</v>
      </c>
      <c r="O275" s="162" t="s">
        <v>714</v>
      </c>
      <c r="P275" s="162" t="s">
        <v>715</v>
      </c>
      <c r="W275" s="2"/>
      <c r="Y275" s="2"/>
      <c r="Z275" s="2"/>
      <c r="AA275" s="9"/>
      <c r="AB275" s="9"/>
      <c r="AC275" s="9"/>
    </row>
    <row r="276" spans="1:29" ht="15" customHeight="1" x14ac:dyDescent="0.2">
      <c r="B276" s="230" t="s">
        <v>2</v>
      </c>
      <c r="C276" s="31" t="s">
        <v>588</v>
      </c>
      <c r="F276" s="85"/>
      <c r="G276" s="34">
        <v>24</v>
      </c>
      <c r="H276" s="34">
        <v>7</v>
      </c>
      <c r="I276" s="34">
        <v>8</v>
      </c>
      <c r="J276" s="34">
        <v>23</v>
      </c>
      <c r="K276" s="34">
        <v>32</v>
      </c>
      <c r="L276" s="34">
        <v>796</v>
      </c>
      <c r="M276" s="34">
        <v>104</v>
      </c>
      <c r="N276" s="34">
        <v>994</v>
      </c>
      <c r="O276" s="231">
        <v>0.37752808988764047</v>
      </c>
      <c r="P276" s="34">
        <v>17</v>
      </c>
      <c r="W276" s="2"/>
      <c r="Y276" s="2"/>
      <c r="Z276" s="2"/>
      <c r="AA276" s="9"/>
      <c r="AB276" s="9"/>
      <c r="AC276" s="9"/>
    </row>
    <row r="277" spans="1:29" ht="15" customHeight="1" x14ac:dyDescent="0.2">
      <c r="B277" s="232"/>
      <c r="C277" s="31" t="s">
        <v>589</v>
      </c>
      <c r="F277" s="95"/>
      <c r="G277" s="41">
        <v>14</v>
      </c>
      <c r="H277" s="41">
        <v>10</v>
      </c>
      <c r="I277" s="41">
        <v>12</v>
      </c>
      <c r="J277" s="41">
        <v>24</v>
      </c>
      <c r="K277" s="41">
        <v>51</v>
      </c>
      <c r="L277" s="41">
        <v>779</v>
      </c>
      <c r="M277" s="41">
        <v>104</v>
      </c>
      <c r="N277" s="41">
        <v>994</v>
      </c>
      <c r="O277" s="233">
        <v>0.31685393258426964</v>
      </c>
      <c r="P277" s="41">
        <v>12</v>
      </c>
      <c r="W277" s="2"/>
      <c r="Y277" s="2"/>
      <c r="Z277" s="2"/>
      <c r="AA277" s="9"/>
      <c r="AB277" s="9"/>
      <c r="AC277" s="9"/>
    </row>
    <row r="278" spans="1:29" ht="15" customHeight="1" x14ac:dyDescent="0.2">
      <c r="B278" s="232"/>
      <c r="C278" s="31" t="s">
        <v>590</v>
      </c>
      <c r="F278" s="95"/>
      <c r="G278" s="41">
        <v>8</v>
      </c>
      <c r="H278" s="41">
        <v>1</v>
      </c>
      <c r="I278" s="41">
        <v>2</v>
      </c>
      <c r="J278" s="41">
        <v>11</v>
      </c>
      <c r="K278" s="41">
        <v>21</v>
      </c>
      <c r="L278" s="41">
        <v>847</v>
      </c>
      <c r="M278" s="41">
        <v>104</v>
      </c>
      <c r="N278" s="41">
        <v>994</v>
      </c>
      <c r="O278" s="233">
        <v>0.12359550561797752</v>
      </c>
      <c r="P278" s="41">
        <v>13</v>
      </c>
      <c r="W278" s="2"/>
      <c r="Y278" s="2"/>
      <c r="Z278" s="2"/>
      <c r="AA278" s="9"/>
      <c r="AB278" s="9"/>
      <c r="AC278" s="9"/>
    </row>
    <row r="279" spans="1:29" ht="15" customHeight="1" x14ac:dyDescent="0.2">
      <c r="B279" s="232"/>
      <c r="C279" s="31" t="s">
        <v>867</v>
      </c>
      <c r="F279" s="95"/>
      <c r="G279" s="41">
        <v>17</v>
      </c>
      <c r="H279" s="41">
        <v>14</v>
      </c>
      <c r="I279" s="41">
        <v>33</v>
      </c>
      <c r="J279" s="41">
        <v>70</v>
      </c>
      <c r="K279" s="41">
        <v>178</v>
      </c>
      <c r="L279" s="41">
        <v>578</v>
      </c>
      <c r="M279" s="41">
        <v>104</v>
      </c>
      <c r="N279" s="41">
        <v>994</v>
      </c>
      <c r="O279" s="233">
        <v>0.64943820224719107</v>
      </c>
      <c r="P279" s="41">
        <v>11</v>
      </c>
      <c r="W279" s="2"/>
      <c r="Y279" s="2"/>
      <c r="Z279" s="2"/>
      <c r="AA279" s="9"/>
      <c r="AB279" s="9"/>
      <c r="AC279" s="9"/>
    </row>
    <row r="280" spans="1:29" ht="15" customHeight="1" x14ac:dyDescent="0.2">
      <c r="B280" s="232"/>
      <c r="C280" s="31" t="s">
        <v>591</v>
      </c>
      <c r="F280" s="95"/>
      <c r="G280" s="41">
        <v>2</v>
      </c>
      <c r="H280" s="41">
        <v>10</v>
      </c>
      <c r="I280" s="41">
        <v>22</v>
      </c>
      <c r="J280" s="41">
        <v>66</v>
      </c>
      <c r="K280" s="41">
        <v>182</v>
      </c>
      <c r="L280" s="41">
        <v>609</v>
      </c>
      <c r="M280" s="41">
        <v>103</v>
      </c>
      <c r="N280" s="41">
        <v>994</v>
      </c>
      <c r="O280" s="233">
        <v>0.48709315375982043</v>
      </c>
      <c r="P280" s="41">
        <v>9</v>
      </c>
      <c r="W280" s="2"/>
      <c r="Y280" s="2"/>
      <c r="Z280" s="2"/>
      <c r="AA280" s="9"/>
      <c r="AB280" s="9"/>
      <c r="AC280" s="9"/>
    </row>
    <row r="281" spans="1:29" ht="15" customHeight="1" x14ac:dyDescent="0.2">
      <c r="B281" s="232"/>
      <c r="C281" s="31" t="s">
        <v>595</v>
      </c>
      <c r="F281" s="95"/>
      <c r="G281" s="41">
        <v>6</v>
      </c>
      <c r="H281" s="41">
        <v>6</v>
      </c>
      <c r="I281" s="41">
        <v>11</v>
      </c>
      <c r="J281" s="41">
        <v>37</v>
      </c>
      <c r="K281" s="41">
        <v>133</v>
      </c>
      <c r="L281" s="41">
        <v>696</v>
      </c>
      <c r="M281" s="41">
        <v>105</v>
      </c>
      <c r="N281" s="41">
        <v>994</v>
      </c>
      <c r="O281" s="233">
        <v>0.3329583802024747</v>
      </c>
      <c r="P281" s="41">
        <v>7</v>
      </c>
      <c r="W281" s="2"/>
      <c r="Y281" s="2"/>
      <c r="Z281" s="2"/>
      <c r="AA281" s="9"/>
      <c r="AB281" s="9"/>
      <c r="AC281" s="9"/>
    </row>
    <row r="282" spans="1:29" ht="15" customHeight="1" x14ac:dyDescent="0.2">
      <c r="B282" s="232"/>
      <c r="C282" s="31" t="s">
        <v>868</v>
      </c>
      <c r="F282" s="95"/>
      <c r="G282" s="41">
        <v>0</v>
      </c>
      <c r="H282" s="41">
        <v>0</v>
      </c>
      <c r="I282" s="41">
        <v>1</v>
      </c>
      <c r="J282" s="41">
        <v>2</v>
      </c>
      <c r="K282" s="41">
        <v>9</v>
      </c>
      <c r="L282" s="41">
        <v>879</v>
      </c>
      <c r="M282" s="41">
        <v>103</v>
      </c>
      <c r="N282" s="41">
        <v>994</v>
      </c>
      <c r="O282" s="233">
        <v>1.7957351290684626E-2</v>
      </c>
      <c r="P282" s="41">
        <v>3</v>
      </c>
      <c r="W282" s="2"/>
      <c r="Y282" s="2"/>
      <c r="Z282" s="2"/>
      <c r="AA282" s="9"/>
      <c r="AB282" s="9"/>
      <c r="AC282" s="9"/>
    </row>
    <row r="283" spans="1:29" ht="15" customHeight="1" x14ac:dyDescent="0.2">
      <c r="B283" s="232"/>
      <c r="C283" s="31" t="s">
        <v>869</v>
      </c>
      <c r="F283" s="95"/>
      <c r="G283" s="41">
        <v>3</v>
      </c>
      <c r="H283" s="41">
        <v>6</v>
      </c>
      <c r="I283" s="41">
        <v>18</v>
      </c>
      <c r="J283" s="41">
        <v>38</v>
      </c>
      <c r="K283" s="41">
        <v>120</v>
      </c>
      <c r="L283" s="41">
        <v>706</v>
      </c>
      <c r="M283" s="41">
        <v>103</v>
      </c>
      <c r="N283" s="41">
        <v>994</v>
      </c>
      <c r="O283" s="233">
        <v>0.32547699214365883</v>
      </c>
      <c r="P283" s="41">
        <v>6</v>
      </c>
      <c r="W283" s="2"/>
      <c r="Y283" s="2"/>
      <c r="Z283" s="2"/>
      <c r="AA283" s="9"/>
      <c r="AB283" s="9"/>
      <c r="AC283" s="9"/>
    </row>
    <row r="284" spans="1:29" ht="15" customHeight="1" x14ac:dyDescent="0.2">
      <c r="B284" s="232"/>
      <c r="C284" s="31" t="s">
        <v>594</v>
      </c>
      <c r="F284" s="95"/>
      <c r="G284" s="41">
        <v>12</v>
      </c>
      <c r="H284" s="41">
        <v>7</v>
      </c>
      <c r="I284" s="41">
        <v>11</v>
      </c>
      <c r="J284" s="41">
        <v>41</v>
      </c>
      <c r="K284" s="41">
        <v>124</v>
      </c>
      <c r="L284" s="41">
        <v>696</v>
      </c>
      <c r="M284" s="41">
        <v>103</v>
      </c>
      <c r="N284" s="41">
        <v>994</v>
      </c>
      <c r="O284" s="233">
        <v>0.46689113355780021</v>
      </c>
      <c r="P284" s="41">
        <v>32</v>
      </c>
      <c r="W284" s="2"/>
      <c r="Y284" s="2"/>
      <c r="Z284" s="2"/>
      <c r="AA284" s="9"/>
      <c r="AB284" s="9"/>
      <c r="AC284" s="9"/>
    </row>
    <row r="285" spans="1:29" ht="15" customHeight="1" x14ac:dyDescent="0.2">
      <c r="B285" s="232"/>
      <c r="C285" s="31" t="s">
        <v>870</v>
      </c>
      <c r="F285" s="95"/>
      <c r="G285" s="41">
        <v>1</v>
      </c>
      <c r="H285" s="41">
        <v>1</v>
      </c>
      <c r="I285" s="41">
        <v>2</v>
      </c>
      <c r="J285" s="41">
        <v>4</v>
      </c>
      <c r="K285" s="41">
        <v>27</v>
      </c>
      <c r="L285" s="41">
        <v>856</v>
      </c>
      <c r="M285" s="41">
        <v>103</v>
      </c>
      <c r="N285" s="41">
        <v>994</v>
      </c>
      <c r="O285" s="233">
        <v>5.6116722783389451E-2</v>
      </c>
      <c r="P285" s="41">
        <v>5</v>
      </c>
      <c r="W285" s="2"/>
      <c r="Y285" s="2"/>
      <c r="Z285" s="2"/>
      <c r="AA285" s="9"/>
      <c r="AB285" s="9"/>
      <c r="AC285" s="9"/>
    </row>
    <row r="286" spans="1:29" ht="15" customHeight="1" x14ac:dyDescent="0.2">
      <c r="B286" s="232"/>
      <c r="C286" s="31" t="s">
        <v>871</v>
      </c>
      <c r="F286" s="95"/>
      <c r="G286" s="41">
        <v>1</v>
      </c>
      <c r="H286" s="41">
        <v>1</v>
      </c>
      <c r="I286" s="41">
        <v>4</v>
      </c>
      <c r="J286" s="41">
        <v>25</v>
      </c>
      <c r="K286" s="41">
        <v>125</v>
      </c>
      <c r="L286" s="41">
        <v>735</v>
      </c>
      <c r="M286" s="41">
        <v>103</v>
      </c>
      <c r="N286" s="41">
        <v>994</v>
      </c>
      <c r="O286" s="233">
        <v>0.21997755331088664</v>
      </c>
      <c r="P286" s="41">
        <v>5</v>
      </c>
      <c r="W286" s="2"/>
      <c r="Y286" s="2"/>
      <c r="Z286" s="2"/>
      <c r="AA286" s="9"/>
      <c r="AB286" s="9"/>
      <c r="AC286" s="9"/>
    </row>
    <row r="287" spans="1:29" ht="15" customHeight="1" x14ac:dyDescent="0.2">
      <c r="B287" s="232"/>
      <c r="C287" s="31" t="s">
        <v>872</v>
      </c>
      <c r="F287" s="95"/>
      <c r="G287" s="41">
        <v>1</v>
      </c>
      <c r="H287" s="41">
        <v>1</v>
      </c>
      <c r="I287" s="41">
        <v>4</v>
      </c>
      <c r="J287" s="41">
        <v>12</v>
      </c>
      <c r="K287" s="41">
        <v>24</v>
      </c>
      <c r="L287" s="41">
        <v>849</v>
      </c>
      <c r="M287" s="41">
        <v>103</v>
      </c>
      <c r="N287" s="41">
        <v>994</v>
      </c>
      <c r="O287" s="233">
        <v>7.7441077441077436E-2</v>
      </c>
      <c r="P287" s="41">
        <v>5</v>
      </c>
      <c r="W287" s="2"/>
      <c r="Y287" s="2"/>
      <c r="Z287" s="2"/>
      <c r="AA287" s="9"/>
      <c r="AB287" s="9"/>
      <c r="AC287" s="9"/>
    </row>
    <row r="288" spans="1:29" ht="15" customHeight="1" x14ac:dyDescent="0.2">
      <c r="B288" s="232"/>
      <c r="C288" s="234" t="s">
        <v>308</v>
      </c>
      <c r="D288" s="235"/>
      <c r="E288" s="235"/>
      <c r="F288" s="236"/>
      <c r="G288" s="237">
        <v>132</v>
      </c>
      <c r="H288" s="237">
        <v>53</v>
      </c>
      <c r="I288" s="237">
        <v>63</v>
      </c>
      <c r="J288" s="237">
        <v>100</v>
      </c>
      <c r="K288" s="237">
        <v>152</v>
      </c>
      <c r="L288" s="237">
        <v>304</v>
      </c>
      <c r="M288" s="237">
        <v>190</v>
      </c>
      <c r="N288" s="237">
        <v>994</v>
      </c>
      <c r="O288" s="238">
        <v>2.3569651741293534</v>
      </c>
      <c r="P288" s="237">
        <v>32</v>
      </c>
      <c r="W288" s="2"/>
      <c r="Y288" s="2"/>
      <c r="Z288" s="2"/>
      <c r="AA288" s="9"/>
      <c r="AB288" s="9"/>
      <c r="AC288" s="9"/>
    </row>
    <row r="289" spans="2:29" ht="31" customHeight="1" x14ac:dyDescent="0.2">
      <c r="B289" s="98"/>
      <c r="C289" s="598" t="s">
        <v>866</v>
      </c>
      <c r="D289" s="599"/>
      <c r="E289" s="599"/>
      <c r="F289" s="97"/>
      <c r="G289" s="47">
        <v>25</v>
      </c>
      <c r="H289" s="47">
        <v>5</v>
      </c>
      <c r="I289" s="47">
        <v>7</v>
      </c>
      <c r="J289" s="47">
        <v>31</v>
      </c>
      <c r="K289" s="47">
        <v>64</v>
      </c>
      <c r="L289" s="47">
        <v>741</v>
      </c>
      <c r="M289" s="47">
        <v>121</v>
      </c>
      <c r="N289" s="47">
        <v>994</v>
      </c>
      <c r="O289" s="241">
        <v>0.424971363115693</v>
      </c>
      <c r="P289" s="47">
        <v>19</v>
      </c>
      <c r="W289" s="2"/>
      <c r="Y289" s="2"/>
      <c r="Z289" s="2"/>
      <c r="AA289" s="9"/>
      <c r="AB289" s="9"/>
      <c r="AC289" s="9"/>
    </row>
    <row r="290" spans="2:29" ht="15" customHeight="1" x14ac:dyDescent="0.2">
      <c r="B290" s="230" t="s">
        <v>3</v>
      </c>
      <c r="C290" s="31" t="s">
        <v>588</v>
      </c>
      <c r="F290" s="242">
        <v>994</v>
      </c>
      <c r="G290" s="37">
        <v>2.4144869215291749</v>
      </c>
      <c r="H290" s="37">
        <v>0.70422535211267612</v>
      </c>
      <c r="I290" s="37">
        <v>0.8048289738430584</v>
      </c>
      <c r="J290" s="37">
        <v>2.3138832997987926</v>
      </c>
      <c r="K290" s="37">
        <v>3.2193158953722336</v>
      </c>
      <c r="L290" s="37">
        <v>80.080482897384314</v>
      </c>
      <c r="M290" s="37">
        <v>10.46277665995976</v>
      </c>
      <c r="N290" s="37">
        <v>100</v>
      </c>
      <c r="O290" s="11"/>
      <c r="W290" s="2"/>
      <c r="Y290" s="2"/>
      <c r="Z290" s="2"/>
      <c r="AA290" s="9"/>
      <c r="AB290" s="9"/>
      <c r="AC290" s="9"/>
    </row>
    <row r="291" spans="2:29" ht="15" customHeight="1" x14ac:dyDescent="0.2">
      <c r="B291" s="243"/>
      <c r="C291" s="31" t="s">
        <v>589</v>
      </c>
      <c r="F291" s="244">
        <v>994</v>
      </c>
      <c r="G291" s="44">
        <v>1.4084507042253522</v>
      </c>
      <c r="H291" s="44">
        <v>1.0060362173038229</v>
      </c>
      <c r="I291" s="44">
        <v>1.2072434607645874</v>
      </c>
      <c r="J291" s="44">
        <v>2.4144869215291749</v>
      </c>
      <c r="K291" s="44">
        <v>5.1307847082494975</v>
      </c>
      <c r="L291" s="44">
        <v>78.370221327967798</v>
      </c>
      <c r="M291" s="44">
        <v>10.46277665995976</v>
      </c>
      <c r="N291" s="44">
        <v>99.999999999999986</v>
      </c>
      <c r="O291" s="11"/>
      <c r="W291" s="2"/>
      <c r="Y291" s="2"/>
      <c r="Z291" s="2"/>
      <c r="AA291" s="9"/>
      <c r="AB291" s="9"/>
      <c r="AC291" s="9"/>
    </row>
    <row r="292" spans="2:29" ht="15" customHeight="1" x14ac:dyDescent="0.2">
      <c r="B292" s="243"/>
      <c r="C292" s="31" t="s">
        <v>590</v>
      </c>
      <c r="F292" s="244">
        <v>994</v>
      </c>
      <c r="G292" s="44">
        <v>0.8048289738430584</v>
      </c>
      <c r="H292" s="44">
        <v>0.1006036217303823</v>
      </c>
      <c r="I292" s="44">
        <v>0.2012072434607646</v>
      </c>
      <c r="J292" s="44">
        <v>1.1066398390342052</v>
      </c>
      <c r="K292" s="44">
        <v>2.112676056338028</v>
      </c>
      <c r="L292" s="44">
        <v>85.211267605633793</v>
      </c>
      <c r="M292" s="44">
        <v>10.46277665995976</v>
      </c>
      <c r="N292" s="44">
        <v>99.999999999999986</v>
      </c>
      <c r="O292" s="11"/>
      <c r="W292" s="2"/>
      <c r="Y292" s="2"/>
      <c r="Z292" s="2"/>
      <c r="AA292" s="9"/>
      <c r="AB292" s="9"/>
      <c r="AC292" s="9"/>
    </row>
    <row r="293" spans="2:29" ht="15" customHeight="1" x14ac:dyDescent="0.2">
      <c r="B293" s="243"/>
      <c r="C293" s="31" t="s">
        <v>867</v>
      </c>
      <c r="F293" s="244">
        <v>994</v>
      </c>
      <c r="G293" s="44">
        <v>1.7102615694164991</v>
      </c>
      <c r="H293" s="44">
        <v>1.4084507042253522</v>
      </c>
      <c r="I293" s="44">
        <v>3.3199195171026159</v>
      </c>
      <c r="J293" s="44">
        <v>7.042253521126761</v>
      </c>
      <c r="K293" s="44">
        <v>17.907444668008051</v>
      </c>
      <c r="L293" s="44">
        <v>58.148893360160969</v>
      </c>
      <c r="M293" s="44">
        <v>10.46277665995976</v>
      </c>
      <c r="N293" s="44">
        <v>100</v>
      </c>
      <c r="O293" s="11"/>
      <c r="W293" s="2"/>
      <c r="Y293" s="2"/>
      <c r="Z293" s="2"/>
      <c r="AA293" s="9"/>
      <c r="AB293" s="9"/>
      <c r="AC293" s="9"/>
    </row>
    <row r="294" spans="2:29" ht="15" customHeight="1" x14ac:dyDescent="0.2">
      <c r="B294" s="243"/>
      <c r="C294" s="31" t="s">
        <v>591</v>
      </c>
      <c r="F294" s="244">
        <v>994</v>
      </c>
      <c r="G294" s="44">
        <v>0.2012072434607646</v>
      </c>
      <c r="H294" s="44">
        <v>1.0060362173038229</v>
      </c>
      <c r="I294" s="44">
        <v>2.2132796780684103</v>
      </c>
      <c r="J294" s="44">
        <v>6.6398390342052318</v>
      </c>
      <c r="K294" s="44">
        <v>18.30985915492958</v>
      </c>
      <c r="L294" s="44">
        <v>61.267605633802816</v>
      </c>
      <c r="M294" s="44">
        <v>10.362173038229376</v>
      </c>
      <c r="N294" s="44">
        <v>100</v>
      </c>
      <c r="O294" s="11"/>
      <c r="W294" s="2"/>
      <c r="Y294" s="2"/>
      <c r="Z294" s="2"/>
      <c r="AA294" s="9"/>
      <c r="AB294" s="9"/>
      <c r="AC294" s="9"/>
    </row>
    <row r="295" spans="2:29" ht="15" customHeight="1" x14ac:dyDescent="0.2">
      <c r="B295" s="243"/>
      <c r="C295" s="31" t="s">
        <v>595</v>
      </c>
      <c r="F295" s="244">
        <v>994</v>
      </c>
      <c r="G295" s="44">
        <v>0.60362173038229372</v>
      </c>
      <c r="H295" s="44">
        <v>0.60362173038229372</v>
      </c>
      <c r="I295" s="44">
        <v>1.1066398390342052</v>
      </c>
      <c r="J295" s="44">
        <v>3.722334004024145</v>
      </c>
      <c r="K295" s="44">
        <v>13.380281690140844</v>
      </c>
      <c r="L295" s="44">
        <v>70.020120724346086</v>
      </c>
      <c r="M295" s="44">
        <v>10.56338028169014</v>
      </c>
      <c r="N295" s="44">
        <v>100.00000000000001</v>
      </c>
      <c r="O295" s="11"/>
      <c r="W295" s="2"/>
      <c r="Y295" s="2"/>
      <c r="Z295" s="2"/>
      <c r="AA295" s="9"/>
      <c r="AB295" s="9"/>
      <c r="AC295" s="9"/>
    </row>
    <row r="296" spans="2:29" ht="15" customHeight="1" x14ac:dyDescent="0.2">
      <c r="B296" s="243"/>
      <c r="C296" s="31" t="s">
        <v>868</v>
      </c>
      <c r="F296" s="244">
        <v>994</v>
      </c>
      <c r="G296" s="44">
        <v>0</v>
      </c>
      <c r="H296" s="44">
        <v>0</v>
      </c>
      <c r="I296" s="44">
        <v>0.1006036217303823</v>
      </c>
      <c r="J296" s="44">
        <v>0.2012072434607646</v>
      </c>
      <c r="K296" s="44">
        <v>0.90543259557344069</v>
      </c>
      <c r="L296" s="44">
        <v>88.430583501006026</v>
      </c>
      <c r="M296" s="44">
        <v>10.362173038229376</v>
      </c>
      <c r="N296" s="44">
        <v>99.999999999999986</v>
      </c>
      <c r="O296" s="11"/>
      <c r="W296" s="2"/>
      <c r="Y296" s="2"/>
      <c r="Z296" s="2"/>
      <c r="AA296" s="9"/>
      <c r="AB296" s="9"/>
      <c r="AC296" s="9"/>
    </row>
    <row r="297" spans="2:29" ht="15" customHeight="1" x14ac:dyDescent="0.2">
      <c r="B297" s="243"/>
      <c r="C297" s="31" t="s">
        <v>869</v>
      </c>
      <c r="F297" s="244">
        <v>994</v>
      </c>
      <c r="G297" s="44">
        <v>0.30181086519114686</v>
      </c>
      <c r="H297" s="44">
        <v>0.60362173038229372</v>
      </c>
      <c r="I297" s="44">
        <v>1.8108651911468814</v>
      </c>
      <c r="J297" s="44">
        <v>3.8229376257545273</v>
      </c>
      <c r="K297" s="44">
        <v>12.072434607645874</v>
      </c>
      <c r="L297" s="44">
        <v>71.026156941649901</v>
      </c>
      <c r="M297" s="44">
        <v>10.362173038229376</v>
      </c>
      <c r="N297" s="44">
        <v>100</v>
      </c>
      <c r="O297" s="11"/>
      <c r="W297" s="2"/>
      <c r="Y297" s="2"/>
      <c r="Z297" s="2"/>
      <c r="AA297" s="9"/>
      <c r="AB297" s="9"/>
      <c r="AC297" s="9"/>
    </row>
    <row r="298" spans="2:29" ht="15" customHeight="1" x14ac:dyDescent="0.2">
      <c r="B298" s="243"/>
      <c r="C298" s="31" t="s">
        <v>594</v>
      </c>
      <c r="F298" s="244">
        <v>994</v>
      </c>
      <c r="G298" s="44">
        <v>1.2072434607645874</v>
      </c>
      <c r="H298" s="44">
        <v>0.70422535211267612</v>
      </c>
      <c r="I298" s="44">
        <v>1.1066398390342052</v>
      </c>
      <c r="J298" s="44">
        <v>4.1247484909456738</v>
      </c>
      <c r="K298" s="44">
        <v>12.474849094567404</v>
      </c>
      <c r="L298" s="44">
        <v>70.020120724346086</v>
      </c>
      <c r="M298" s="44">
        <v>10.362173038229376</v>
      </c>
      <c r="N298" s="44">
        <v>100</v>
      </c>
      <c r="O298" s="11"/>
      <c r="W298" s="2"/>
      <c r="Y298" s="2"/>
      <c r="Z298" s="2"/>
      <c r="AA298" s="9"/>
      <c r="AB298" s="9"/>
      <c r="AC298" s="9"/>
    </row>
    <row r="299" spans="2:29" ht="15" customHeight="1" x14ac:dyDescent="0.2">
      <c r="B299" s="243"/>
      <c r="C299" s="31" t="s">
        <v>870</v>
      </c>
      <c r="F299" s="244">
        <v>994</v>
      </c>
      <c r="G299" s="44">
        <v>0.1006036217303823</v>
      </c>
      <c r="H299" s="44">
        <v>0.1006036217303823</v>
      </c>
      <c r="I299" s="44">
        <v>0.2012072434607646</v>
      </c>
      <c r="J299" s="44">
        <v>0.4024144869215292</v>
      </c>
      <c r="K299" s="44">
        <v>2.7162977867203222</v>
      </c>
      <c r="L299" s="44">
        <v>86.116700201207237</v>
      </c>
      <c r="M299" s="44">
        <v>10.362173038229376</v>
      </c>
      <c r="N299" s="44">
        <v>99.999999999999986</v>
      </c>
      <c r="O299" s="11"/>
      <c r="W299" s="2"/>
      <c r="Y299" s="2"/>
      <c r="Z299" s="2"/>
      <c r="AA299" s="9"/>
      <c r="AB299" s="9"/>
      <c r="AC299" s="9"/>
    </row>
    <row r="300" spans="2:29" ht="15" customHeight="1" x14ac:dyDescent="0.2">
      <c r="B300" s="243"/>
      <c r="C300" s="31" t="s">
        <v>871</v>
      </c>
      <c r="F300" s="244">
        <v>994</v>
      </c>
      <c r="G300" s="44">
        <v>0.1006036217303823</v>
      </c>
      <c r="H300" s="44">
        <v>0.1006036217303823</v>
      </c>
      <c r="I300" s="44">
        <v>0.4024144869215292</v>
      </c>
      <c r="J300" s="44">
        <v>2.5150905432595576</v>
      </c>
      <c r="K300" s="44">
        <v>12.575452716297786</v>
      </c>
      <c r="L300" s="44">
        <v>73.943661971830991</v>
      </c>
      <c r="M300" s="44">
        <v>10.362173038229376</v>
      </c>
      <c r="N300" s="44">
        <v>100</v>
      </c>
      <c r="O300" s="11"/>
      <c r="W300" s="2"/>
      <c r="Y300" s="2"/>
      <c r="Z300" s="2"/>
      <c r="AA300" s="9"/>
      <c r="AB300" s="9"/>
      <c r="AC300" s="9"/>
    </row>
    <row r="301" spans="2:29" ht="15" customHeight="1" x14ac:dyDescent="0.2">
      <c r="B301" s="243"/>
      <c r="C301" s="31" t="s">
        <v>872</v>
      </c>
      <c r="F301" s="244">
        <v>994</v>
      </c>
      <c r="G301" s="44">
        <v>0.1006036217303823</v>
      </c>
      <c r="H301" s="44">
        <v>0.1006036217303823</v>
      </c>
      <c r="I301" s="44">
        <v>0.4024144869215292</v>
      </c>
      <c r="J301" s="44">
        <v>1.2072434607645874</v>
      </c>
      <c r="K301" s="44">
        <v>2.4144869215291749</v>
      </c>
      <c r="L301" s="44">
        <v>85.412474849094565</v>
      </c>
      <c r="M301" s="44">
        <v>10.362173038229376</v>
      </c>
      <c r="N301" s="44">
        <v>100</v>
      </c>
      <c r="O301" s="11"/>
      <c r="W301" s="2"/>
      <c r="Y301" s="2"/>
      <c r="Z301" s="2"/>
      <c r="AA301" s="9"/>
      <c r="AB301" s="9"/>
      <c r="AC301" s="9"/>
    </row>
    <row r="302" spans="2:29" ht="15" customHeight="1" x14ac:dyDescent="0.2">
      <c r="B302" s="243"/>
      <c r="C302" s="234" t="s">
        <v>308</v>
      </c>
      <c r="D302" s="235"/>
      <c r="E302" s="235"/>
      <c r="F302" s="245">
        <v>994</v>
      </c>
      <c r="G302" s="246">
        <v>13.279678068410464</v>
      </c>
      <c r="H302" s="246">
        <v>5.3319919517102621</v>
      </c>
      <c r="I302" s="246">
        <v>6.3380281690140841</v>
      </c>
      <c r="J302" s="246">
        <v>10.06036217303823</v>
      </c>
      <c r="K302" s="246">
        <v>15.291750503018109</v>
      </c>
      <c r="L302" s="246">
        <v>30.583501006036219</v>
      </c>
      <c r="M302" s="246">
        <v>19.114688128772634</v>
      </c>
      <c r="N302" s="246">
        <v>100</v>
      </c>
      <c r="O302" s="11"/>
      <c r="W302" s="2"/>
      <c r="Y302" s="2"/>
      <c r="Z302" s="2"/>
      <c r="AA302" s="9"/>
      <c r="AB302" s="9"/>
      <c r="AC302" s="9"/>
    </row>
    <row r="303" spans="2:29" ht="31" customHeight="1" x14ac:dyDescent="0.2">
      <c r="B303" s="247"/>
      <c r="C303" s="598" t="s">
        <v>866</v>
      </c>
      <c r="D303" s="599"/>
      <c r="E303" s="599"/>
      <c r="F303" s="248">
        <v>994</v>
      </c>
      <c r="G303" s="50">
        <v>2.5150905432595576</v>
      </c>
      <c r="H303" s="50">
        <v>0.50301810865191143</v>
      </c>
      <c r="I303" s="50">
        <v>0.70422535211267612</v>
      </c>
      <c r="J303" s="50">
        <v>3.1187122736418509</v>
      </c>
      <c r="K303" s="50">
        <v>6.4386317907444672</v>
      </c>
      <c r="L303" s="50">
        <v>74.547283702213292</v>
      </c>
      <c r="M303" s="50">
        <v>12.173038229376258</v>
      </c>
      <c r="N303" s="50">
        <v>100.00000000000001</v>
      </c>
      <c r="O303" s="11"/>
      <c r="W303" s="2"/>
      <c r="Y303" s="2"/>
      <c r="Z303" s="2"/>
      <c r="AA303" s="9"/>
      <c r="AB303" s="9"/>
      <c r="AC303" s="9"/>
    </row>
    <row r="304" spans="2:29" ht="15" customHeight="1" x14ac:dyDescent="0.2">
      <c r="B304" s="11"/>
      <c r="F304" s="143"/>
      <c r="G304" s="175"/>
      <c r="H304" s="175"/>
      <c r="I304" s="175"/>
      <c r="J304" s="175"/>
      <c r="K304" s="175"/>
      <c r="L304" s="175"/>
      <c r="M304" s="175"/>
      <c r="N304" s="175"/>
      <c r="O304" s="175"/>
      <c r="P304" s="11"/>
      <c r="W304" s="2"/>
      <c r="Y304" s="2"/>
      <c r="Z304" s="2"/>
      <c r="AA304" s="9"/>
      <c r="AB304" s="9"/>
      <c r="AC304" s="9"/>
    </row>
    <row r="305" spans="2:29" ht="22" x14ac:dyDescent="0.2">
      <c r="B305" s="227"/>
      <c r="C305" s="17" t="s">
        <v>718</v>
      </c>
      <c r="D305" s="17"/>
      <c r="E305" s="17"/>
      <c r="F305" s="228"/>
      <c r="G305" s="169" t="s">
        <v>113</v>
      </c>
      <c r="H305" s="169" t="s">
        <v>98</v>
      </c>
      <c r="I305" s="169" t="s">
        <v>97</v>
      </c>
      <c r="J305" s="169" t="s">
        <v>96</v>
      </c>
      <c r="K305" s="169" t="s">
        <v>95</v>
      </c>
      <c r="L305" s="169" t="s">
        <v>165</v>
      </c>
      <c r="M305" s="229" t="s">
        <v>713</v>
      </c>
      <c r="N305" s="169" t="s">
        <v>4</v>
      </c>
      <c r="O305" s="162" t="s">
        <v>714</v>
      </c>
      <c r="P305" s="162" t="s">
        <v>715</v>
      </c>
      <c r="W305" s="2"/>
      <c r="Y305" s="2"/>
      <c r="Z305" s="2"/>
      <c r="AA305" s="9"/>
      <c r="AB305" s="9"/>
      <c r="AC305" s="9"/>
    </row>
    <row r="306" spans="2:29" ht="15" customHeight="1" x14ac:dyDescent="0.2">
      <c r="B306" s="230" t="s">
        <v>2</v>
      </c>
      <c r="C306" s="31" t="s">
        <v>588</v>
      </c>
      <c r="F306" s="85"/>
      <c r="G306" s="34">
        <v>97</v>
      </c>
      <c r="H306" s="34">
        <v>17</v>
      </c>
      <c r="I306" s="34">
        <v>36</v>
      </c>
      <c r="J306" s="34">
        <v>56</v>
      </c>
      <c r="K306" s="34">
        <v>140</v>
      </c>
      <c r="L306" s="34">
        <v>853</v>
      </c>
      <c r="M306" s="34">
        <v>39</v>
      </c>
      <c r="N306" s="34">
        <v>1238</v>
      </c>
      <c r="O306" s="231">
        <v>1.0191826522101752</v>
      </c>
      <c r="P306" s="34">
        <v>31</v>
      </c>
      <c r="W306" s="2"/>
      <c r="Y306" s="2"/>
      <c r="Z306" s="2"/>
      <c r="AA306" s="9"/>
      <c r="AB306" s="9"/>
      <c r="AC306" s="9"/>
    </row>
    <row r="307" spans="2:29" ht="15" customHeight="1" x14ac:dyDescent="0.2">
      <c r="B307" s="232"/>
      <c r="C307" s="31" t="s">
        <v>589</v>
      </c>
      <c r="F307" s="95"/>
      <c r="G307" s="41">
        <v>74</v>
      </c>
      <c r="H307" s="41">
        <v>38</v>
      </c>
      <c r="I307" s="41">
        <v>56</v>
      </c>
      <c r="J307" s="41">
        <v>115</v>
      </c>
      <c r="K307" s="41">
        <v>210</v>
      </c>
      <c r="L307" s="41">
        <v>707</v>
      </c>
      <c r="M307" s="41">
        <v>38</v>
      </c>
      <c r="N307" s="41">
        <v>1238</v>
      </c>
      <c r="O307" s="233">
        <v>1.0825</v>
      </c>
      <c r="P307" s="41">
        <v>24</v>
      </c>
      <c r="W307" s="2"/>
      <c r="Y307" s="2"/>
      <c r="Z307" s="2"/>
      <c r="AA307" s="9"/>
      <c r="AB307" s="9"/>
      <c r="AC307" s="9"/>
    </row>
    <row r="308" spans="2:29" ht="15" customHeight="1" x14ac:dyDescent="0.2">
      <c r="B308" s="232"/>
      <c r="C308" s="31" t="s">
        <v>590</v>
      </c>
      <c r="F308" s="95"/>
      <c r="G308" s="41">
        <v>8</v>
      </c>
      <c r="H308" s="41">
        <v>10</v>
      </c>
      <c r="I308" s="41">
        <v>10</v>
      </c>
      <c r="J308" s="41">
        <v>32</v>
      </c>
      <c r="K308" s="41">
        <v>49</v>
      </c>
      <c r="L308" s="41">
        <v>1091</v>
      </c>
      <c r="M308" s="41">
        <v>38</v>
      </c>
      <c r="N308" s="41">
        <v>1238</v>
      </c>
      <c r="O308" s="233">
        <v>0.19583333333333333</v>
      </c>
      <c r="P308" s="41">
        <v>9</v>
      </c>
      <c r="W308" s="2"/>
      <c r="Y308" s="2"/>
      <c r="Z308" s="2"/>
      <c r="AA308" s="9"/>
      <c r="AB308" s="9"/>
      <c r="AC308" s="9"/>
    </row>
    <row r="309" spans="2:29" ht="15" customHeight="1" x14ac:dyDescent="0.2">
      <c r="B309" s="232"/>
      <c r="C309" s="31" t="s">
        <v>867</v>
      </c>
      <c r="F309" s="95"/>
      <c r="G309" s="41">
        <v>81</v>
      </c>
      <c r="H309" s="41">
        <v>59</v>
      </c>
      <c r="I309" s="41">
        <v>137</v>
      </c>
      <c r="J309" s="41">
        <v>243</v>
      </c>
      <c r="K309" s="41">
        <v>266</v>
      </c>
      <c r="L309" s="41">
        <v>414</v>
      </c>
      <c r="M309" s="41">
        <v>38</v>
      </c>
      <c r="N309" s="41">
        <v>1238</v>
      </c>
      <c r="O309" s="233">
        <v>1.5783333333333334</v>
      </c>
      <c r="P309" s="41">
        <v>11</v>
      </c>
      <c r="W309" s="2"/>
      <c r="Y309" s="2"/>
      <c r="Z309" s="2"/>
      <c r="AA309" s="9"/>
      <c r="AB309" s="9"/>
      <c r="AC309" s="9"/>
    </row>
    <row r="310" spans="2:29" ht="15" customHeight="1" x14ac:dyDescent="0.2">
      <c r="B310" s="232"/>
      <c r="C310" s="31" t="s">
        <v>591</v>
      </c>
      <c r="F310" s="95"/>
      <c r="G310" s="41">
        <v>25</v>
      </c>
      <c r="H310" s="41">
        <v>21</v>
      </c>
      <c r="I310" s="41">
        <v>77</v>
      </c>
      <c r="J310" s="41">
        <v>162</v>
      </c>
      <c r="K310" s="41">
        <v>316</v>
      </c>
      <c r="L310" s="41">
        <v>599</v>
      </c>
      <c r="M310" s="41">
        <v>38</v>
      </c>
      <c r="N310" s="41">
        <v>1238</v>
      </c>
      <c r="O310" s="233">
        <v>0.90666666666666662</v>
      </c>
      <c r="P310" s="41">
        <v>7</v>
      </c>
      <c r="W310" s="2"/>
      <c r="Y310" s="2"/>
      <c r="Z310" s="2"/>
      <c r="AA310" s="9"/>
      <c r="AB310" s="9"/>
      <c r="AC310" s="9"/>
    </row>
    <row r="311" spans="2:29" ht="15" customHeight="1" x14ac:dyDescent="0.2">
      <c r="B311" s="232"/>
      <c r="C311" s="31" t="s">
        <v>595</v>
      </c>
      <c r="F311" s="95"/>
      <c r="G311" s="41">
        <v>29</v>
      </c>
      <c r="H311" s="41">
        <v>23</v>
      </c>
      <c r="I311" s="41">
        <v>80</v>
      </c>
      <c r="J311" s="41">
        <v>155</v>
      </c>
      <c r="K311" s="41">
        <v>232</v>
      </c>
      <c r="L311" s="41">
        <v>679</v>
      </c>
      <c r="M311" s="41">
        <v>40</v>
      </c>
      <c r="N311" s="41">
        <v>1238</v>
      </c>
      <c r="O311" s="233">
        <v>0.88397328881469117</v>
      </c>
      <c r="P311" s="41">
        <v>18</v>
      </c>
      <c r="W311" s="2"/>
      <c r="Y311" s="2"/>
      <c r="Z311" s="2"/>
      <c r="AA311" s="9"/>
      <c r="AB311" s="9"/>
      <c r="AC311" s="9"/>
    </row>
    <row r="312" spans="2:29" ht="15" customHeight="1" x14ac:dyDescent="0.2">
      <c r="B312" s="232"/>
      <c r="C312" s="31" t="s">
        <v>868</v>
      </c>
      <c r="F312" s="95"/>
      <c r="G312" s="41">
        <v>1</v>
      </c>
      <c r="H312" s="41">
        <v>0</v>
      </c>
      <c r="I312" s="41">
        <v>2</v>
      </c>
      <c r="J312" s="41">
        <v>1</v>
      </c>
      <c r="K312" s="41">
        <v>9</v>
      </c>
      <c r="L312" s="41">
        <v>1188</v>
      </c>
      <c r="M312" s="41">
        <v>37</v>
      </c>
      <c r="N312" s="41">
        <v>1238</v>
      </c>
      <c r="O312" s="233">
        <v>1.8318068276436304E-2</v>
      </c>
      <c r="P312" s="41">
        <v>5</v>
      </c>
      <c r="W312" s="2"/>
      <c r="Y312" s="2"/>
      <c r="Z312" s="2"/>
      <c r="AA312" s="9"/>
      <c r="AB312" s="9"/>
      <c r="AC312" s="9"/>
    </row>
    <row r="313" spans="2:29" ht="15" customHeight="1" x14ac:dyDescent="0.2">
      <c r="B313" s="232"/>
      <c r="C313" s="31" t="s">
        <v>869</v>
      </c>
      <c r="F313" s="95"/>
      <c r="G313" s="41">
        <v>14</v>
      </c>
      <c r="H313" s="41">
        <v>25</v>
      </c>
      <c r="I313" s="41">
        <v>59</v>
      </c>
      <c r="J313" s="41">
        <v>184</v>
      </c>
      <c r="K313" s="41">
        <v>311</v>
      </c>
      <c r="L313" s="41">
        <v>608</v>
      </c>
      <c r="M313" s="41">
        <v>37</v>
      </c>
      <c r="N313" s="41">
        <v>1238</v>
      </c>
      <c r="O313" s="233">
        <v>0.86511240632805997</v>
      </c>
      <c r="P313" s="41">
        <v>8</v>
      </c>
      <c r="W313" s="2"/>
      <c r="Y313" s="2"/>
      <c r="Z313" s="2"/>
      <c r="AA313" s="9"/>
      <c r="AB313" s="9"/>
      <c r="AC313" s="9"/>
    </row>
    <row r="314" spans="2:29" ht="15" customHeight="1" x14ac:dyDescent="0.2">
      <c r="B314" s="232"/>
      <c r="C314" s="31" t="s">
        <v>594</v>
      </c>
      <c r="F314" s="95"/>
      <c r="G314" s="41">
        <v>8</v>
      </c>
      <c r="H314" s="41">
        <v>6</v>
      </c>
      <c r="I314" s="41">
        <v>22</v>
      </c>
      <c r="J314" s="41">
        <v>74</v>
      </c>
      <c r="K314" s="41">
        <v>215</v>
      </c>
      <c r="L314" s="41">
        <v>876</v>
      </c>
      <c r="M314" s="41">
        <v>37</v>
      </c>
      <c r="N314" s="41">
        <v>1238</v>
      </c>
      <c r="O314" s="233">
        <v>0.43630308076602831</v>
      </c>
      <c r="P314" s="41">
        <v>13</v>
      </c>
      <c r="W314" s="2"/>
      <c r="Y314" s="2"/>
      <c r="Z314" s="2"/>
      <c r="AA314" s="9"/>
      <c r="AB314" s="9"/>
      <c r="AC314" s="9"/>
    </row>
    <row r="315" spans="2:29" ht="15" customHeight="1" x14ac:dyDescent="0.2">
      <c r="B315" s="232"/>
      <c r="C315" s="31" t="s">
        <v>870</v>
      </c>
      <c r="F315" s="95"/>
      <c r="G315" s="41">
        <v>8</v>
      </c>
      <c r="H315" s="41">
        <v>2</v>
      </c>
      <c r="I315" s="41">
        <v>7</v>
      </c>
      <c r="J315" s="41">
        <v>9</v>
      </c>
      <c r="K315" s="41">
        <v>65</v>
      </c>
      <c r="L315" s="41">
        <v>1108</v>
      </c>
      <c r="M315" s="41">
        <v>39</v>
      </c>
      <c r="N315" s="41">
        <v>1238</v>
      </c>
      <c r="O315" s="233">
        <v>0.15346121768140117</v>
      </c>
      <c r="P315" s="41">
        <v>20</v>
      </c>
      <c r="W315" s="2"/>
      <c r="Y315" s="2"/>
      <c r="Z315" s="2"/>
      <c r="AA315" s="9"/>
      <c r="AB315" s="9"/>
      <c r="AC315" s="9"/>
    </row>
    <row r="316" spans="2:29" ht="15" customHeight="1" x14ac:dyDescent="0.2">
      <c r="B316" s="232"/>
      <c r="C316" s="31" t="s">
        <v>871</v>
      </c>
      <c r="F316" s="95"/>
      <c r="G316" s="41">
        <v>2</v>
      </c>
      <c r="H316" s="41">
        <v>2</v>
      </c>
      <c r="I316" s="41">
        <v>18</v>
      </c>
      <c r="J316" s="41">
        <v>64</v>
      </c>
      <c r="K316" s="41">
        <v>296</v>
      </c>
      <c r="L316" s="41">
        <v>819</v>
      </c>
      <c r="M316" s="41">
        <v>37</v>
      </c>
      <c r="N316" s="41">
        <v>1238</v>
      </c>
      <c r="O316" s="233">
        <v>0.41382181515403832</v>
      </c>
      <c r="P316" s="41">
        <v>6</v>
      </c>
      <c r="W316" s="2"/>
      <c r="Y316" s="2"/>
      <c r="Z316" s="2"/>
      <c r="AA316" s="9"/>
      <c r="AB316" s="9"/>
      <c r="AC316" s="9"/>
    </row>
    <row r="317" spans="2:29" ht="15" customHeight="1" x14ac:dyDescent="0.2">
      <c r="B317" s="232"/>
      <c r="C317" s="31" t="s">
        <v>872</v>
      </c>
      <c r="F317" s="95"/>
      <c r="G317" s="41">
        <v>4</v>
      </c>
      <c r="H317" s="41">
        <v>2</v>
      </c>
      <c r="I317" s="41">
        <v>8</v>
      </c>
      <c r="J317" s="41">
        <v>17</v>
      </c>
      <c r="K317" s="41">
        <v>62</v>
      </c>
      <c r="L317" s="41">
        <v>1106</v>
      </c>
      <c r="M317" s="41">
        <v>39</v>
      </c>
      <c r="N317" s="41">
        <v>1238</v>
      </c>
      <c r="O317" s="233">
        <v>0.12844036697247707</v>
      </c>
      <c r="P317" s="41">
        <v>10</v>
      </c>
      <c r="W317" s="2"/>
      <c r="Y317" s="2"/>
      <c r="Z317" s="2"/>
      <c r="AA317" s="9"/>
      <c r="AB317" s="9"/>
      <c r="AC317" s="9"/>
    </row>
    <row r="318" spans="2:29" ht="15" customHeight="1" x14ac:dyDescent="0.2">
      <c r="B318" s="232"/>
      <c r="C318" s="234" t="s">
        <v>308</v>
      </c>
      <c r="D318" s="235"/>
      <c r="E318" s="235"/>
      <c r="F318" s="236"/>
      <c r="G318" s="237">
        <v>529</v>
      </c>
      <c r="H318" s="237">
        <v>92</v>
      </c>
      <c r="I318" s="237">
        <v>78</v>
      </c>
      <c r="J318" s="237">
        <v>121</v>
      </c>
      <c r="K318" s="237">
        <v>112</v>
      </c>
      <c r="L318" s="237">
        <v>121</v>
      </c>
      <c r="M318" s="237">
        <v>185</v>
      </c>
      <c r="N318" s="237">
        <v>1238</v>
      </c>
      <c r="O318" s="238">
        <v>5.5109211775878446</v>
      </c>
      <c r="P318" s="237">
        <v>50</v>
      </c>
      <c r="W318" s="2"/>
      <c r="Y318" s="2"/>
      <c r="Z318" s="2"/>
      <c r="AA318" s="9"/>
      <c r="AB318" s="9"/>
      <c r="AC318" s="9"/>
    </row>
    <row r="319" spans="2:29" ht="31" customHeight="1" x14ac:dyDescent="0.2">
      <c r="B319" s="98"/>
      <c r="C319" s="598" t="s">
        <v>866</v>
      </c>
      <c r="D319" s="599"/>
      <c r="E319" s="599"/>
      <c r="F319" s="97"/>
      <c r="G319" s="47">
        <v>102</v>
      </c>
      <c r="H319" s="47">
        <v>43</v>
      </c>
      <c r="I319" s="47">
        <v>61</v>
      </c>
      <c r="J319" s="47">
        <v>114</v>
      </c>
      <c r="K319" s="47">
        <v>216</v>
      </c>
      <c r="L319" s="47">
        <v>625</v>
      </c>
      <c r="M319" s="47">
        <v>77</v>
      </c>
      <c r="N319" s="47">
        <v>1238</v>
      </c>
      <c r="O319" s="241">
        <v>1.4521963824289406</v>
      </c>
      <c r="P319" s="47">
        <v>31</v>
      </c>
      <c r="W319" s="2"/>
      <c r="Y319" s="2"/>
      <c r="Z319" s="2"/>
      <c r="AA319" s="9"/>
      <c r="AB319" s="9"/>
      <c r="AC319" s="9"/>
    </row>
    <row r="320" spans="2:29" ht="15" customHeight="1" x14ac:dyDescent="0.2">
      <c r="B320" s="230" t="s">
        <v>3</v>
      </c>
      <c r="C320" s="31" t="s">
        <v>588</v>
      </c>
      <c r="F320" s="242">
        <v>1238</v>
      </c>
      <c r="G320" s="37">
        <v>8.003300330033003</v>
      </c>
      <c r="H320" s="37">
        <v>1.4026402640264026</v>
      </c>
      <c r="I320" s="37">
        <v>2.9702970297029703</v>
      </c>
      <c r="J320" s="37">
        <v>4.6204620462046204</v>
      </c>
      <c r="K320" s="37">
        <v>11.55115511551155</v>
      </c>
      <c r="L320" s="37">
        <v>70.379537953795378</v>
      </c>
      <c r="M320" s="37">
        <v>3.217821782178218</v>
      </c>
      <c r="N320" s="37">
        <v>102.14521452145215</v>
      </c>
      <c r="O320" s="11"/>
      <c r="W320" s="2"/>
      <c r="Y320" s="2"/>
      <c r="Z320" s="2"/>
      <c r="AA320" s="9"/>
      <c r="AB320" s="9"/>
      <c r="AC320" s="9"/>
    </row>
    <row r="321" spans="1:36" ht="15" customHeight="1" x14ac:dyDescent="0.2">
      <c r="B321" s="243"/>
      <c r="C321" s="31" t="s">
        <v>589</v>
      </c>
      <c r="F321" s="244">
        <v>1238</v>
      </c>
      <c r="G321" s="44">
        <v>6.105610561056106</v>
      </c>
      <c r="H321" s="44">
        <v>3.1353135313531353</v>
      </c>
      <c r="I321" s="44">
        <v>4.6204620462046204</v>
      </c>
      <c r="J321" s="44">
        <v>9.4884488448844877</v>
      </c>
      <c r="K321" s="44">
        <v>17.326732673267326</v>
      </c>
      <c r="L321" s="44">
        <v>58.333333333333336</v>
      </c>
      <c r="M321" s="44">
        <v>3.1353135313531353</v>
      </c>
      <c r="N321" s="44">
        <v>102.14521452145213</v>
      </c>
      <c r="O321" s="11"/>
      <c r="W321" s="2"/>
      <c r="Y321" s="2"/>
      <c r="Z321" s="2"/>
      <c r="AA321" s="9"/>
      <c r="AB321" s="9"/>
      <c r="AC321" s="9"/>
    </row>
    <row r="322" spans="1:36" ht="15" customHeight="1" x14ac:dyDescent="0.2">
      <c r="B322" s="243"/>
      <c r="C322" s="31" t="s">
        <v>590</v>
      </c>
      <c r="F322" s="244">
        <v>1238</v>
      </c>
      <c r="G322" s="44">
        <v>0.66006600660066006</v>
      </c>
      <c r="H322" s="44">
        <v>0.82508250825082496</v>
      </c>
      <c r="I322" s="44">
        <v>0.82508250825082496</v>
      </c>
      <c r="J322" s="44">
        <v>2.6402640264026402</v>
      </c>
      <c r="K322" s="44">
        <v>4.0429042904290426</v>
      </c>
      <c r="L322" s="44">
        <v>90.016501650165011</v>
      </c>
      <c r="M322" s="44">
        <v>3.1353135313531353</v>
      </c>
      <c r="N322" s="44">
        <v>102.14521452145213</v>
      </c>
      <c r="O322" s="11"/>
      <c r="W322" s="2"/>
      <c r="Y322" s="2"/>
      <c r="Z322" s="2"/>
      <c r="AA322" s="9"/>
      <c r="AB322" s="9"/>
      <c r="AC322" s="9"/>
    </row>
    <row r="323" spans="1:36" ht="15" customHeight="1" x14ac:dyDescent="0.2">
      <c r="B323" s="243"/>
      <c r="C323" s="31" t="s">
        <v>867</v>
      </c>
      <c r="F323" s="244">
        <v>1238</v>
      </c>
      <c r="G323" s="44">
        <v>6.6831683168316838</v>
      </c>
      <c r="H323" s="44">
        <v>4.8679867986798682</v>
      </c>
      <c r="I323" s="44">
        <v>11.303630363036303</v>
      </c>
      <c r="J323" s="44">
        <v>20.049504950495052</v>
      </c>
      <c r="K323" s="44">
        <v>21.947194719471945</v>
      </c>
      <c r="L323" s="44">
        <v>34.158415841584159</v>
      </c>
      <c r="M323" s="44">
        <v>3.1353135313531353</v>
      </c>
      <c r="N323" s="44">
        <v>102.14521452145215</v>
      </c>
      <c r="O323" s="11"/>
      <c r="W323" s="2"/>
      <c r="Y323" s="2"/>
      <c r="Z323" s="2"/>
      <c r="AA323" s="9"/>
      <c r="AB323" s="9"/>
      <c r="AC323" s="9"/>
    </row>
    <row r="324" spans="1:36" ht="15" customHeight="1" x14ac:dyDescent="0.2">
      <c r="B324" s="243"/>
      <c r="C324" s="31" t="s">
        <v>591</v>
      </c>
      <c r="F324" s="244">
        <v>1238</v>
      </c>
      <c r="G324" s="44">
        <v>2.0627062706270625</v>
      </c>
      <c r="H324" s="44">
        <v>1.7326732673267329</v>
      </c>
      <c r="I324" s="44">
        <v>6.3531353135313537</v>
      </c>
      <c r="J324" s="44">
        <v>13.366336633663368</v>
      </c>
      <c r="K324" s="44">
        <v>26.072607260726073</v>
      </c>
      <c r="L324" s="44">
        <v>49.42244224422442</v>
      </c>
      <c r="M324" s="44">
        <v>3.1353135313531353</v>
      </c>
      <c r="N324" s="44">
        <v>102.14521452145215</v>
      </c>
      <c r="O324" s="11"/>
      <c r="W324" s="2"/>
      <c r="Y324" s="2"/>
      <c r="Z324" s="2"/>
      <c r="AA324" s="9"/>
      <c r="AB324" s="9"/>
      <c r="AC324" s="9"/>
    </row>
    <row r="325" spans="1:36" ht="15" customHeight="1" x14ac:dyDescent="0.2">
      <c r="B325" s="243"/>
      <c r="C325" s="31" t="s">
        <v>595</v>
      </c>
      <c r="F325" s="244">
        <v>1238</v>
      </c>
      <c r="G325" s="44">
        <v>2.3927392739273929</v>
      </c>
      <c r="H325" s="44">
        <v>1.8976897689768977</v>
      </c>
      <c r="I325" s="44">
        <v>6.6006600660065997</v>
      </c>
      <c r="J325" s="44">
        <v>12.788778877887788</v>
      </c>
      <c r="K325" s="44">
        <v>19.141914191419144</v>
      </c>
      <c r="L325" s="44">
        <v>56.023102310231025</v>
      </c>
      <c r="M325" s="44">
        <v>3.3003300330032999</v>
      </c>
      <c r="N325" s="44">
        <v>102.14521452145215</v>
      </c>
      <c r="O325" s="11"/>
      <c r="W325" s="2"/>
      <c r="Y325" s="2"/>
      <c r="Z325" s="2"/>
      <c r="AA325" s="9"/>
      <c r="AB325" s="9"/>
      <c r="AC325" s="9"/>
    </row>
    <row r="326" spans="1:36" ht="15" customHeight="1" x14ac:dyDescent="0.2">
      <c r="B326" s="243"/>
      <c r="C326" s="31" t="s">
        <v>868</v>
      </c>
      <c r="F326" s="244">
        <v>1238</v>
      </c>
      <c r="G326" s="44">
        <v>8.2508250825082508E-2</v>
      </c>
      <c r="H326" s="44">
        <v>0</v>
      </c>
      <c r="I326" s="44">
        <v>0.16501650165016502</v>
      </c>
      <c r="J326" s="44">
        <v>8.2508250825082508E-2</v>
      </c>
      <c r="K326" s="44">
        <v>0.74257425742574257</v>
      </c>
      <c r="L326" s="44">
        <v>98.019801980198025</v>
      </c>
      <c r="M326" s="44">
        <v>3.052805280528053</v>
      </c>
      <c r="N326" s="44">
        <v>102.14521452145215</v>
      </c>
      <c r="O326" s="11"/>
      <c r="W326" s="2"/>
      <c r="Y326" s="2"/>
      <c r="Z326" s="2"/>
      <c r="AA326" s="9"/>
      <c r="AB326" s="9"/>
      <c r="AC326" s="9"/>
    </row>
    <row r="327" spans="1:36" ht="15" customHeight="1" x14ac:dyDescent="0.2">
      <c r="B327" s="243"/>
      <c r="C327" s="31" t="s">
        <v>869</v>
      </c>
      <c r="F327" s="244">
        <v>1238</v>
      </c>
      <c r="G327" s="44">
        <v>1.1551155115511551</v>
      </c>
      <c r="H327" s="44">
        <v>2.0627062706270625</v>
      </c>
      <c r="I327" s="44">
        <v>4.8679867986798682</v>
      </c>
      <c r="J327" s="44">
        <v>15.181518151815181</v>
      </c>
      <c r="K327" s="44">
        <v>25.660066006600662</v>
      </c>
      <c r="L327" s="44">
        <v>50.165016501650165</v>
      </c>
      <c r="M327" s="44">
        <v>3.052805280528053</v>
      </c>
      <c r="N327" s="44">
        <v>102.14521452145215</v>
      </c>
      <c r="O327" s="11"/>
      <c r="W327" s="2"/>
      <c r="Y327" s="2"/>
      <c r="Z327" s="2"/>
      <c r="AA327" s="9"/>
      <c r="AB327" s="9"/>
      <c r="AC327" s="9"/>
    </row>
    <row r="328" spans="1:36" ht="15" customHeight="1" x14ac:dyDescent="0.2">
      <c r="B328" s="243"/>
      <c r="C328" s="31" t="s">
        <v>594</v>
      </c>
      <c r="F328" s="244">
        <v>1238</v>
      </c>
      <c r="G328" s="44">
        <v>0.66006600660066006</v>
      </c>
      <c r="H328" s="44">
        <v>0.49504950495049505</v>
      </c>
      <c r="I328" s="44">
        <v>1.8151815181518154</v>
      </c>
      <c r="J328" s="44">
        <v>6.105610561056106</v>
      </c>
      <c r="K328" s="44">
        <v>17.739273927392741</v>
      </c>
      <c r="L328" s="44">
        <v>72.277227722772281</v>
      </c>
      <c r="M328" s="44">
        <v>3.052805280528053</v>
      </c>
      <c r="N328" s="44">
        <v>102.14521452145215</v>
      </c>
      <c r="O328" s="11"/>
      <c r="W328" s="2"/>
      <c r="Y328" s="2"/>
      <c r="Z328" s="2"/>
      <c r="AA328" s="9"/>
      <c r="AB328" s="9"/>
      <c r="AC328" s="9"/>
    </row>
    <row r="329" spans="1:36" ht="15" customHeight="1" x14ac:dyDescent="0.2">
      <c r="B329" s="243"/>
      <c r="C329" s="31" t="s">
        <v>870</v>
      </c>
      <c r="F329" s="244">
        <v>1238</v>
      </c>
      <c r="G329" s="44">
        <v>0.66006600660066006</v>
      </c>
      <c r="H329" s="44">
        <v>0.16501650165016502</v>
      </c>
      <c r="I329" s="44">
        <v>0.57755775577557755</v>
      </c>
      <c r="J329" s="44">
        <v>0.74257425742574257</v>
      </c>
      <c r="K329" s="44">
        <v>5.3630363036303628</v>
      </c>
      <c r="L329" s="44">
        <v>91.419141914191414</v>
      </c>
      <c r="M329" s="44">
        <v>3.217821782178218</v>
      </c>
      <c r="N329" s="44">
        <v>102.14521452145215</v>
      </c>
      <c r="O329" s="11"/>
      <c r="W329" s="2"/>
      <c r="Y329" s="2"/>
      <c r="Z329" s="2"/>
      <c r="AA329" s="9"/>
      <c r="AB329" s="9"/>
      <c r="AC329" s="9"/>
    </row>
    <row r="330" spans="1:36" ht="15" customHeight="1" x14ac:dyDescent="0.2">
      <c r="B330" s="243"/>
      <c r="C330" s="31" t="s">
        <v>871</v>
      </c>
      <c r="F330" s="244">
        <v>1238</v>
      </c>
      <c r="G330" s="44">
        <v>0.16501650165016502</v>
      </c>
      <c r="H330" s="44">
        <v>0.16501650165016502</v>
      </c>
      <c r="I330" s="44">
        <v>1.4851485148514851</v>
      </c>
      <c r="J330" s="44">
        <v>5.2805280528052805</v>
      </c>
      <c r="K330" s="44">
        <v>24.422442244224424</v>
      </c>
      <c r="L330" s="44">
        <v>67.574257425742573</v>
      </c>
      <c r="M330" s="44">
        <v>3.052805280528053</v>
      </c>
      <c r="N330" s="44">
        <v>102.14521452145215</v>
      </c>
      <c r="O330" s="11"/>
      <c r="W330" s="2"/>
      <c r="Y330" s="2"/>
      <c r="Z330" s="2"/>
      <c r="AA330" s="9"/>
      <c r="AB330" s="9"/>
      <c r="AC330" s="9"/>
    </row>
    <row r="331" spans="1:36" ht="15" customHeight="1" x14ac:dyDescent="0.2">
      <c r="B331" s="243"/>
      <c r="C331" s="31" t="s">
        <v>872</v>
      </c>
      <c r="F331" s="244">
        <v>1238</v>
      </c>
      <c r="G331" s="44">
        <v>0.33003300330033003</v>
      </c>
      <c r="H331" s="44">
        <v>0.16501650165016502</v>
      </c>
      <c r="I331" s="44">
        <v>0.66006600660066006</v>
      </c>
      <c r="J331" s="44">
        <v>1.4026402640264026</v>
      </c>
      <c r="K331" s="44">
        <v>5.1155115511551159</v>
      </c>
      <c r="L331" s="44">
        <v>91.254125412541256</v>
      </c>
      <c r="M331" s="44">
        <v>3.217821782178218</v>
      </c>
      <c r="N331" s="44">
        <v>102.14521452145215</v>
      </c>
      <c r="O331" s="11"/>
      <c r="W331" s="2"/>
      <c r="Y331" s="2"/>
      <c r="Z331" s="2"/>
      <c r="AA331" s="9"/>
      <c r="AB331" s="9"/>
      <c r="AC331" s="9"/>
    </row>
    <row r="332" spans="1:36" ht="15" customHeight="1" x14ac:dyDescent="0.2">
      <c r="B332" s="243"/>
      <c r="C332" s="234" t="s">
        <v>308</v>
      </c>
      <c r="D332" s="235"/>
      <c r="E332" s="235"/>
      <c r="F332" s="245">
        <v>1238</v>
      </c>
      <c r="G332" s="246">
        <v>43.646864686468646</v>
      </c>
      <c r="H332" s="246">
        <v>7.5907590759075907</v>
      </c>
      <c r="I332" s="246">
        <v>6.435643564356436</v>
      </c>
      <c r="J332" s="246">
        <v>9.9834983498349832</v>
      </c>
      <c r="K332" s="246">
        <v>9.2409240924092408</v>
      </c>
      <c r="L332" s="246">
        <v>9.9834983498349832</v>
      </c>
      <c r="M332" s="246">
        <v>15.264026402640262</v>
      </c>
      <c r="N332" s="246">
        <v>102.14521452145215</v>
      </c>
      <c r="O332" s="11"/>
      <c r="W332" s="2"/>
      <c r="Y332" s="2"/>
      <c r="Z332" s="2"/>
      <c r="AA332" s="9"/>
      <c r="AB332" s="9"/>
      <c r="AC332" s="9"/>
    </row>
    <row r="333" spans="1:36" ht="31" customHeight="1" x14ac:dyDescent="0.2">
      <c r="B333" s="247"/>
      <c r="C333" s="598" t="s">
        <v>866</v>
      </c>
      <c r="D333" s="599"/>
      <c r="E333" s="599"/>
      <c r="F333" s="248">
        <v>1238</v>
      </c>
      <c r="G333" s="50">
        <v>8.4158415841584162</v>
      </c>
      <c r="H333" s="50">
        <v>3.5478547854785476</v>
      </c>
      <c r="I333" s="50">
        <v>5.0330033003300327</v>
      </c>
      <c r="J333" s="50">
        <v>9.4059405940594054</v>
      </c>
      <c r="K333" s="50">
        <v>17.82178217821782</v>
      </c>
      <c r="L333" s="50">
        <v>51.567656765676574</v>
      </c>
      <c r="M333" s="50">
        <v>6.3531353135313537</v>
      </c>
      <c r="N333" s="50">
        <v>102.14521452145215</v>
      </c>
      <c r="O333" s="11"/>
      <c r="W333" s="2"/>
      <c r="Y333" s="2"/>
      <c r="Z333" s="2"/>
      <c r="AA333" s="9"/>
      <c r="AB333" s="9"/>
      <c r="AC333" s="9"/>
    </row>
    <row r="334" spans="1:36" ht="15" customHeight="1" x14ac:dyDescent="0.2">
      <c r="B334" s="11"/>
      <c r="F334" s="143"/>
      <c r="G334" s="175"/>
      <c r="H334" s="175"/>
      <c r="I334" s="175"/>
      <c r="J334" s="175"/>
      <c r="K334" s="175"/>
      <c r="L334" s="175"/>
      <c r="M334" s="175"/>
      <c r="N334" s="175"/>
      <c r="O334" s="175"/>
      <c r="P334" s="11"/>
      <c r="W334" s="2"/>
      <c r="Y334" s="2"/>
      <c r="Z334" s="2"/>
      <c r="AA334" s="9"/>
      <c r="AB334" s="9"/>
      <c r="AC334" s="9"/>
    </row>
    <row r="335" spans="1:36" ht="15" customHeight="1" x14ac:dyDescent="0.2">
      <c r="A335" s="9" t="s">
        <v>873</v>
      </c>
      <c r="C335" s="9"/>
      <c r="D335" s="9"/>
      <c r="N335" s="11"/>
      <c r="W335" s="2"/>
      <c r="Y335" s="9"/>
      <c r="Z335" s="9"/>
      <c r="AJ335" s="11"/>
    </row>
    <row r="336" spans="1:36" ht="15" customHeight="1" x14ac:dyDescent="0.2">
      <c r="A336" s="249"/>
      <c r="B336" s="14"/>
      <c r="C336" s="110"/>
      <c r="D336" s="110"/>
      <c r="E336" s="86"/>
      <c r="F336" s="87"/>
      <c r="G336" s="88" t="s">
        <v>147</v>
      </c>
      <c r="H336" s="88"/>
      <c r="I336" s="87"/>
      <c r="J336" s="198"/>
      <c r="K336" s="89"/>
      <c r="L336" s="87"/>
      <c r="M336" s="88" t="s">
        <v>3</v>
      </c>
      <c r="N336" s="88"/>
      <c r="O336" s="87"/>
      <c r="P336" s="198"/>
      <c r="Q336" s="87"/>
      <c r="R336" s="87"/>
      <c r="S336" s="88" t="s">
        <v>292</v>
      </c>
      <c r="T336" s="88"/>
      <c r="U336" s="87"/>
      <c r="V336" s="90"/>
      <c r="W336" s="2"/>
      <c r="X336" s="14"/>
      <c r="Y336" s="110"/>
      <c r="Z336" s="110"/>
      <c r="AA336" s="91"/>
      <c r="AB336" s="92" t="s">
        <v>147</v>
      </c>
      <c r="AC336" s="88"/>
      <c r="AD336" s="120"/>
      <c r="AE336" s="92" t="s">
        <v>3</v>
      </c>
      <c r="AF336" s="199"/>
      <c r="AG336" s="88"/>
      <c r="AH336" s="92" t="s">
        <v>292</v>
      </c>
      <c r="AI336" s="94"/>
    </row>
    <row r="337" spans="1:35" ht="19" x14ac:dyDescent="0.2">
      <c r="A337" s="249"/>
      <c r="B337" s="31"/>
      <c r="E337" s="24" t="s">
        <v>398</v>
      </c>
      <c r="F337" s="24" t="s">
        <v>182</v>
      </c>
      <c r="G337" s="24" t="s">
        <v>183</v>
      </c>
      <c r="H337" s="24" t="s">
        <v>400</v>
      </c>
      <c r="I337" s="25" t="s">
        <v>185</v>
      </c>
      <c r="J337" s="24" t="s">
        <v>718</v>
      </c>
      <c r="K337" s="30" t="s">
        <v>398</v>
      </c>
      <c r="L337" s="24" t="s">
        <v>182</v>
      </c>
      <c r="M337" s="24" t="s">
        <v>183</v>
      </c>
      <c r="N337" s="24" t="s">
        <v>400</v>
      </c>
      <c r="O337" s="25" t="s">
        <v>185</v>
      </c>
      <c r="P337" s="81" t="s">
        <v>718</v>
      </c>
      <c r="Q337" s="30" t="s">
        <v>398</v>
      </c>
      <c r="R337" s="24" t="s">
        <v>182</v>
      </c>
      <c r="S337" s="24" t="s">
        <v>183</v>
      </c>
      <c r="T337" s="24" t="s">
        <v>400</v>
      </c>
      <c r="U337" s="26" t="s">
        <v>185</v>
      </c>
      <c r="V337" s="26" t="s">
        <v>718</v>
      </c>
      <c r="W337" s="2"/>
      <c r="X337" s="31"/>
      <c r="AA337" s="24" t="s">
        <v>620</v>
      </c>
      <c r="AB337" s="24" t="s">
        <v>183</v>
      </c>
      <c r="AC337" s="25" t="s">
        <v>185</v>
      </c>
      <c r="AD337" s="30" t="s">
        <v>620</v>
      </c>
      <c r="AE337" s="24" t="s">
        <v>183</v>
      </c>
      <c r="AF337" s="27" t="s">
        <v>185</v>
      </c>
      <c r="AG337" s="30" t="s">
        <v>620</v>
      </c>
      <c r="AH337" s="24" t="s">
        <v>183</v>
      </c>
      <c r="AI337" s="26" t="s">
        <v>185</v>
      </c>
    </row>
    <row r="338" spans="1:35" ht="15" customHeight="1" x14ac:dyDescent="0.2">
      <c r="A338" s="249"/>
      <c r="B338" s="22"/>
      <c r="C338" s="113"/>
      <c r="D338" s="113"/>
      <c r="E338" s="98"/>
      <c r="F338" s="98"/>
      <c r="G338" s="98"/>
      <c r="H338" s="98"/>
      <c r="I338" s="99"/>
      <c r="J338" s="98"/>
      <c r="K338" s="205">
        <v>58171</v>
      </c>
      <c r="L338" s="206">
        <v>42568</v>
      </c>
      <c r="M338" s="206">
        <v>15603</v>
      </c>
      <c r="N338" s="206">
        <v>31727</v>
      </c>
      <c r="O338" s="207">
        <v>26063</v>
      </c>
      <c r="P338" s="208">
        <v>48232</v>
      </c>
      <c r="Q338" s="154"/>
      <c r="R338" s="98"/>
      <c r="S338" s="98"/>
      <c r="T338" s="98"/>
      <c r="U338" s="98"/>
      <c r="V338" s="98"/>
      <c r="W338" s="2"/>
      <c r="X338" s="22"/>
      <c r="Y338" s="113"/>
      <c r="Z338" s="113"/>
      <c r="AA338" s="98"/>
      <c r="AB338" s="98"/>
      <c r="AC338" s="99"/>
      <c r="AD338" s="205">
        <v>48232</v>
      </c>
      <c r="AE338" s="206">
        <v>15603</v>
      </c>
      <c r="AF338" s="208">
        <v>26063</v>
      </c>
      <c r="AG338" s="154"/>
      <c r="AH338" s="98"/>
      <c r="AI338" s="98"/>
    </row>
    <row r="339" spans="1:35" ht="14.15" customHeight="1" x14ac:dyDescent="0.2">
      <c r="A339" s="249"/>
      <c r="B339" s="31" t="s">
        <v>588</v>
      </c>
      <c r="E339" s="34">
        <v>1267</v>
      </c>
      <c r="F339" s="34">
        <v>870</v>
      </c>
      <c r="G339" s="209">
        <v>397</v>
      </c>
      <c r="H339" s="149">
        <v>269</v>
      </c>
      <c r="I339" s="209">
        <v>222</v>
      </c>
      <c r="J339" s="34">
        <v>917</v>
      </c>
      <c r="K339" s="210">
        <v>2.1780612332605593</v>
      </c>
      <c r="L339" s="37">
        <v>2.043788761510994</v>
      </c>
      <c r="M339" s="211">
        <v>2.5443824905466896</v>
      </c>
      <c r="N339" s="157">
        <v>0.84785829104548172</v>
      </c>
      <c r="O339" s="211">
        <v>0.85178222000537163</v>
      </c>
      <c r="P339" s="212">
        <v>1.9012274008956709</v>
      </c>
      <c r="Q339" s="175">
        <v>0.86307901907356943</v>
      </c>
      <c r="R339" s="37">
        <v>1.016355140186916</v>
      </c>
      <c r="S339" s="211">
        <v>0.64869281045751637</v>
      </c>
      <c r="T339" s="157">
        <v>0.29789590254706533</v>
      </c>
      <c r="U339" s="213">
        <v>0.28136882129277568</v>
      </c>
      <c r="V339" s="213">
        <v>0.94536082474226801</v>
      </c>
      <c r="W339" s="2"/>
      <c r="X339" s="31" t="s">
        <v>588</v>
      </c>
      <c r="AA339" s="34">
        <v>917</v>
      </c>
      <c r="AB339" s="209">
        <v>397</v>
      </c>
      <c r="AC339" s="209">
        <v>222</v>
      </c>
      <c r="AD339" s="210">
        <v>1.9012274008956709</v>
      </c>
      <c r="AE339" s="211">
        <v>2.5443824905466896</v>
      </c>
      <c r="AF339" s="212">
        <v>0.85178222000537163</v>
      </c>
      <c r="AG339" s="175">
        <v>0.94536082474226801</v>
      </c>
      <c r="AH339" s="211">
        <v>0.64869281045751637</v>
      </c>
      <c r="AI339" s="213">
        <v>0.28136882129277568</v>
      </c>
    </row>
    <row r="340" spans="1:35" ht="14.15" customHeight="1" x14ac:dyDescent="0.2">
      <c r="A340" s="249"/>
      <c r="B340" s="31" t="s">
        <v>589</v>
      </c>
      <c r="E340" s="41">
        <v>1249</v>
      </c>
      <c r="F340" s="41">
        <v>923</v>
      </c>
      <c r="G340" s="214">
        <v>326</v>
      </c>
      <c r="H340" s="151">
        <v>241</v>
      </c>
      <c r="I340" s="214">
        <v>182</v>
      </c>
      <c r="J340" s="41">
        <v>982</v>
      </c>
      <c r="K340" s="210">
        <v>2.1471179797493596</v>
      </c>
      <c r="L340" s="44">
        <v>2.1682954331892499</v>
      </c>
      <c r="M340" s="215">
        <v>2.0893417932448886</v>
      </c>
      <c r="N340" s="158">
        <v>0.75960538342736472</v>
      </c>
      <c r="O340" s="215">
        <v>0.69830794613052982</v>
      </c>
      <c r="P340" s="216">
        <v>2.0359927019406201</v>
      </c>
      <c r="Q340" s="175">
        <v>0.85081743869209814</v>
      </c>
      <c r="R340" s="44">
        <v>1.0782710280373833</v>
      </c>
      <c r="S340" s="215">
        <v>0.5326797385620915</v>
      </c>
      <c r="T340" s="158">
        <v>0.26688815060908083</v>
      </c>
      <c r="U340" s="217">
        <v>0.23067173637515842</v>
      </c>
      <c r="V340" s="217">
        <v>1.0123711340206185</v>
      </c>
      <c r="W340" s="2"/>
      <c r="X340" s="31" t="s">
        <v>589</v>
      </c>
      <c r="AA340" s="41">
        <v>982</v>
      </c>
      <c r="AB340" s="214">
        <v>326</v>
      </c>
      <c r="AC340" s="214">
        <v>182</v>
      </c>
      <c r="AD340" s="210">
        <v>2.0359927019406201</v>
      </c>
      <c r="AE340" s="215">
        <v>2.0893417932448886</v>
      </c>
      <c r="AF340" s="216">
        <v>0.69830794613052982</v>
      </c>
      <c r="AG340" s="175">
        <v>1.0123711340206185</v>
      </c>
      <c r="AH340" s="215">
        <v>0.5326797385620915</v>
      </c>
      <c r="AI340" s="217">
        <v>0.23067173637515842</v>
      </c>
    </row>
    <row r="341" spans="1:35" ht="14.15" customHeight="1" x14ac:dyDescent="0.2">
      <c r="A341" s="249"/>
      <c r="B341" s="31" t="s">
        <v>590</v>
      </c>
      <c r="E341" s="41">
        <v>291</v>
      </c>
      <c r="F341" s="41">
        <v>155</v>
      </c>
      <c r="G341" s="214">
        <v>136</v>
      </c>
      <c r="H341" s="151">
        <v>74</v>
      </c>
      <c r="I341" s="214">
        <v>61</v>
      </c>
      <c r="J341" s="41">
        <v>168</v>
      </c>
      <c r="K341" s="210">
        <v>0.50024926509772916</v>
      </c>
      <c r="L341" s="44">
        <v>0.36412328509678632</v>
      </c>
      <c r="M341" s="215">
        <v>0.8716272511696469</v>
      </c>
      <c r="N341" s="158">
        <v>0.23323982727645221</v>
      </c>
      <c r="O341" s="215">
        <v>0.23404826765913364</v>
      </c>
      <c r="P341" s="216">
        <v>0.34831647039310004</v>
      </c>
      <c r="Q341" s="175">
        <v>0.19822888283378748</v>
      </c>
      <c r="R341" s="44">
        <v>0.18107476635514019</v>
      </c>
      <c r="S341" s="215">
        <v>0.22222222222222221</v>
      </c>
      <c r="T341" s="158">
        <v>8.1949058693244745E-2</v>
      </c>
      <c r="U341" s="217">
        <v>7.731305449936629E-2</v>
      </c>
      <c r="V341" s="217">
        <v>0.17319587628865979</v>
      </c>
      <c r="W341" s="2"/>
      <c r="X341" s="31" t="s">
        <v>590</v>
      </c>
      <c r="AA341" s="41">
        <v>168</v>
      </c>
      <c r="AB341" s="214">
        <v>136</v>
      </c>
      <c r="AC341" s="214">
        <v>61</v>
      </c>
      <c r="AD341" s="210">
        <v>0.34831647039310004</v>
      </c>
      <c r="AE341" s="215">
        <v>0.8716272511696469</v>
      </c>
      <c r="AF341" s="216">
        <v>0.23404826765913364</v>
      </c>
      <c r="AG341" s="175">
        <v>0.17319587628865979</v>
      </c>
      <c r="AH341" s="215">
        <v>0.22222222222222221</v>
      </c>
      <c r="AI341" s="217">
        <v>7.731305449936629E-2</v>
      </c>
    </row>
    <row r="342" spans="1:35" ht="14.15" customHeight="1" x14ac:dyDescent="0.2">
      <c r="A342" s="249"/>
      <c r="B342" s="31" t="s">
        <v>867</v>
      </c>
      <c r="E342" s="41">
        <v>1790</v>
      </c>
      <c r="F342" s="41">
        <v>1324</v>
      </c>
      <c r="G342" s="214">
        <v>466</v>
      </c>
      <c r="H342" s="151">
        <v>608</v>
      </c>
      <c r="I342" s="214">
        <v>455</v>
      </c>
      <c r="J342" s="41">
        <v>1477</v>
      </c>
      <c r="K342" s="210">
        <v>3.0771346547248628</v>
      </c>
      <c r="L342" s="44">
        <v>3.1103176094719038</v>
      </c>
      <c r="M342" s="215">
        <v>2.9866051400371725</v>
      </c>
      <c r="N342" s="158">
        <v>1.9163488511362563</v>
      </c>
      <c r="O342" s="215">
        <v>1.7457698653263247</v>
      </c>
      <c r="P342" s="216">
        <v>3.0622823022060039</v>
      </c>
      <c r="Q342" s="175">
        <v>1.2193460490463215</v>
      </c>
      <c r="R342" s="44">
        <v>1.5467289719626167</v>
      </c>
      <c r="S342" s="215">
        <v>0.76143790849673199</v>
      </c>
      <c r="T342" s="158">
        <v>0.67331118493909192</v>
      </c>
      <c r="U342" s="217">
        <v>0.57667934093789608</v>
      </c>
      <c r="V342" s="217">
        <v>1.5226804123711339</v>
      </c>
      <c r="W342" s="2"/>
      <c r="X342" s="31" t="s">
        <v>867</v>
      </c>
      <c r="AA342" s="41">
        <v>1477</v>
      </c>
      <c r="AB342" s="214">
        <v>466</v>
      </c>
      <c r="AC342" s="214">
        <v>455</v>
      </c>
      <c r="AD342" s="210">
        <v>3.0622823022060039</v>
      </c>
      <c r="AE342" s="215">
        <v>2.9866051400371725</v>
      </c>
      <c r="AF342" s="216">
        <v>1.7457698653263247</v>
      </c>
      <c r="AG342" s="175">
        <v>1.5226804123711339</v>
      </c>
      <c r="AH342" s="215">
        <v>0.76143790849673199</v>
      </c>
      <c r="AI342" s="217">
        <v>0.57667934093789608</v>
      </c>
    </row>
    <row r="343" spans="1:35" ht="14.15" customHeight="1" x14ac:dyDescent="0.2">
      <c r="A343" s="249"/>
      <c r="B343" s="31" t="s">
        <v>591</v>
      </c>
      <c r="E343" s="41">
        <v>1072</v>
      </c>
      <c r="F343" s="41">
        <v>779</v>
      </c>
      <c r="G343" s="214">
        <v>293</v>
      </c>
      <c r="H343" s="151">
        <v>424</v>
      </c>
      <c r="I343" s="214">
        <v>333</v>
      </c>
      <c r="J343" s="41">
        <v>870</v>
      </c>
      <c r="K343" s="210">
        <v>1.8428426535558957</v>
      </c>
      <c r="L343" s="44">
        <v>1.8300131554219132</v>
      </c>
      <c r="M343" s="215">
        <v>1.8778440043581361</v>
      </c>
      <c r="N343" s="158">
        <v>1.3364011725029155</v>
      </c>
      <c r="O343" s="215">
        <v>1.2776733300080574</v>
      </c>
      <c r="P343" s="216">
        <v>1.8037817216785534</v>
      </c>
      <c r="Q343" s="175">
        <v>0.73024523160762944</v>
      </c>
      <c r="R343" s="44">
        <v>0.91004672897196259</v>
      </c>
      <c r="S343" s="215">
        <v>0.47875816993464054</v>
      </c>
      <c r="T343" s="158">
        <v>0.46954595791805093</v>
      </c>
      <c r="U343" s="217">
        <v>0.4220532319391635</v>
      </c>
      <c r="V343" s="217">
        <v>0.89690721649484539</v>
      </c>
      <c r="W343" s="2"/>
      <c r="X343" s="31" t="s">
        <v>591</v>
      </c>
      <c r="AA343" s="41">
        <v>870</v>
      </c>
      <c r="AB343" s="214">
        <v>293</v>
      </c>
      <c r="AC343" s="214">
        <v>333</v>
      </c>
      <c r="AD343" s="210">
        <v>1.8037817216785534</v>
      </c>
      <c r="AE343" s="215">
        <v>1.8778440043581361</v>
      </c>
      <c r="AF343" s="216">
        <v>1.2776733300080574</v>
      </c>
      <c r="AG343" s="175">
        <v>0.89690721649484539</v>
      </c>
      <c r="AH343" s="215">
        <v>0.47875816993464054</v>
      </c>
      <c r="AI343" s="217">
        <v>0.4220532319391635</v>
      </c>
    </row>
    <row r="344" spans="1:35" ht="14.15" customHeight="1" x14ac:dyDescent="0.2">
      <c r="A344" s="249"/>
      <c r="B344" s="31" t="s">
        <v>595</v>
      </c>
      <c r="E344" s="41">
        <v>965</v>
      </c>
      <c r="F344" s="41">
        <v>724</v>
      </c>
      <c r="G344" s="214">
        <v>241</v>
      </c>
      <c r="H344" s="151">
        <v>313</v>
      </c>
      <c r="I344" s="214">
        <v>209</v>
      </c>
      <c r="J344" s="41">
        <v>828</v>
      </c>
      <c r="K344" s="210">
        <v>1.6589022021282083</v>
      </c>
      <c r="L344" s="44">
        <v>1.7008081187746664</v>
      </c>
      <c r="M344" s="215">
        <v>1.5445747612638596</v>
      </c>
      <c r="N344" s="158">
        <v>0.98654143158823715</v>
      </c>
      <c r="O344" s="215">
        <v>0.80190308099604801</v>
      </c>
      <c r="P344" s="216">
        <v>1.7167026040802786</v>
      </c>
      <c r="Q344" s="175">
        <v>0.6573569482288828</v>
      </c>
      <c r="R344" s="44">
        <v>0.84579439252336452</v>
      </c>
      <c r="S344" s="215">
        <v>0.3937908496732026</v>
      </c>
      <c r="T344" s="158">
        <v>0.34662236987818384</v>
      </c>
      <c r="U344" s="217">
        <v>0.26489226869455007</v>
      </c>
      <c r="V344" s="217">
        <v>0.85360824742268038</v>
      </c>
      <c r="W344" s="2"/>
      <c r="X344" s="31" t="s">
        <v>595</v>
      </c>
      <c r="AA344" s="41">
        <v>828</v>
      </c>
      <c r="AB344" s="214">
        <v>241</v>
      </c>
      <c r="AC344" s="214">
        <v>209</v>
      </c>
      <c r="AD344" s="210">
        <v>1.7167026040802786</v>
      </c>
      <c r="AE344" s="215">
        <v>1.5445747612638596</v>
      </c>
      <c r="AF344" s="216">
        <v>0.80190308099604801</v>
      </c>
      <c r="AG344" s="175">
        <v>0.85360824742268038</v>
      </c>
      <c r="AH344" s="215">
        <v>0.3937908496732026</v>
      </c>
      <c r="AI344" s="217">
        <v>0.26489226869455007</v>
      </c>
    </row>
    <row r="345" spans="1:35" ht="14.15" customHeight="1" x14ac:dyDescent="0.2">
      <c r="A345" s="249"/>
      <c r="B345" s="31" t="s">
        <v>868</v>
      </c>
      <c r="E345" s="41">
        <v>41</v>
      </c>
      <c r="F345" s="41">
        <v>18</v>
      </c>
      <c r="G345" s="214">
        <v>23</v>
      </c>
      <c r="H345" s="151">
        <v>8</v>
      </c>
      <c r="I345" s="214">
        <v>8</v>
      </c>
      <c r="J345" s="41">
        <v>18</v>
      </c>
      <c r="K345" s="210">
        <v>7.0481855219954967E-2</v>
      </c>
      <c r="L345" s="44">
        <v>4.2285284720917124E-2</v>
      </c>
      <c r="M345" s="215">
        <v>0.14740754983016086</v>
      </c>
      <c r="N345" s="158">
        <v>2.5215116462319158E-2</v>
      </c>
      <c r="O345" s="215">
        <v>3.0694854774968347E-2</v>
      </c>
      <c r="P345" s="216">
        <v>3.731962182783214E-2</v>
      </c>
      <c r="Q345" s="175">
        <v>2.7929155313351498E-2</v>
      </c>
      <c r="R345" s="44">
        <v>2.1028037383177569E-2</v>
      </c>
      <c r="S345" s="215">
        <v>3.7581699346405227E-2</v>
      </c>
      <c r="T345" s="158">
        <v>8.8593576965669985E-3</v>
      </c>
      <c r="U345" s="217">
        <v>1.0139416983523447E-2</v>
      </c>
      <c r="V345" s="217">
        <v>1.8556701030927835E-2</v>
      </c>
      <c r="W345" s="2"/>
      <c r="X345" s="31" t="s">
        <v>868</v>
      </c>
      <c r="AA345" s="41">
        <v>18</v>
      </c>
      <c r="AB345" s="214">
        <v>23</v>
      </c>
      <c r="AC345" s="214">
        <v>8</v>
      </c>
      <c r="AD345" s="210">
        <v>3.731962182783214E-2</v>
      </c>
      <c r="AE345" s="215">
        <v>0.14740754983016086</v>
      </c>
      <c r="AF345" s="216">
        <v>3.0694854774968347E-2</v>
      </c>
      <c r="AG345" s="175">
        <v>1.8556701030927835E-2</v>
      </c>
      <c r="AH345" s="215">
        <v>3.7581699346405227E-2</v>
      </c>
      <c r="AI345" s="217">
        <v>1.0139416983523447E-2</v>
      </c>
    </row>
    <row r="346" spans="1:35" ht="14.15" customHeight="1" x14ac:dyDescent="0.2">
      <c r="A346" s="249"/>
      <c r="B346" s="31" t="s">
        <v>869</v>
      </c>
      <c r="E346" s="41">
        <v>939</v>
      </c>
      <c r="F346" s="41">
        <v>715</v>
      </c>
      <c r="G346" s="214">
        <v>224</v>
      </c>
      <c r="H346" s="151">
        <v>318</v>
      </c>
      <c r="I346" s="214">
        <v>223</v>
      </c>
      <c r="J346" s="41">
        <v>810</v>
      </c>
      <c r="K346" s="210">
        <v>1.6142063915009199</v>
      </c>
      <c r="L346" s="44">
        <v>1.6796654764142076</v>
      </c>
      <c r="M346" s="215">
        <v>1.4356213548676535</v>
      </c>
      <c r="N346" s="158">
        <v>1.0023008793771866</v>
      </c>
      <c r="O346" s="215">
        <v>0.85561907685224259</v>
      </c>
      <c r="P346" s="216">
        <v>1.6793829822524464</v>
      </c>
      <c r="Q346" s="175">
        <v>0.63964577656675747</v>
      </c>
      <c r="R346" s="44">
        <v>0.83528037383177567</v>
      </c>
      <c r="S346" s="215">
        <v>0.36601307189542481</v>
      </c>
      <c r="T346" s="158">
        <v>0.35215946843853818</v>
      </c>
      <c r="U346" s="217">
        <v>0.28263624841571611</v>
      </c>
      <c r="V346" s="217">
        <v>0.83505154639175261</v>
      </c>
      <c r="W346" s="2"/>
      <c r="X346" s="31" t="s">
        <v>869</v>
      </c>
      <c r="AA346" s="41">
        <v>810</v>
      </c>
      <c r="AB346" s="214">
        <v>224</v>
      </c>
      <c r="AC346" s="214">
        <v>223</v>
      </c>
      <c r="AD346" s="210">
        <v>1.6793829822524464</v>
      </c>
      <c r="AE346" s="215">
        <v>1.4356213548676535</v>
      </c>
      <c r="AF346" s="216">
        <v>0.85561907685224259</v>
      </c>
      <c r="AG346" s="175">
        <v>0.83505154639175261</v>
      </c>
      <c r="AH346" s="215">
        <v>0.36601307189542481</v>
      </c>
      <c r="AI346" s="217">
        <v>0.28263624841571611</v>
      </c>
    </row>
    <row r="347" spans="1:35" ht="14.15" customHeight="1" x14ac:dyDescent="0.2">
      <c r="A347" s="249"/>
      <c r="B347" s="31" t="s">
        <v>594</v>
      </c>
      <c r="E347" s="41">
        <v>503</v>
      </c>
      <c r="F347" s="41">
        <v>365</v>
      </c>
      <c r="G347" s="214">
        <v>138</v>
      </c>
      <c r="H347" s="151">
        <v>358</v>
      </c>
      <c r="I347" s="214">
        <v>317</v>
      </c>
      <c r="J347" s="41">
        <v>406</v>
      </c>
      <c r="K347" s="210">
        <v>0.86469202867408157</v>
      </c>
      <c r="L347" s="44">
        <v>0.85745160684081934</v>
      </c>
      <c r="M347" s="215">
        <v>0.88444529898096513</v>
      </c>
      <c r="N347" s="158">
        <v>1.1283764616887824</v>
      </c>
      <c r="O347" s="215">
        <v>1.2162836204581207</v>
      </c>
      <c r="P347" s="216">
        <v>0.84176480344999161</v>
      </c>
      <c r="Q347" s="175">
        <v>0.34264305177111715</v>
      </c>
      <c r="R347" s="44">
        <v>0.42640186915887851</v>
      </c>
      <c r="S347" s="215">
        <v>0.22549019607843138</v>
      </c>
      <c r="T347" s="158">
        <v>0.39645625692137321</v>
      </c>
      <c r="U347" s="217">
        <v>0.40177439797211661</v>
      </c>
      <c r="V347" s="217">
        <v>0.41855670103092785</v>
      </c>
      <c r="W347" s="2"/>
      <c r="X347" s="31" t="s">
        <v>594</v>
      </c>
      <c r="AA347" s="41">
        <v>406</v>
      </c>
      <c r="AB347" s="214">
        <v>138</v>
      </c>
      <c r="AC347" s="214">
        <v>317</v>
      </c>
      <c r="AD347" s="210">
        <v>0.84176480344999161</v>
      </c>
      <c r="AE347" s="215">
        <v>0.88444529898096513</v>
      </c>
      <c r="AF347" s="216">
        <v>1.2162836204581207</v>
      </c>
      <c r="AG347" s="175">
        <v>0.41855670103092785</v>
      </c>
      <c r="AH347" s="215">
        <v>0.22549019607843138</v>
      </c>
      <c r="AI347" s="217">
        <v>0.40177439797211661</v>
      </c>
    </row>
    <row r="348" spans="1:35" ht="14.15" customHeight="1" x14ac:dyDescent="0.2">
      <c r="A348" s="249"/>
      <c r="B348" s="31" t="s">
        <v>870</v>
      </c>
      <c r="E348" s="41">
        <v>183</v>
      </c>
      <c r="F348" s="41">
        <v>127</v>
      </c>
      <c r="G348" s="214">
        <v>56</v>
      </c>
      <c r="H348" s="151">
        <v>69</v>
      </c>
      <c r="I348" s="214">
        <v>37</v>
      </c>
      <c r="J348" s="41">
        <v>159</v>
      </c>
      <c r="K348" s="210">
        <v>0.31458974403053069</v>
      </c>
      <c r="L348" s="44">
        <v>0.29834617553091525</v>
      </c>
      <c r="M348" s="215">
        <v>0.35890533871691338</v>
      </c>
      <c r="N348" s="158">
        <v>0.21748037948750276</v>
      </c>
      <c r="O348" s="215">
        <v>0.14196370333422861</v>
      </c>
      <c r="P348" s="216">
        <v>0.32965665947918393</v>
      </c>
      <c r="Q348" s="175">
        <v>0.12465940054495912</v>
      </c>
      <c r="R348" s="44">
        <v>0.14836448598130841</v>
      </c>
      <c r="S348" s="215">
        <v>9.1503267973856203E-2</v>
      </c>
      <c r="T348" s="158">
        <v>7.6411960132890366E-2</v>
      </c>
      <c r="U348" s="217">
        <v>4.6894803548795945E-2</v>
      </c>
      <c r="V348" s="217">
        <v>0.16391752577319588</v>
      </c>
      <c r="W348" s="2"/>
      <c r="X348" s="31" t="s">
        <v>870</v>
      </c>
      <c r="AA348" s="41">
        <v>159</v>
      </c>
      <c r="AB348" s="214">
        <v>56</v>
      </c>
      <c r="AC348" s="214">
        <v>37</v>
      </c>
      <c r="AD348" s="210">
        <v>0.32965665947918393</v>
      </c>
      <c r="AE348" s="215">
        <v>0.35890533871691338</v>
      </c>
      <c r="AF348" s="216">
        <v>0.14196370333422861</v>
      </c>
      <c r="AG348" s="175">
        <v>0.16391752577319588</v>
      </c>
      <c r="AH348" s="215">
        <v>9.1503267973856203E-2</v>
      </c>
      <c r="AI348" s="217">
        <v>4.6894803548795945E-2</v>
      </c>
    </row>
    <row r="349" spans="1:35" ht="14.15" customHeight="1" x14ac:dyDescent="0.2">
      <c r="A349" s="249"/>
      <c r="B349" s="31" t="s">
        <v>871</v>
      </c>
      <c r="E349" s="41">
        <v>452</v>
      </c>
      <c r="F349" s="41">
        <v>339</v>
      </c>
      <c r="G349" s="214">
        <v>113</v>
      </c>
      <c r="H349" s="151">
        <v>211</v>
      </c>
      <c r="I349" s="214">
        <v>161</v>
      </c>
      <c r="J349" s="41">
        <v>389</v>
      </c>
      <c r="K349" s="210">
        <v>0.77701947705901575</v>
      </c>
      <c r="L349" s="44">
        <v>0.79637286224393911</v>
      </c>
      <c r="M349" s="215">
        <v>0.72421970133948599</v>
      </c>
      <c r="N349" s="158">
        <v>0.66504869669366784</v>
      </c>
      <c r="O349" s="215">
        <v>0.61773395234623796</v>
      </c>
      <c r="P349" s="216">
        <v>0.80651849394592812</v>
      </c>
      <c r="Q349" s="175">
        <v>0.30790190735694822</v>
      </c>
      <c r="R349" s="44">
        <v>0.39602803738317754</v>
      </c>
      <c r="S349" s="215">
        <v>0.184640522875817</v>
      </c>
      <c r="T349" s="158">
        <v>0.23366555924695459</v>
      </c>
      <c r="U349" s="217">
        <v>0.20405576679340937</v>
      </c>
      <c r="V349" s="217">
        <v>0.40103092783505156</v>
      </c>
      <c r="W349" s="2"/>
      <c r="X349" s="31" t="s">
        <v>871</v>
      </c>
      <c r="AA349" s="41">
        <v>389</v>
      </c>
      <c r="AB349" s="214">
        <v>113</v>
      </c>
      <c r="AC349" s="214">
        <v>161</v>
      </c>
      <c r="AD349" s="210">
        <v>0.80651849394592812</v>
      </c>
      <c r="AE349" s="215">
        <v>0.72421970133948599</v>
      </c>
      <c r="AF349" s="216">
        <v>0.61773395234623796</v>
      </c>
      <c r="AG349" s="175">
        <v>0.40103092783505156</v>
      </c>
      <c r="AH349" s="215">
        <v>0.184640522875817</v>
      </c>
      <c r="AI349" s="217">
        <v>0.20405576679340937</v>
      </c>
    </row>
    <row r="350" spans="1:35" ht="14.15" customHeight="1" x14ac:dyDescent="0.2">
      <c r="A350" s="249"/>
      <c r="B350" s="31" t="s">
        <v>872</v>
      </c>
      <c r="E350" s="41">
        <v>182</v>
      </c>
      <c r="F350" s="41">
        <v>110</v>
      </c>
      <c r="G350" s="214">
        <v>72</v>
      </c>
      <c r="H350" s="151">
        <v>53</v>
      </c>
      <c r="I350" s="214">
        <v>46</v>
      </c>
      <c r="J350" s="41">
        <v>117</v>
      </c>
      <c r="K350" s="210">
        <v>0.31287067439101957</v>
      </c>
      <c r="L350" s="44">
        <v>0.2584100732944935</v>
      </c>
      <c r="M350" s="215">
        <v>0.46144972120746014</v>
      </c>
      <c r="N350" s="158">
        <v>0.16705014656286443</v>
      </c>
      <c r="O350" s="215">
        <v>0.17649541495606799</v>
      </c>
      <c r="P350" s="216">
        <v>0.24257754188090891</v>
      </c>
      <c r="Q350" s="175">
        <v>0.12397820163487738</v>
      </c>
      <c r="R350" s="44">
        <v>0.12850467289719625</v>
      </c>
      <c r="S350" s="215">
        <v>0.11764705882352941</v>
      </c>
      <c r="T350" s="158">
        <v>5.8693244739756366E-2</v>
      </c>
      <c r="U350" s="217">
        <v>5.8301647655259824E-2</v>
      </c>
      <c r="V350" s="217">
        <v>0.12061855670103093</v>
      </c>
      <c r="W350" s="2"/>
      <c r="X350" s="31" t="s">
        <v>872</v>
      </c>
      <c r="AA350" s="41">
        <v>117</v>
      </c>
      <c r="AB350" s="214">
        <v>72</v>
      </c>
      <c r="AC350" s="214">
        <v>46</v>
      </c>
      <c r="AD350" s="210">
        <v>0.24257754188090891</v>
      </c>
      <c r="AE350" s="215">
        <v>0.46144972120746014</v>
      </c>
      <c r="AF350" s="216">
        <v>0.17649541495606799</v>
      </c>
      <c r="AG350" s="175">
        <v>0.12061855670103093</v>
      </c>
      <c r="AH350" s="215">
        <v>0.11764705882352941</v>
      </c>
      <c r="AI350" s="217">
        <v>5.8301647655259824E-2</v>
      </c>
    </row>
    <row r="351" spans="1:35" ht="14.15" customHeight="1" x14ac:dyDescent="0.2">
      <c r="A351" s="249"/>
      <c r="B351" s="234" t="s">
        <v>308</v>
      </c>
      <c r="C351" s="235"/>
      <c r="D351" s="235"/>
      <c r="E351" s="237">
        <v>6567</v>
      </c>
      <c r="F351" s="237">
        <v>4819</v>
      </c>
      <c r="G351" s="250">
        <v>1748</v>
      </c>
      <c r="H351" s="251">
        <v>2337</v>
      </c>
      <c r="I351" s="250">
        <v>1772</v>
      </c>
      <c r="J351" s="237">
        <v>5384</v>
      </c>
      <c r="K351" s="252">
        <v>11.289130322669372</v>
      </c>
      <c r="L351" s="246">
        <v>11.320710392783312</v>
      </c>
      <c r="M351" s="253">
        <v>11.202973787092226</v>
      </c>
      <c r="N351" s="254">
        <v>7.365965896554985</v>
      </c>
      <c r="O351" s="253">
        <v>6.7989103326554892</v>
      </c>
      <c r="P351" s="255">
        <v>11.162713551169348</v>
      </c>
      <c r="Q351" s="256">
        <v>4.473433242506812</v>
      </c>
      <c r="R351" s="246">
        <v>5.6296728971962615</v>
      </c>
      <c r="S351" s="253">
        <v>2.8562091503267975</v>
      </c>
      <c r="T351" s="254">
        <v>2.5880398671096345</v>
      </c>
      <c r="U351" s="257">
        <v>2.2458808618504436</v>
      </c>
      <c r="V351" s="257">
        <v>5.5505154639175256</v>
      </c>
      <c r="W351" s="2"/>
      <c r="X351" s="234" t="s">
        <v>937</v>
      </c>
      <c r="Y351" s="235"/>
      <c r="Z351" s="235"/>
      <c r="AA351" s="237">
        <v>5384</v>
      </c>
      <c r="AB351" s="250">
        <v>1748</v>
      </c>
      <c r="AC351" s="250">
        <v>1772</v>
      </c>
      <c r="AD351" s="252">
        <v>11.162713551169348</v>
      </c>
      <c r="AE351" s="253">
        <v>11.202973787092226</v>
      </c>
      <c r="AF351" s="255">
        <v>6.7989103326554892</v>
      </c>
      <c r="AG351" s="376">
        <v>5.5505154639175256</v>
      </c>
      <c r="AH351" s="377">
        <v>2.8562091503267975</v>
      </c>
      <c r="AI351" s="378">
        <v>2.2458808618504436</v>
      </c>
    </row>
    <row r="352" spans="1:35" ht="31.75" customHeight="1" x14ac:dyDescent="0.2">
      <c r="A352" s="249"/>
      <c r="B352" s="598" t="s">
        <v>866</v>
      </c>
      <c r="C352" s="599"/>
      <c r="D352" s="599"/>
      <c r="E352" s="41">
        <v>2017</v>
      </c>
      <c r="F352" s="41">
        <v>1421</v>
      </c>
      <c r="G352" s="214">
        <v>596</v>
      </c>
      <c r="H352" s="151">
        <v>418</v>
      </c>
      <c r="I352" s="214">
        <v>322</v>
      </c>
      <c r="J352" s="41">
        <v>1517</v>
      </c>
      <c r="K352" s="210">
        <v>3.4673634628938821</v>
      </c>
      <c r="L352" s="44">
        <v>3.3381883104679573</v>
      </c>
      <c r="M352" s="215">
        <v>3.8197782477728639</v>
      </c>
      <c r="N352" s="158">
        <v>1.3174898351561761</v>
      </c>
      <c r="O352" s="215">
        <v>1.2354679046924759</v>
      </c>
      <c r="P352" s="216">
        <v>3.1452147951567424</v>
      </c>
      <c r="Q352" s="175">
        <v>1.3739782016348774</v>
      </c>
      <c r="R352" s="44">
        <v>1.6600467289719627</v>
      </c>
      <c r="S352" s="215">
        <v>0.97385620915032678</v>
      </c>
      <c r="T352" s="158">
        <v>0.46290143964562569</v>
      </c>
      <c r="U352" s="217">
        <v>0.40811153358681873</v>
      </c>
      <c r="V352" s="217">
        <v>1.5639175257731959</v>
      </c>
      <c r="W352" s="2"/>
      <c r="X352" s="239" t="s">
        <v>866</v>
      </c>
      <c r="Y352" s="240"/>
      <c r="Z352" s="240"/>
      <c r="AA352" s="41">
        <v>1517</v>
      </c>
      <c r="AB352" s="214">
        <v>596</v>
      </c>
      <c r="AC352" s="214">
        <v>322</v>
      </c>
      <c r="AD352" s="210">
        <v>3.1452147951567424</v>
      </c>
      <c r="AE352" s="215">
        <v>3.8197782477728639</v>
      </c>
      <c r="AF352" s="216">
        <v>1.2354679046924759</v>
      </c>
      <c r="AG352" s="350">
        <v>1.5639175257731959</v>
      </c>
      <c r="AH352" s="379">
        <v>0.97385620915032678</v>
      </c>
      <c r="AI352" s="380">
        <v>0.40811153358681873</v>
      </c>
    </row>
    <row r="353" spans="1:37" ht="15" customHeight="1" x14ac:dyDescent="0.2">
      <c r="A353" s="249"/>
      <c r="B353" s="104" t="s">
        <v>1</v>
      </c>
      <c r="C353" s="184"/>
      <c r="D353" s="21"/>
      <c r="E353" s="135">
        <v>17518</v>
      </c>
      <c r="F353" s="135">
        <v>12689</v>
      </c>
      <c r="G353" s="219">
        <v>4829</v>
      </c>
      <c r="H353" s="135">
        <v>5701</v>
      </c>
      <c r="I353" s="219">
        <v>4348</v>
      </c>
      <c r="J353" s="135">
        <v>14042</v>
      </c>
      <c r="K353" s="220">
        <v>30.11466194495539</v>
      </c>
      <c r="L353" s="177">
        <v>29.808776545762072</v>
      </c>
      <c r="M353" s="221">
        <v>30.949176440428122</v>
      </c>
      <c r="N353" s="177">
        <v>17.968922368960193</v>
      </c>
      <c r="O353" s="221">
        <v>16.682653570195299</v>
      </c>
      <c r="P353" s="222">
        <v>29.113451650356613</v>
      </c>
      <c r="Q353" s="223">
        <v>11.93324250681199</v>
      </c>
      <c r="R353" s="177">
        <v>14.823598130841122</v>
      </c>
      <c r="S353" s="221">
        <v>7.890522875816993</v>
      </c>
      <c r="T353" s="177">
        <v>6.3133997785160574</v>
      </c>
      <c r="U353" s="177">
        <v>5.5107731305449938</v>
      </c>
      <c r="V353" s="177">
        <v>14.476288659793813</v>
      </c>
      <c r="W353" s="2"/>
      <c r="X353" s="104" t="s">
        <v>1</v>
      </c>
      <c r="Y353" s="184"/>
      <c r="Z353" s="228"/>
      <c r="AA353" s="135">
        <v>14042</v>
      </c>
      <c r="AB353" s="219">
        <v>4829</v>
      </c>
      <c r="AC353" s="219">
        <v>4348</v>
      </c>
      <c r="AD353" s="220">
        <v>29.113451650356613</v>
      </c>
      <c r="AE353" s="221">
        <v>30.949176440428122</v>
      </c>
      <c r="AF353" s="222">
        <v>16.682653570195299</v>
      </c>
      <c r="AG353" s="223">
        <v>14.476288659793813</v>
      </c>
      <c r="AH353" s="221">
        <v>7.890522875816993</v>
      </c>
      <c r="AI353" s="177">
        <v>5.5107731305449938</v>
      </c>
    </row>
    <row r="354" spans="1:37" ht="15" customHeight="1" x14ac:dyDescent="0.2">
      <c r="A354" s="249"/>
      <c r="C354" s="13"/>
      <c r="D354" s="9"/>
      <c r="E354" s="9"/>
      <c r="F354" s="57"/>
      <c r="H354" s="11"/>
      <c r="I354" s="11"/>
      <c r="J354" s="11"/>
      <c r="K354" s="11"/>
      <c r="L354" s="11"/>
      <c r="O354" s="11"/>
      <c r="W354" s="2"/>
      <c r="Y354" s="13"/>
      <c r="Z354" s="9"/>
      <c r="AA354" s="9"/>
      <c r="AB354" s="57"/>
      <c r="AD354" s="11"/>
      <c r="AE354" s="11"/>
      <c r="AF354" s="11"/>
      <c r="AG354" s="11"/>
      <c r="AH354" s="11"/>
      <c r="AK354" s="11"/>
    </row>
    <row r="355" spans="1:37" ht="15" customHeight="1" x14ac:dyDescent="0.2">
      <c r="A355" s="9" t="s">
        <v>776</v>
      </c>
      <c r="B355" s="13"/>
      <c r="C355" s="13"/>
      <c r="D355" s="13"/>
      <c r="F355" s="9"/>
      <c r="G355" s="9"/>
      <c r="W355" s="2"/>
      <c r="X355" s="13"/>
      <c r="Y355" s="13"/>
      <c r="Z355" s="13"/>
      <c r="AB355" s="9"/>
      <c r="AC355" s="9"/>
    </row>
    <row r="356" spans="1:37" ht="13.75" customHeight="1" x14ac:dyDescent="0.2">
      <c r="B356" s="109"/>
      <c r="C356" s="110"/>
      <c r="D356" s="110"/>
      <c r="E356" s="110"/>
      <c r="F356" s="86"/>
      <c r="G356" s="87"/>
      <c r="H356" s="88" t="s">
        <v>2</v>
      </c>
      <c r="I356" s="88"/>
      <c r="J356" s="87"/>
      <c r="K356" s="87"/>
      <c r="L356" s="89"/>
      <c r="M356" s="87"/>
      <c r="N356" s="88" t="s">
        <v>3</v>
      </c>
      <c r="O356" s="88"/>
      <c r="P356" s="87"/>
      <c r="Q356" s="90"/>
      <c r="W356" s="2"/>
      <c r="X356" s="109"/>
      <c r="Y356" s="110"/>
      <c r="Z356" s="110"/>
      <c r="AA356" s="110"/>
      <c r="AB356" s="91"/>
      <c r="AC356" s="92" t="s">
        <v>2</v>
      </c>
      <c r="AD356" s="88"/>
      <c r="AE356" s="93"/>
      <c r="AF356" s="92" t="s">
        <v>3</v>
      </c>
      <c r="AG356" s="94"/>
    </row>
    <row r="357" spans="1:37" ht="19" x14ac:dyDescent="0.2">
      <c r="B357" s="111"/>
      <c r="F357" s="24" t="s">
        <v>398</v>
      </c>
      <c r="G357" s="24" t="s">
        <v>182</v>
      </c>
      <c r="H357" s="24" t="s">
        <v>183</v>
      </c>
      <c r="I357" s="24" t="s">
        <v>399</v>
      </c>
      <c r="J357" s="25" t="s">
        <v>185</v>
      </c>
      <c r="K357" s="24" t="s">
        <v>718</v>
      </c>
      <c r="L357" s="30" t="s">
        <v>398</v>
      </c>
      <c r="M357" s="24" t="s">
        <v>182</v>
      </c>
      <c r="N357" s="24" t="s">
        <v>183</v>
      </c>
      <c r="O357" s="24" t="s">
        <v>399</v>
      </c>
      <c r="P357" s="24" t="s">
        <v>185</v>
      </c>
      <c r="Q357" s="24" t="s">
        <v>718</v>
      </c>
      <c r="W357" s="2"/>
      <c r="X357" s="111"/>
      <c r="AB357" s="24" t="s">
        <v>620</v>
      </c>
      <c r="AC357" s="24" t="s">
        <v>183</v>
      </c>
      <c r="AD357" s="25" t="s">
        <v>185</v>
      </c>
      <c r="AE357" s="30" t="s">
        <v>620</v>
      </c>
      <c r="AF357" s="24" t="s">
        <v>921</v>
      </c>
      <c r="AG357" s="26" t="s">
        <v>922</v>
      </c>
    </row>
    <row r="358" spans="1:37" ht="12" customHeight="1" x14ac:dyDescent="0.2">
      <c r="B358" s="22"/>
      <c r="C358" s="125"/>
      <c r="D358" s="125"/>
      <c r="E358" s="113"/>
      <c r="F358" s="98"/>
      <c r="G358" s="98"/>
      <c r="H358" s="98"/>
      <c r="I358" s="98"/>
      <c r="J358" s="99"/>
      <c r="K358" s="98"/>
      <c r="L358" s="100">
        <v>1942</v>
      </c>
      <c r="M358" s="101">
        <v>1095</v>
      </c>
      <c r="N358" s="101">
        <v>847</v>
      </c>
      <c r="O358" s="101">
        <v>1137</v>
      </c>
      <c r="P358" s="101">
        <v>994</v>
      </c>
      <c r="Q358" s="101">
        <v>1238</v>
      </c>
      <c r="W358" s="2"/>
      <c r="X358" s="22"/>
      <c r="Y358" s="125"/>
      <c r="Z358" s="125"/>
      <c r="AA358" s="113"/>
      <c r="AB358" s="98"/>
      <c r="AC358" s="98"/>
      <c r="AD358" s="99"/>
      <c r="AE358" s="100">
        <v>1238</v>
      </c>
      <c r="AF358" s="101">
        <v>847</v>
      </c>
      <c r="AG358" s="101">
        <v>994</v>
      </c>
      <c r="AH358" s="174"/>
    </row>
    <row r="359" spans="1:37" ht="15" customHeight="1" x14ac:dyDescent="0.2">
      <c r="B359" s="31" t="s">
        <v>168</v>
      </c>
      <c r="C359" s="124"/>
      <c r="D359" s="124"/>
      <c r="F359" s="41">
        <v>875</v>
      </c>
      <c r="G359" s="41">
        <v>389</v>
      </c>
      <c r="H359" s="41">
        <v>486</v>
      </c>
      <c r="I359" s="41">
        <v>533</v>
      </c>
      <c r="J359" s="39">
        <v>477</v>
      </c>
      <c r="K359" s="41">
        <v>445</v>
      </c>
      <c r="L359" s="102">
        <v>45.056642636457262</v>
      </c>
      <c r="M359" s="44">
        <v>35.525114155251138</v>
      </c>
      <c r="N359" s="44">
        <v>57.378984651711932</v>
      </c>
      <c r="O359" s="44">
        <v>46.877748460861916</v>
      </c>
      <c r="P359" s="44">
        <v>47.987927565392354</v>
      </c>
      <c r="Q359" s="44">
        <v>35.945072697899839</v>
      </c>
      <c r="W359" s="2"/>
      <c r="X359" s="31" t="s">
        <v>168</v>
      </c>
      <c r="Y359" s="124"/>
      <c r="Z359" s="124"/>
      <c r="AB359" s="41">
        <v>445</v>
      </c>
      <c r="AC359" s="41">
        <v>486</v>
      </c>
      <c r="AD359" s="39">
        <v>477</v>
      </c>
      <c r="AE359" s="102">
        <v>35.945072697899839</v>
      </c>
      <c r="AF359" s="44">
        <v>57.378984651711932</v>
      </c>
      <c r="AG359" s="44">
        <v>47.987927565392354</v>
      </c>
      <c r="AH359" s="175"/>
    </row>
    <row r="360" spans="1:37" ht="15" customHeight="1" x14ac:dyDescent="0.2">
      <c r="B360" s="31" t="s">
        <v>627</v>
      </c>
      <c r="C360" s="124"/>
      <c r="D360" s="124"/>
      <c r="F360" s="41">
        <v>400</v>
      </c>
      <c r="G360" s="41">
        <v>241</v>
      </c>
      <c r="H360" s="41">
        <v>159</v>
      </c>
      <c r="I360" s="41">
        <v>246</v>
      </c>
      <c r="J360" s="39">
        <v>210</v>
      </c>
      <c r="K360" s="41">
        <v>277</v>
      </c>
      <c r="L360" s="103">
        <v>20.59732234809475</v>
      </c>
      <c r="M360" s="44">
        <v>22.009132420091323</v>
      </c>
      <c r="N360" s="44">
        <v>18.772136953955133</v>
      </c>
      <c r="O360" s="44">
        <v>21.635883905013191</v>
      </c>
      <c r="P360" s="44">
        <v>21.12676056338028</v>
      </c>
      <c r="Q360" s="44">
        <v>22.374798061389338</v>
      </c>
      <c r="W360" s="2"/>
      <c r="X360" s="31" t="s">
        <v>627</v>
      </c>
      <c r="Y360" s="124"/>
      <c r="Z360" s="124"/>
      <c r="AB360" s="41">
        <v>277</v>
      </c>
      <c r="AC360" s="41">
        <v>159</v>
      </c>
      <c r="AD360" s="39">
        <v>210</v>
      </c>
      <c r="AE360" s="103">
        <v>22.374798061389338</v>
      </c>
      <c r="AF360" s="44">
        <v>18.772136953955133</v>
      </c>
      <c r="AG360" s="44">
        <v>21.12676056338028</v>
      </c>
      <c r="AH360" s="175"/>
    </row>
    <row r="361" spans="1:37" ht="15" customHeight="1" x14ac:dyDescent="0.2">
      <c r="B361" s="31" t="s">
        <v>621</v>
      </c>
      <c r="C361" s="124"/>
      <c r="D361" s="124"/>
      <c r="F361" s="41">
        <v>399</v>
      </c>
      <c r="G361" s="41">
        <v>306</v>
      </c>
      <c r="H361" s="41">
        <v>93</v>
      </c>
      <c r="I361" s="41">
        <v>181</v>
      </c>
      <c r="J361" s="39">
        <v>151</v>
      </c>
      <c r="K361" s="41">
        <v>336</v>
      </c>
      <c r="L361" s="103">
        <v>20.545829042224511</v>
      </c>
      <c r="M361" s="44">
        <v>27.945205479452056</v>
      </c>
      <c r="N361" s="44">
        <v>10.979929161747345</v>
      </c>
      <c r="O361" s="44">
        <v>15.919085312225153</v>
      </c>
      <c r="P361" s="44">
        <v>15.191146881287725</v>
      </c>
      <c r="Q361" s="44">
        <v>27.140549273021001</v>
      </c>
      <c r="W361" s="2"/>
      <c r="X361" s="31" t="s">
        <v>621</v>
      </c>
      <c r="Y361" s="124"/>
      <c r="Z361" s="124"/>
      <c r="AB361" s="41">
        <v>336</v>
      </c>
      <c r="AC361" s="41">
        <v>93</v>
      </c>
      <c r="AD361" s="39">
        <v>151</v>
      </c>
      <c r="AE361" s="103">
        <v>27.140549273021001</v>
      </c>
      <c r="AF361" s="44">
        <v>10.979929161747345</v>
      </c>
      <c r="AG361" s="44">
        <v>15.191146881287725</v>
      </c>
      <c r="AH361" s="175"/>
    </row>
    <row r="362" spans="1:37" ht="15" customHeight="1" x14ac:dyDescent="0.2">
      <c r="B362" s="31" t="s">
        <v>622</v>
      </c>
      <c r="C362" s="124"/>
      <c r="D362" s="124"/>
      <c r="F362" s="41">
        <v>94</v>
      </c>
      <c r="G362" s="41">
        <v>78</v>
      </c>
      <c r="H362" s="41">
        <v>16</v>
      </c>
      <c r="I362" s="41">
        <v>38</v>
      </c>
      <c r="J362" s="39">
        <v>26</v>
      </c>
      <c r="K362" s="41">
        <v>90</v>
      </c>
      <c r="L362" s="103">
        <v>4.8403707518022658</v>
      </c>
      <c r="M362" s="44">
        <v>7.1232876712328768</v>
      </c>
      <c r="N362" s="44">
        <v>1.8890200708382525</v>
      </c>
      <c r="O362" s="44">
        <v>3.3421284080914688</v>
      </c>
      <c r="P362" s="44">
        <v>2.6156941649899399</v>
      </c>
      <c r="Q362" s="44">
        <v>7.2697899838449116</v>
      </c>
      <c r="W362" s="2"/>
      <c r="X362" s="31" t="s">
        <v>622</v>
      </c>
      <c r="Y362" s="124"/>
      <c r="Z362" s="124"/>
      <c r="AB362" s="41">
        <v>90</v>
      </c>
      <c r="AC362" s="41">
        <v>16</v>
      </c>
      <c r="AD362" s="39">
        <v>26</v>
      </c>
      <c r="AE362" s="103">
        <v>7.2697899838449116</v>
      </c>
      <c r="AF362" s="44">
        <v>1.8890200708382525</v>
      </c>
      <c r="AG362" s="44">
        <v>2.6156941649899399</v>
      </c>
      <c r="AH362" s="175"/>
    </row>
    <row r="363" spans="1:37" ht="15" customHeight="1" x14ac:dyDescent="0.2">
      <c r="B363" s="31" t="s">
        <v>450</v>
      </c>
      <c r="C363" s="124"/>
      <c r="D363" s="124"/>
      <c r="F363" s="41">
        <v>42</v>
      </c>
      <c r="G363" s="41">
        <v>32</v>
      </c>
      <c r="H363" s="41">
        <v>10</v>
      </c>
      <c r="I363" s="41">
        <v>15</v>
      </c>
      <c r="J363" s="39">
        <v>12</v>
      </c>
      <c r="K363" s="41">
        <v>35</v>
      </c>
      <c r="L363" s="103">
        <v>2.1627188465499483</v>
      </c>
      <c r="M363" s="44">
        <v>2.9223744292237441</v>
      </c>
      <c r="N363" s="44">
        <v>1.1806375442739079</v>
      </c>
      <c r="O363" s="44">
        <v>1.3192612137203166</v>
      </c>
      <c r="P363" s="44">
        <v>1.2072434607645874</v>
      </c>
      <c r="Q363" s="44">
        <v>2.8271405492730208</v>
      </c>
      <c r="W363" s="2"/>
      <c r="X363" s="31" t="s">
        <v>450</v>
      </c>
      <c r="Y363" s="124"/>
      <c r="Z363" s="124"/>
      <c r="AB363" s="41">
        <v>35</v>
      </c>
      <c r="AC363" s="41">
        <v>10</v>
      </c>
      <c r="AD363" s="39">
        <v>12</v>
      </c>
      <c r="AE363" s="103">
        <v>2.8271405492730208</v>
      </c>
      <c r="AF363" s="44">
        <v>1.1806375442739079</v>
      </c>
      <c r="AG363" s="44">
        <v>1.2072434607645874</v>
      </c>
      <c r="AH363" s="175"/>
    </row>
    <row r="364" spans="1:37" ht="15" customHeight="1" x14ac:dyDescent="0.2">
      <c r="B364" s="22" t="s">
        <v>0</v>
      </c>
      <c r="C364" s="125"/>
      <c r="D364" s="125"/>
      <c r="E364" s="113"/>
      <c r="F364" s="47">
        <v>132</v>
      </c>
      <c r="G364" s="47">
        <v>49</v>
      </c>
      <c r="H364" s="47">
        <v>83</v>
      </c>
      <c r="I364" s="47">
        <v>124</v>
      </c>
      <c r="J364" s="45">
        <v>118</v>
      </c>
      <c r="K364" s="47">
        <v>55</v>
      </c>
      <c r="L364" s="115">
        <v>6.7971163748712664</v>
      </c>
      <c r="M364" s="50">
        <v>4.474885844748858</v>
      </c>
      <c r="N364" s="50">
        <v>9.7992916174734344</v>
      </c>
      <c r="O364" s="50">
        <v>10.90589270008795</v>
      </c>
      <c r="P364" s="50">
        <v>11.87122736418511</v>
      </c>
      <c r="Q364" s="50">
        <v>4.4426494345718899</v>
      </c>
      <c r="W364" s="2"/>
      <c r="X364" s="22" t="s">
        <v>0</v>
      </c>
      <c r="Y364" s="125"/>
      <c r="Z364" s="125"/>
      <c r="AA364" s="113"/>
      <c r="AB364" s="47">
        <v>55</v>
      </c>
      <c r="AC364" s="47">
        <v>83</v>
      </c>
      <c r="AD364" s="45">
        <v>118</v>
      </c>
      <c r="AE364" s="115">
        <v>4.4426494345718899</v>
      </c>
      <c r="AF364" s="50">
        <v>9.7992916174734344</v>
      </c>
      <c r="AG364" s="50">
        <v>11.87122736418511</v>
      </c>
      <c r="AH364" s="176"/>
    </row>
    <row r="365" spans="1:37" ht="15" customHeight="1" x14ac:dyDescent="0.2">
      <c r="B365" s="104" t="s">
        <v>1</v>
      </c>
      <c r="C365" s="184"/>
      <c r="D365" s="184"/>
      <c r="E365" s="17"/>
      <c r="F365" s="105">
        <v>1942</v>
      </c>
      <c r="G365" s="105">
        <v>1095</v>
      </c>
      <c r="H365" s="105">
        <v>847</v>
      </c>
      <c r="I365" s="105">
        <v>1137</v>
      </c>
      <c r="J365" s="106">
        <v>994</v>
      </c>
      <c r="K365" s="105">
        <v>1238</v>
      </c>
      <c r="L365" s="107">
        <v>100</v>
      </c>
      <c r="M365" s="108">
        <v>100</v>
      </c>
      <c r="N365" s="108">
        <v>100.00000000000001</v>
      </c>
      <c r="O365" s="108">
        <v>99.999999999999986</v>
      </c>
      <c r="P365" s="108">
        <v>100</v>
      </c>
      <c r="Q365" s="108">
        <v>100</v>
      </c>
      <c r="W365" s="2"/>
      <c r="X365" s="104" t="s">
        <v>1</v>
      </c>
      <c r="Y365" s="184"/>
      <c r="Z365" s="184"/>
      <c r="AA365" s="17"/>
      <c r="AB365" s="105">
        <v>1238</v>
      </c>
      <c r="AC365" s="105">
        <v>847</v>
      </c>
      <c r="AD365" s="106">
        <v>994</v>
      </c>
      <c r="AE365" s="107">
        <v>100</v>
      </c>
      <c r="AF365" s="108">
        <v>100.00000000000001</v>
      </c>
      <c r="AG365" s="108">
        <v>100</v>
      </c>
      <c r="AH365" s="176"/>
    </row>
    <row r="366" spans="1:37" ht="15" customHeight="1" x14ac:dyDescent="0.2">
      <c r="B366" s="104" t="s">
        <v>99</v>
      </c>
      <c r="C366" s="184"/>
      <c r="D366" s="184"/>
      <c r="E366" s="21"/>
      <c r="F366" s="190">
        <v>1.1823204419889504</v>
      </c>
      <c r="G366" s="177">
        <v>1.4923518164435947</v>
      </c>
      <c r="H366" s="177">
        <v>0.75785340314136129</v>
      </c>
      <c r="I366" s="177">
        <v>1.0078973346495557</v>
      </c>
      <c r="J366" s="177">
        <v>0.95776255707762559</v>
      </c>
      <c r="K366" s="190">
        <v>1.4733727810650887</v>
      </c>
      <c r="L366" s="152"/>
      <c r="M366" s="152"/>
      <c r="N366" s="152"/>
      <c r="O366" s="152"/>
      <c r="P366" s="152"/>
      <c r="Q366" s="152"/>
      <c r="W366" s="2"/>
      <c r="X366" s="104" t="s">
        <v>99</v>
      </c>
      <c r="Y366" s="184"/>
      <c r="Z366" s="184"/>
      <c r="AA366" s="21"/>
      <c r="AB366" s="366">
        <v>1.4733727810650887</v>
      </c>
      <c r="AC366" s="364">
        <v>0.75785340314136129</v>
      </c>
      <c r="AD366" s="364">
        <v>0.95776255707762559</v>
      </c>
      <c r="AE366" s="152"/>
      <c r="AF366" s="152"/>
      <c r="AG366" s="152"/>
      <c r="AH366" s="152"/>
    </row>
    <row r="367" spans="1:37" ht="15" customHeight="1" x14ac:dyDescent="0.2">
      <c r="B367" s="104" t="s">
        <v>100</v>
      </c>
      <c r="C367" s="17"/>
      <c r="D367" s="17"/>
      <c r="E367" s="21"/>
      <c r="F367" s="191">
        <v>44</v>
      </c>
      <c r="G367" s="135">
        <v>26</v>
      </c>
      <c r="H367" s="135">
        <v>44</v>
      </c>
      <c r="I367" s="135">
        <v>65</v>
      </c>
      <c r="J367" s="135">
        <v>65</v>
      </c>
      <c r="K367" s="191">
        <v>26</v>
      </c>
      <c r="O367" s="11"/>
      <c r="W367" s="2"/>
      <c r="X367" s="104" t="s">
        <v>100</v>
      </c>
      <c r="Y367" s="17"/>
      <c r="Z367" s="17"/>
      <c r="AA367" s="21"/>
      <c r="AB367" s="191">
        <v>26</v>
      </c>
      <c r="AC367" s="135">
        <v>44</v>
      </c>
      <c r="AD367" s="135">
        <v>65</v>
      </c>
    </row>
    <row r="368" spans="1:37" ht="15" customHeight="1" x14ac:dyDescent="0.2">
      <c r="B368" s="77"/>
      <c r="C368" s="65"/>
      <c r="D368" s="65"/>
      <c r="E368" s="65"/>
      <c r="F368" s="136"/>
      <c r="G368" s="136"/>
      <c r="H368" s="136"/>
      <c r="I368" s="136"/>
      <c r="J368" s="136"/>
      <c r="K368" s="136"/>
      <c r="W368" s="2"/>
      <c r="X368" s="77"/>
      <c r="Y368" s="65"/>
      <c r="Z368" s="65"/>
      <c r="AA368" s="65"/>
      <c r="AB368" s="136"/>
      <c r="AC368" s="136"/>
      <c r="AD368" s="136"/>
    </row>
    <row r="369" spans="1:37" ht="15" customHeight="1" x14ac:dyDescent="0.2">
      <c r="A369" s="9" t="s">
        <v>777</v>
      </c>
      <c r="B369" s="13"/>
      <c r="C369" s="13"/>
      <c r="D369" s="13"/>
      <c r="F369" s="9"/>
      <c r="G369" s="9"/>
      <c r="W369" s="2"/>
      <c r="X369" s="13"/>
      <c r="Y369" s="13"/>
      <c r="Z369" s="13"/>
      <c r="AB369" s="9"/>
      <c r="AC369" s="9"/>
    </row>
    <row r="370" spans="1:37" ht="13.75" customHeight="1" x14ac:dyDescent="0.2">
      <c r="B370" s="109"/>
      <c r="C370" s="110"/>
      <c r="D370" s="110"/>
      <c r="E370" s="110"/>
      <c r="F370" s="86"/>
      <c r="G370" s="87"/>
      <c r="H370" s="88" t="s">
        <v>2</v>
      </c>
      <c r="I370" s="88"/>
      <c r="J370" s="87"/>
      <c r="K370" s="87"/>
      <c r="L370" s="89"/>
      <c r="M370" s="87"/>
      <c r="N370" s="88" t="s">
        <v>3</v>
      </c>
      <c r="O370" s="88"/>
      <c r="P370" s="87"/>
      <c r="Q370" s="90"/>
      <c r="W370" s="2"/>
      <c r="X370" s="109"/>
      <c r="Y370" s="110"/>
      <c r="Z370" s="110"/>
      <c r="AA370" s="110"/>
      <c r="AB370" s="91"/>
      <c r="AC370" s="92" t="s">
        <v>2</v>
      </c>
      <c r="AD370" s="88"/>
      <c r="AE370" s="93"/>
      <c r="AF370" s="92" t="s">
        <v>3</v>
      </c>
      <c r="AG370" s="94"/>
    </row>
    <row r="371" spans="1:37" ht="19" x14ac:dyDescent="0.2">
      <c r="B371" s="111"/>
      <c r="F371" s="24" t="s">
        <v>398</v>
      </c>
      <c r="G371" s="24" t="s">
        <v>182</v>
      </c>
      <c r="H371" s="24" t="s">
        <v>183</v>
      </c>
      <c r="I371" s="24" t="s">
        <v>399</v>
      </c>
      <c r="J371" s="25" t="s">
        <v>185</v>
      </c>
      <c r="K371" s="24" t="s">
        <v>718</v>
      </c>
      <c r="L371" s="30" t="s">
        <v>398</v>
      </c>
      <c r="M371" s="24" t="s">
        <v>182</v>
      </c>
      <c r="N371" s="24" t="s">
        <v>183</v>
      </c>
      <c r="O371" s="24" t="s">
        <v>399</v>
      </c>
      <c r="P371" s="24" t="s">
        <v>185</v>
      </c>
      <c r="Q371" s="24" t="s">
        <v>718</v>
      </c>
      <c r="W371" s="2"/>
      <c r="X371" s="111"/>
      <c r="AB371" s="24" t="s">
        <v>620</v>
      </c>
      <c r="AC371" s="24" t="s">
        <v>183</v>
      </c>
      <c r="AD371" s="25" t="s">
        <v>185</v>
      </c>
      <c r="AE371" s="30" t="s">
        <v>620</v>
      </c>
      <c r="AF371" s="24" t="s">
        <v>921</v>
      </c>
      <c r="AG371" s="26" t="s">
        <v>922</v>
      </c>
    </row>
    <row r="372" spans="1:37" ht="12" customHeight="1" x14ac:dyDescent="0.2">
      <c r="B372" s="22"/>
      <c r="C372" s="125"/>
      <c r="D372" s="125"/>
      <c r="E372" s="113"/>
      <c r="F372" s="98"/>
      <c r="G372" s="98"/>
      <c r="H372" s="98"/>
      <c r="I372" s="98"/>
      <c r="J372" s="99"/>
      <c r="K372" s="98"/>
      <c r="L372" s="100">
        <v>1942</v>
      </c>
      <c r="M372" s="101">
        <v>1095</v>
      </c>
      <c r="N372" s="101">
        <v>847</v>
      </c>
      <c r="O372" s="101">
        <v>1137</v>
      </c>
      <c r="P372" s="101">
        <v>994</v>
      </c>
      <c r="Q372" s="101">
        <v>1238</v>
      </c>
      <c r="R372" s="174"/>
      <c r="S372" s="174"/>
      <c r="T372" s="174"/>
      <c r="U372" s="174"/>
      <c r="V372" s="174"/>
      <c r="W372" s="2"/>
      <c r="X372" s="22"/>
      <c r="Y372" s="125"/>
      <c r="Z372" s="125"/>
      <c r="AA372" s="113"/>
      <c r="AB372" s="98"/>
      <c r="AC372" s="98"/>
      <c r="AD372" s="99"/>
      <c r="AE372" s="100">
        <v>1238</v>
      </c>
      <c r="AF372" s="101">
        <v>847</v>
      </c>
      <c r="AG372" s="101">
        <v>994</v>
      </c>
      <c r="AH372" s="174"/>
      <c r="AI372" s="174"/>
      <c r="AJ372" s="174"/>
      <c r="AK372" s="174"/>
    </row>
    <row r="373" spans="1:37" ht="15" customHeight="1" x14ac:dyDescent="0.2">
      <c r="B373" s="31" t="s">
        <v>168</v>
      </c>
      <c r="C373" s="124"/>
      <c r="D373" s="124"/>
      <c r="F373" s="41">
        <v>1197</v>
      </c>
      <c r="G373" s="41">
        <v>903</v>
      </c>
      <c r="H373" s="41">
        <v>294</v>
      </c>
      <c r="I373" s="41">
        <v>718</v>
      </c>
      <c r="J373" s="39">
        <v>603</v>
      </c>
      <c r="K373" s="41">
        <v>1018</v>
      </c>
      <c r="L373" s="102">
        <v>61.637487126673527</v>
      </c>
      <c r="M373" s="44">
        <v>82.465753424657535</v>
      </c>
      <c r="N373" s="44">
        <v>34.710743801652896</v>
      </c>
      <c r="O373" s="44">
        <v>63.14863676341249</v>
      </c>
      <c r="P373" s="44">
        <v>60.663983903420529</v>
      </c>
      <c r="Q373" s="44">
        <v>82.229402261712437</v>
      </c>
      <c r="R373" s="175"/>
      <c r="S373" s="175"/>
      <c r="T373" s="175"/>
      <c r="U373" s="175"/>
      <c r="V373" s="175"/>
      <c r="W373" s="2"/>
      <c r="X373" s="31" t="s">
        <v>168</v>
      </c>
      <c r="Y373" s="124"/>
      <c r="Z373" s="124"/>
      <c r="AB373" s="41">
        <v>1018</v>
      </c>
      <c r="AC373" s="41">
        <v>294</v>
      </c>
      <c r="AD373" s="39">
        <v>603</v>
      </c>
      <c r="AE373" s="102">
        <v>82.229402261712437</v>
      </c>
      <c r="AF373" s="44">
        <v>34.710743801652896</v>
      </c>
      <c r="AG373" s="44">
        <v>60.663983903420529</v>
      </c>
      <c r="AH373" s="175"/>
      <c r="AI373" s="175"/>
      <c r="AJ373" s="175"/>
      <c r="AK373" s="175"/>
    </row>
    <row r="374" spans="1:37" ht="15" customHeight="1" x14ac:dyDescent="0.2">
      <c r="B374" s="31" t="s">
        <v>627</v>
      </c>
      <c r="C374" s="124"/>
      <c r="D374" s="124"/>
      <c r="F374" s="41">
        <v>97</v>
      </c>
      <c r="G374" s="41">
        <v>25</v>
      </c>
      <c r="H374" s="41">
        <v>72</v>
      </c>
      <c r="I374" s="41">
        <v>54</v>
      </c>
      <c r="J374" s="39">
        <v>52</v>
      </c>
      <c r="K374" s="41">
        <v>27</v>
      </c>
      <c r="L374" s="103">
        <v>4.9948506694129762</v>
      </c>
      <c r="M374" s="44">
        <v>2.2831050228310499</v>
      </c>
      <c r="N374" s="44">
        <v>8.5005903187721366</v>
      </c>
      <c r="O374" s="44">
        <v>4.7493403693931393</v>
      </c>
      <c r="P374" s="44">
        <v>5.2313883299798798</v>
      </c>
      <c r="Q374" s="44">
        <v>2.1809369951534734</v>
      </c>
      <c r="R374" s="175"/>
      <c r="S374" s="175"/>
      <c r="T374" s="175"/>
      <c r="U374" s="175"/>
      <c r="V374" s="175"/>
      <c r="W374" s="2"/>
      <c r="X374" s="31" t="s">
        <v>627</v>
      </c>
      <c r="Y374" s="124"/>
      <c r="Z374" s="124"/>
      <c r="AB374" s="41">
        <v>27</v>
      </c>
      <c r="AC374" s="41">
        <v>72</v>
      </c>
      <c r="AD374" s="39">
        <v>52</v>
      </c>
      <c r="AE374" s="103">
        <v>2.1809369951534734</v>
      </c>
      <c r="AF374" s="44">
        <v>8.5005903187721366</v>
      </c>
      <c r="AG374" s="44">
        <v>5.2313883299798798</v>
      </c>
      <c r="AH374" s="175"/>
      <c r="AI374" s="175"/>
      <c r="AJ374" s="175"/>
      <c r="AK374" s="175"/>
    </row>
    <row r="375" spans="1:37" ht="15" customHeight="1" x14ac:dyDescent="0.2">
      <c r="B375" s="31" t="s">
        <v>621</v>
      </c>
      <c r="C375" s="124"/>
      <c r="D375" s="124"/>
      <c r="F375" s="41">
        <v>139</v>
      </c>
      <c r="G375" s="41">
        <v>30</v>
      </c>
      <c r="H375" s="41">
        <v>109</v>
      </c>
      <c r="I375" s="41">
        <v>66</v>
      </c>
      <c r="J375" s="39">
        <v>64</v>
      </c>
      <c r="K375" s="41">
        <v>32</v>
      </c>
      <c r="L375" s="103">
        <v>7.1575695159629245</v>
      </c>
      <c r="M375" s="44">
        <v>2.7397260273972601</v>
      </c>
      <c r="N375" s="44">
        <v>12.868949232585598</v>
      </c>
      <c r="O375" s="44">
        <v>5.8047493403693933</v>
      </c>
      <c r="P375" s="44">
        <v>6.4386317907444672</v>
      </c>
      <c r="Q375" s="44">
        <v>2.5848142164781907</v>
      </c>
      <c r="R375" s="175"/>
      <c r="S375" s="175"/>
      <c r="T375" s="175"/>
      <c r="U375" s="175"/>
      <c r="V375" s="175"/>
      <c r="W375" s="2"/>
      <c r="X375" s="31" t="s">
        <v>621</v>
      </c>
      <c r="Y375" s="124"/>
      <c r="Z375" s="124"/>
      <c r="AB375" s="41">
        <v>32</v>
      </c>
      <c r="AC375" s="41">
        <v>109</v>
      </c>
      <c r="AD375" s="39">
        <v>64</v>
      </c>
      <c r="AE375" s="103">
        <v>2.5848142164781907</v>
      </c>
      <c r="AF375" s="44">
        <v>12.868949232585598</v>
      </c>
      <c r="AG375" s="44">
        <v>6.4386317907444672</v>
      </c>
      <c r="AH375" s="175"/>
      <c r="AI375" s="175"/>
      <c r="AJ375" s="175"/>
      <c r="AK375" s="175"/>
    </row>
    <row r="376" spans="1:37" ht="15" customHeight="1" x14ac:dyDescent="0.2">
      <c r="B376" s="31" t="s">
        <v>622</v>
      </c>
      <c r="C376" s="124"/>
      <c r="D376" s="124"/>
      <c r="F376" s="41">
        <v>102</v>
      </c>
      <c r="G376" s="41">
        <v>19</v>
      </c>
      <c r="H376" s="41">
        <v>83</v>
      </c>
      <c r="I376" s="41">
        <v>57</v>
      </c>
      <c r="J376" s="39">
        <v>55</v>
      </c>
      <c r="K376" s="41">
        <v>21</v>
      </c>
      <c r="L376" s="103">
        <v>5.2523171987641604</v>
      </c>
      <c r="M376" s="44">
        <v>1.7351598173515983</v>
      </c>
      <c r="N376" s="44">
        <v>9.7992916174734344</v>
      </c>
      <c r="O376" s="44">
        <v>5.0131926121372032</v>
      </c>
      <c r="P376" s="44">
        <v>5.5331991951710267</v>
      </c>
      <c r="Q376" s="44">
        <v>1.6962843295638126</v>
      </c>
      <c r="R376" s="175"/>
      <c r="S376" s="175"/>
      <c r="T376" s="175"/>
      <c r="U376" s="175"/>
      <c r="V376" s="175"/>
      <c r="W376" s="2"/>
      <c r="X376" s="31" t="s">
        <v>622</v>
      </c>
      <c r="Y376" s="124"/>
      <c r="Z376" s="124"/>
      <c r="AB376" s="41">
        <v>21</v>
      </c>
      <c r="AC376" s="41">
        <v>83</v>
      </c>
      <c r="AD376" s="39">
        <v>55</v>
      </c>
      <c r="AE376" s="103">
        <v>1.6962843295638126</v>
      </c>
      <c r="AF376" s="44">
        <v>9.7992916174734344</v>
      </c>
      <c r="AG376" s="44">
        <v>5.5331991951710267</v>
      </c>
      <c r="AH376" s="175"/>
      <c r="AI376" s="175"/>
      <c r="AJ376" s="175"/>
      <c r="AK376" s="175"/>
    </row>
    <row r="377" spans="1:37" ht="15" customHeight="1" x14ac:dyDescent="0.2">
      <c r="B377" s="31" t="s">
        <v>623</v>
      </c>
      <c r="C377" s="124"/>
      <c r="D377" s="124"/>
      <c r="F377" s="41">
        <v>58</v>
      </c>
      <c r="G377" s="41">
        <v>15</v>
      </c>
      <c r="H377" s="41">
        <v>43</v>
      </c>
      <c r="I377" s="41">
        <v>35</v>
      </c>
      <c r="J377" s="39">
        <v>35</v>
      </c>
      <c r="K377" s="41">
        <v>15</v>
      </c>
      <c r="L377" s="103">
        <v>2.9866117404737382</v>
      </c>
      <c r="M377" s="44">
        <v>1.3698630136986301</v>
      </c>
      <c r="N377" s="44">
        <v>5.0767414403778046</v>
      </c>
      <c r="O377" s="44">
        <v>3.0782761653474053</v>
      </c>
      <c r="P377" s="44">
        <v>3.5211267605633805</v>
      </c>
      <c r="Q377" s="44">
        <v>1.2116316639741518</v>
      </c>
      <c r="R377" s="175"/>
      <c r="S377" s="175"/>
      <c r="T377" s="175"/>
      <c r="U377" s="175"/>
      <c r="V377" s="175"/>
      <c r="W377" s="2"/>
      <c r="X377" s="31" t="s">
        <v>623</v>
      </c>
      <c r="Y377" s="124"/>
      <c r="Z377" s="124"/>
      <c r="AB377" s="41">
        <v>15</v>
      </c>
      <c r="AC377" s="41">
        <v>43</v>
      </c>
      <c r="AD377" s="39">
        <v>35</v>
      </c>
      <c r="AE377" s="103">
        <v>1.2116316639741518</v>
      </c>
      <c r="AF377" s="44">
        <v>5.0767414403778046</v>
      </c>
      <c r="AG377" s="44">
        <v>3.5211267605633805</v>
      </c>
      <c r="AH377" s="175"/>
      <c r="AI377" s="175"/>
      <c r="AJ377" s="175"/>
      <c r="AK377" s="175"/>
    </row>
    <row r="378" spans="1:37" ht="15" customHeight="1" x14ac:dyDescent="0.2">
      <c r="B378" s="31" t="s">
        <v>624</v>
      </c>
      <c r="C378" s="124"/>
      <c r="D378" s="124"/>
      <c r="F378" s="41">
        <v>40</v>
      </c>
      <c r="G378" s="41">
        <v>8</v>
      </c>
      <c r="H378" s="41">
        <v>32</v>
      </c>
      <c r="I378" s="41">
        <v>32</v>
      </c>
      <c r="J378" s="39">
        <v>31</v>
      </c>
      <c r="K378" s="41">
        <v>9</v>
      </c>
      <c r="L378" s="103">
        <v>2.0597322348094749</v>
      </c>
      <c r="M378" s="44">
        <v>0.73059360730593603</v>
      </c>
      <c r="N378" s="44">
        <v>3.778040141676505</v>
      </c>
      <c r="O378" s="44">
        <v>2.8144239226033423</v>
      </c>
      <c r="P378" s="44">
        <v>3.1187122736418509</v>
      </c>
      <c r="Q378" s="44">
        <v>0.72697899838449109</v>
      </c>
      <c r="R378" s="175"/>
      <c r="S378" s="175"/>
      <c r="T378" s="175"/>
      <c r="U378" s="175"/>
      <c r="V378" s="175"/>
      <c r="W378" s="2"/>
      <c r="X378" s="31" t="s">
        <v>624</v>
      </c>
      <c r="Y378" s="124"/>
      <c r="Z378" s="124"/>
      <c r="AB378" s="41">
        <v>9</v>
      </c>
      <c r="AC378" s="41">
        <v>32</v>
      </c>
      <c r="AD378" s="39">
        <v>31</v>
      </c>
      <c r="AE378" s="103">
        <v>0.72697899838449109</v>
      </c>
      <c r="AF378" s="44">
        <v>3.778040141676505</v>
      </c>
      <c r="AG378" s="44">
        <v>3.1187122736418509</v>
      </c>
      <c r="AH378" s="175"/>
      <c r="AI378" s="175"/>
      <c r="AJ378" s="175"/>
      <c r="AK378" s="175"/>
    </row>
    <row r="379" spans="1:37" ht="15" customHeight="1" x14ac:dyDescent="0.2">
      <c r="B379" s="31" t="s">
        <v>625</v>
      </c>
      <c r="C379" s="124"/>
      <c r="D379" s="124"/>
      <c r="F379" s="41">
        <v>84</v>
      </c>
      <c r="G379" s="41">
        <v>17</v>
      </c>
      <c r="H379" s="41">
        <v>67</v>
      </c>
      <c r="I379" s="41">
        <v>56</v>
      </c>
      <c r="J379" s="39">
        <v>50</v>
      </c>
      <c r="K379" s="41">
        <v>23</v>
      </c>
      <c r="L379" s="103">
        <v>4.3254376930998966</v>
      </c>
      <c r="M379" s="44">
        <v>1.5525114155251141</v>
      </c>
      <c r="N379" s="44">
        <v>7.9102715466351832</v>
      </c>
      <c r="O379" s="44">
        <v>4.9252418645558489</v>
      </c>
      <c r="P379" s="44">
        <v>5.0301810865191152</v>
      </c>
      <c r="Q379" s="44">
        <v>1.8578352180936994</v>
      </c>
      <c r="R379" s="175"/>
      <c r="S379" s="175"/>
      <c r="T379" s="175"/>
      <c r="U379" s="175"/>
      <c r="V379" s="175"/>
      <c r="W379" s="2"/>
      <c r="X379" s="31" t="s">
        <v>625</v>
      </c>
      <c r="Y379" s="124"/>
      <c r="Z379" s="124"/>
      <c r="AB379" s="41">
        <v>23</v>
      </c>
      <c r="AC379" s="41">
        <v>67</v>
      </c>
      <c r="AD379" s="39">
        <v>50</v>
      </c>
      <c r="AE379" s="103">
        <v>1.8578352180936994</v>
      </c>
      <c r="AF379" s="44">
        <v>7.9102715466351832</v>
      </c>
      <c r="AG379" s="44">
        <v>5.0301810865191152</v>
      </c>
      <c r="AH379" s="175"/>
      <c r="AI379" s="175"/>
      <c r="AJ379" s="175"/>
      <c r="AK379" s="175"/>
    </row>
    <row r="380" spans="1:37" ht="15" customHeight="1" x14ac:dyDescent="0.2">
      <c r="B380" s="31" t="s">
        <v>626</v>
      </c>
      <c r="C380" s="124"/>
      <c r="D380" s="124"/>
      <c r="F380" s="41">
        <v>51</v>
      </c>
      <c r="G380" s="41">
        <v>10</v>
      </c>
      <c r="H380" s="41">
        <v>41</v>
      </c>
      <c r="I380" s="41">
        <v>24</v>
      </c>
      <c r="J380" s="39">
        <v>22</v>
      </c>
      <c r="K380" s="41">
        <v>12</v>
      </c>
      <c r="L380" s="103">
        <v>2.6261585993820802</v>
      </c>
      <c r="M380" s="44">
        <v>0.91324200913242004</v>
      </c>
      <c r="N380" s="44">
        <v>4.8406139315230226</v>
      </c>
      <c r="O380" s="44">
        <v>2.1108179419525066</v>
      </c>
      <c r="P380" s="44">
        <v>2.2132796780684103</v>
      </c>
      <c r="Q380" s="44">
        <v>0.96930533117932149</v>
      </c>
      <c r="R380" s="175"/>
      <c r="S380" s="175"/>
      <c r="T380" s="175"/>
      <c r="U380" s="175"/>
      <c r="V380" s="175"/>
      <c r="W380" s="2"/>
      <c r="X380" s="31" t="s">
        <v>626</v>
      </c>
      <c r="Y380" s="124"/>
      <c r="Z380" s="124"/>
      <c r="AB380" s="41">
        <v>12</v>
      </c>
      <c r="AC380" s="41">
        <v>41</v>
      </c>
      <c r="AD380" s="39">
        <v>22</v>
      </c>
      <c r="AE380" s="103">
        <v>0.96930533117932149</v>
      </c>
      <c r="AF380" s="44">
        <v>4.8406139315230226</v>
      </c>
      <c r="AG380" s="44">
        <v>2.2132796780684103</v>
      </c>
      <c r="AH380" s="175"/>
      <c r="AI380" s="175"/>
      <c r="AJ380" s="175"/>
      <c r="AK380" s="175"/>
    </row>
    <row r="381" spans="1:37" ht="15" customHeight="1" x14ac:dyDescent="0.2">
      <c r="B381" s="31" t="s">
        <v>70</v>
      </c>
      <c r="C381" s="124"/>
      <c r="D381" s="124"/>
      <c r="F381" s="41">
        <v>53</v>
      </c>
      <c r="G381" s="41">
        <v>15</v>
      </c>
      <c r="H381" s="41">
        <v>38</v>
      </c>
      <c r="I381" s="41">
        <v>40</v>
      </c>
      <c r="J381" s="39">
        <v>32</v>
      </c>
      <c r="K381" s="41">
        <v>23</v>
      </c>
      <c r="L381" s="103">
        <v>2.729145211122554</v>
      </c>
      <c r="M381" s="44">
        <v>1.3698630136986301</v>
      </c>
      <c r="N381" s="44">
        <v>4.4864226682408495</v>
      </c>
      <c r="O381" s="44">
        <v>3.518029903254178</v>
      </c>
      <c r="P381" s="44">
        <v>3.2193158953722336</v>
      </c>
      <c r="Q381" s="44">
        <v>1.8578352180936994</v>
      </c>
      <c r="R381" s="175"/>
      <c r="S381" s="175"/>
      <c r="T381" s="175"/>
      <c r="U381" s="175"/>
      <c r="V381" s="175"/>
      <c r="W381" s="2"/>
      <c r="X381" s="31" t="s">
        <v>70</v>
      </c>
      <c r="Y381" s="124"/>
      <c r="Z381" s="124"/>
      <c r="AB381" s="41">
        <v>23</v>
      </c>
      <c r="AC381" s="41">
        <v>38</v>
      </c>
      <c r="AD381" s="39">
        <v>32</v>
      </c>
      <c r="AE381" s="103">
        <v>1.8578352180936994</v>
      </c>
      <c r="AF381" s="44">
        <v>4.4864226682408495</v>
      </c>
      <c r="AG381" s="44">
        <v>3.2193158953722336</v>
      </c>
      <c r="AH381" s="175"/>
      <c r="AI381" s="175"/>
      <c r="AJ381" s="175"/>
      <c r="AK381" s="175"/>
    </row>
    <row r="382" spans="1:37" ht="15" customHeight="1" x14ac:dyDescent="0.2">
      <c r="B382" s="22" t="s">
        <v>0</v>
      </c>
      <c r="C382" s="125"/>
      <c r="D382" s="125"/>
      <c r="E382" s="113"/>
      <c r="F382" s="47">
        <v>121</v>
      </c>
      <c r="G382" s="47">
        <v>53</v>
      </c>
      <c r="H382" s="47">
        <v>68</v>
      </c>
      <c r="I382" s="47">
        <v>55</v>
      </c>
      <c r="J382" s="45">
        <v>50</v>
      </c>
      <c r="K382" s="47">
        <v>58</v>
      </c>
      <c r="L382" s="115">
        <v>6.2306900102986607</v>
      </c>
      <c r="M382" s="50">
        <v>4.8401826484018269</v>
      </c>
      <c r="N382" s="50">
        <v>8.0283353010625742</v>
      </c>
      <c r="O382" s="50">
        <v>4.8372911169744945</v>
      </c>
      <c r="P382" s="50">
        <v>5.0301810865191152</v>
      </c>
      <c r="Q382" s="50">
        <v>4.6849757673667201</v>
      </c>
      <c r="R382" s="176"/>
      <c r="S382" s="176"/>
      <c r="T382" s="176"/>
      <c r="U382" s="176"/>
      <c r="V382" s="176"/>
      <c r="W382" s="2"/>
      <c r="X382" s="22" t="s">
        <v>0</v>
      </c>
      <c r="Y382" s="125"/>
      <c r="Z382" s="125"/>
      <c r="AA382" s="113"/>
      <c r="AB382" s="47">
        <v>58</v>
      </c>
      <c r="AC382" s="47">
        <v>68</v>
      </c>
      <c r="AD382" s="45">
        <v>50</v>
      </c>
      <c r="AE382" s="115">
        <v>4.6849757673667201</v>
      </c>
      <c r="AF382" s="50">
        <v>8.0283353010625742</v>
      </c>
      <c r="AG382" s="50">
        <v>5.0301810865191152</v>
      </c>
      <c r="AH382" s="176"/>
      <c r="AI382" s="175"/>
      <c r="AJ382" s="176"/>
      <c r="AK382" s="176"/>
    </row>
    <row r="383" spans="1:37" ht="15" customHeight="1" x14ac:dyDescent="0.2">
      <c r="B383" s="104" t="s">
        <v>1</v>
      </c>
      <c r="C383" s="184"/>
      <c r="D383" s="184"/>
      <c r="E383" s="17"/>
      <c r="F383" s="105">
        <v>1942</v>
      </c>
      <c r="G383" s="105">
        <v>1095</v>
      </c>
      <c r="H383" s="105">
        <v>847</v>
      </c>
      <c r="I383" s="105">
        <v>1137</v>
      </c>
      <c r="J383" s="106">
        <v>994</v>
      </c>
      <c r="K383" s="105">
        <v>1238</v>
      </c>
      <c r="L383" s="107">
        <v>99.999999999999986</v>
      </c>
      <c r="M383" s="108">
        <v>100</v>
      </c>
      <c r="N383" s="108">
        <v>100</v>
      </c>
      <c r="O383" s="108">
        <v>100</v>
      </c>
      <c r="P383" s="108">
        <v>100</v>
      </c>
      <c r="Q383" s="108">
        <v>100</v>
      </c>
      <c r="R383" s="176"/>
      <c r="S383" s="176"/>
      <c r="T383" s="176"/>
      <c r="U383" s="176"/>
      <c r="V383" s="176"/>
      <c r="W383" s="2"/>
      <c r="X383" s="104" t="s">
        <v>1</v>
      </c>
      <c r="Y383" s="184"/>
      <c r="Z383" s="184"/>
      <c r="AA383" s="17"/>
      <c r="AB383" s="105">
        <v>1238</v>
      </c>
      <c r="AC383" s="105">
        <v>847</v>
      </c>
      <c r="AD383" s="106">
        <v>994</v>
      </c>
      <c r="AE383" s="107">
        <v>100</v>
      </c>
      <c r="AF383" s="108">
        <v>100</v>
      </c>
      <c r="AG383" s="108">
        <v>100</v>
      </c>
      <c r="AH383" s="176"/>
      <c r="AI383" s="176"/>
      <c r="AJ383" s="176"/>
      <c r="AK383" s="176"/>
    </row>
    <row r="384" spans="1:37" ht="15" customHeight="1" x14ac:dyDescent="0.2">
      <c r="B384" s="104" t="s">
        <v>99</v>
      </c>
      <c r="C384" s="184"/>
      <c r="D384" s="184"/>
      <c r="E384" s="21"/>
      <c r="F384" s="190">
        <v>2.7737506864360242</v>
      </c>
      <c r="G384" s="177">
        <v>1.1036468330134357</v>
      </c>
      <c r="H384" s="177">
        <v>5.007702182284981</v>
      </c>
      <c r="I384" s="177">
        <v>2.9916820702402958</v>
      </c>
      <c r="J384" s="177">
        <v>2.9788135593220337</v>
      </c>
      <c r="K384" s="190">
        <v>1.3347457627118644</v>
      </c>
      <c r="L384" s="152"/>
      <c r="M384" s="152"/>
      <c r="N384" s="152"/>
      <c r="O384" s="152"/>
      <c r="P384" s="152"/>
      <c r="Q384" s="152"/>
      <c r="R384" s="152"/>
      <c r="S384" s="152"/>
      <c r="T384" s="152"/>
      <c r="U384" s="152"/>
      <c r="V384" s="152"/>
      <c r="W384" s="2"/>
      <c r="X384" s="104" t="s">
        <v>99</v>
      </c>
      <c r="Y384" s="184"/>
      <c r="Z384" s="184"/>
      <c r="AA384" s="21"/>
      <c r="AB384" s="366">
        <v>1.3347457627118644</v>
      </c>
      <c r="AC384" s="364">
        <v>5.007702182284981</v>
      </c>
      <c r="AD384" s="364">
        <v>2.9788135593220337</v>
      </c>
      <c r="AE384" s="152"/>
      <c r="AF384" s="152"/>
      <c r="AG384" s="152"/>
      <c r="AH384" s="152"/>
      <c r="AI384" s="152"/>
      <c r="AJ384" s="152"/>
      <c r="AK384" s="152"/>
    </row>
    <row r="385" spans="1:37" ht="15" customHeight="1" x14ac:dyDescent="0.2">
      <c r="B385" s="104" t="s">
        <v>100</v>
      </c>
      <c r="C385" s="17"/>
      <c r="D385" s="17"/>
      <c r="E385" s="21"/>
      <c r="F385" s="191">
        <v>66</v>
      </c>
      <c r="G385" s="135">
        <v>59</v>
      </c>
      <c r="H385" s="135">
        <v>66</v>
      </c>
      <c r="I385" s="135">
        <v>63</v>
      </c>
      <c r="J385" s="135">
        <v>63</v>
      </c>
      <c r="K385" s="191">
        <v>60</v>
      </c>
      <c r="O385" s="11"/>
      <c r="W385" s="2"/>
      <c r="X385" s="104" t="s">
        <v>100</v>
      </c>
      <c r="Y385" s="17"/>
      <c r="Z385" s="17"/>
      <c r="AA385" s="21"/>
      <c r="AB385" s="191">
        <v>60</v>
      </c>
      <c r="AC385" s="135">
        <v>66</v>
      </c>
      <c r="AD385" s="135">
        <v>63</v>
      </c>
    </row>
    <row r="386" spans="1:37" ht="15" customHeight="1" x14ac:dyDescent="0.2">
      <c r="B386" s="104" t="s">
        <v>140</v>
      </c>
      <c r="C386" s="17"/>
      <c r="D386" s="17"/>
      <c r="E386" s="21"/>
      <c r="F386" s="191">
        <v>5051</v>
      </c>
      <c r="G386" s="135">
        <v>1150</v>
      </c>
      <c r="H386" s="135">
        <v>3901</v>
      </c>
      <c r="I386" s="135">
        <v>3237</v>
      </c>
      <c r="J386" s="135">
        <v>2812</v>
      </c>
      <c r="K386" s="191">
        <v>1575</v>
      </c>
      <c r="M386" s="57"/>
      <c r="O386" s="11"/>
      <c r="W386" s="2"/>
      <c r="X386" s="104" t="s">
        <v>140</v>
      </c>
      <c r="Y386" s="17"/>
      <c r="Z386" s="17"/>
      <c r="AA386" s="21"/>
      <c r="AB386" s="191">
        <v>1575</v>
      </c>
      <c r="AC386" s="135">
        <v>3901</v>
      </c>
      <c r="AD386" s="135">
        <v>2812</v>
      </c>
    </row>
    <row r="387" spans="1:37" ht="15" customHeight="1" x14ac:dyDescent="0.2">
      <c r="C387" s="9"/>
      <c r="D387" s="9"/>
      <c r="K387" s="11"/>
      <c r="O387" s="11"/>
      <c r="W387" s="2"/>
      <c r="Y387" s="9"/>
      <c r="Z387" s="9"/>
      <c r="AC387" s="9"/>
    </row>
    <row r="388" spans="1:37" ht="15" customHeight="1" x14ac:dyDescent="0.2">
      <c r="A388" s="9" t="s">
        <v>778</v>
      </c>
      <c r="B388" s="13"/>
      <c r="C388" s="13"/>
      <c r="D388" s="13"/>
      <c r="F388" s="9"/>
      <c r="G388" s="9"/>
      <c r="W388" s="2"/>
      <c r="X388" s="13"/>
      <c r="Y388" s="13"/>
      <c r="Z388" s="13"/>
      <c r="AB388" s="9"/>
      <c r="AC388" s="9"/>
    </row>
    <row r="389" spans="1:37" ht="13.75" customHeight="1" x14ac:dyDescent="0.2">
      <c r="B389" s="109"/>
      <c r="C389" s="110"/>
      <c r="D389" s="110"/>
      <c r="E389" s="110"/>
      <c r="F389" s="86"/>
      <c r="G389" s="87"/>
      <c r="H389" s="88" t="s">
        <v>2</v>
      </c>
      <c r="I389" s="88"/>
      <c r="J389" s="87"/>
      <c r="K389" s="87"/>
      <c r="L389" s="89"/>
      <c r="M389" s="87"/>
      <c r="N389" s="88" t="s">
        <v>3</v>
      </c>
      <c r="O389" s="88"/>
      <c r="P389" s="87"/>
      <c r="Q389" s="90"/>
      <c r="W389" s="2"/>
      <c r="X389" s="109"/>
      <c r="Y389" s="110"/>
      <c r="Z389" s="110"/>
      <c r="AA389" s="110"/>
      <c r="AB389" s="91"/>
      <c r="AC389" s="92" t="s">
        <v>2</v>
      </c>
      <c r="AD389" s="88"/>
      <c r="AE389" s="93"/>
      <c r="AF389" s="92" t="s">
        <v>3</v>
      </c>
      <c r="AG389" s="94"/>
    </row>
    <row r="390" spans="1:37" ht="19" x14ac:dyDescent="0.2">
      <c r="B390" s="111"/>
      <c r="F390" s="24" t="s">
        <v>398</v>
      </c>
      <c r="G390" s="24" t="s">
        <v>182</v>
      </c>
      <c r="H390" s="24" t="s">
        <v>183</v>
      </c>
      <c r="I390" s="24" t="s">
        <v>399</v>
      </c>
      <c r="J390" s="25" t="s">
        <v>185</v>
      </c>
      <c r="K390" s="24" t="s">
        <v>718</v>
      </c>
      <c r="L390" s="30" t="s">
        <v>398</v>
      </c>
      <c r="M390" s="24" t="s">
        <v>182</v>
      </c>
      <c r="N390" s="24" t="s">
        <v>183</v>
      </c>
      <c r="O390" s="24" t="s">
        <v>399</v>
      </c>
      <c r="P390" s="24" t="s">
        <v>185</v>
      </c>
      <c r="Q390" s="24" t="s">
        <v>718</v>
      </c>
      <c r="W390" s="2"/>
      <c r="X390" s="111"/>
      <c r="AB390" s="24" t="s">
        <v>620</v>
      </c>
      <c r="AC390" s="24" t="s">
        <v>183</v>
      </c>
      <c r="AD390" s="25" t="s">
        <v>185</v>
      </c>
      <c r="AE390" s="30" t="s">
        <v>620</v>
      </c>
      <c r="AF390" s="24" t="s">
        <v>921</v>
      </c>
      <c r="AG390" s="27" t="s">
        <v>922</v>
      </c>
    </row>
    <row r="391" spans="1:37" ht="12" customHeight="1" x14ac:dyDescent="0.2">
      <c r="B391" s="22"/>
      <c r="C391" s="125"/>
      <c r="D391" s="125"/>
      <c r="E391" s="113"/>
      <c r="F391" s="98"/>
      <c r="G391" s="98"/>
      <c r="H391" s="98"/>
      <c r="I391" s="98"/>
      <c r="J391" s="99"/>
      <c r="K391" s="98"/>
      <c r="L391" s="100">
        <v>1942</v>
      </c>
      <c r="M391" s="101">
        <v>1095</v>
      </c>
      <c r="N391" s="101">
        <v>847</v>
      </c>
      <c r="O391" s="101">
        <v>1137</v>
      </c>
      <c r="P391" s="101">
        <v>994</v>
      </c>
      <c r="Q391" s="101">
        <v>1238</v>
      </c>
      <c r="R391" s="174"/>
      <c r="S391" s="174"/>
      <c r="T391" s="174"/>
      <c r="U391" s="174"/>
      <c r="V391" s="174"/>
      <c r="W391" s="2"/>
      <c r="X391" s="22"/>
      <c r="Y391" s="125"/>
      <c r="Z391" s="125"/>
      <c r="AA391" s="113"/>
      <c r="AB391" s="98"/>
      <c r="AC391" s="98"/>
      <c r="AD391" s="99"/>
      <c r="AE391" s="100">
        <v>1238</v>
      </c>
      <c r="AF391" s="101">
        <v>847</v>
      </c>
      <c r="AG391" s="101">
        <v>994</v>
      </c>
      <c r="AH391" s="174"/>
      <c r="AI391" s="174"/>
      <c r="AJ391" s="174"/>
      <c r="AK391" s="174"/>
    </row>
    <row r="392" spans="1:37" ht="15" customHeight="1" x14ac:dyDescent="0.2">
      <c r="B392" s="31" t="s">
        <v>167</v>
      </c>
      <c r="C392" s="124"/>
      <c r="D392" s="124"/>
      <c r="F392" s="41">
        <v>1195</v>
      </c>
      <c r="G392" s="41">
        <v>901</v>
      </c>
      <c r="H392" s="41">
        <v>294</v>
      </c>
      <c r="I392" s="41">
        <v>718</v>
      </c>
      <c r="J392" s="39">
        <v>603</v>
      </c>
      <c r="K392" s="41">
        <v>1016</v>
      </c>
      <c r="L392" s="102">
        <v>61.534500514933058</v>
      </c>
      <c r="M392" s="44">
        <v>82.283105022831052</v>
      </c>
      <c r="N392" s="44">
        <v>34.710743801652896</v>
      </c>
      <c r="O392" s="44">
        <v>63.14863676341249</v>
      </c>
      <c r="P392" s="44">
        <v>60.663983903420529</v>
      </c>
      <c r="Q392" s="44">
        <v>82.067851373182549</v>
      </c>
      <c r="R392" s="175"/>
      <c r="S392" s="175"/>
      <c r="T392" s="175"/>
      <c r="U392" s="175"/>
      <c r="V392" s="175"/>
      <c r="W392" s="2"/>
      <c r="X392" s="31" t="s">
        <v>167</v>
      </c>
      <c r="Y392" s="124"/>
      <c r="Z392" s="124"/>
      <c r="AB392" s="41">
        <v>1016</v>
      </c>
      <c r="AC392" s="41">
        <v>294</v>
      </c>
      <c r="AD392" s="39">
        <v>603</v>
      </c>
      <c r="AE392" s="102">
        <v>82.067851373182549</v>
      </c>
      <c r="AF392" s="44">
        <v>34.710743801652896</v>
      </c>
      <c r="AG392" s="44">
        <v>60.663983903420529</v>
      </c>
      <c r="AH392" s="175"/>
      <c r="AI392" s="175"/>
      <c r="AJ392" s="175"/>
      <c r="AK392" s="175"/>
    </row>
    <row r="393" spans="1:37" ht="15" customHeight="1" x14ac:dyDescent="0.2">
      <c r="B393" s="31" t="s">
        <v>130</v>
      </c>
      <c r="C393" s="124"/>
      <c r="D393" s="124"/>
      <c r="F393" s="41">
        <v>286</v>
      </c>
      <c r="G393" s="41">
        <v>91</v>
      </c>
      <c r="H393" s="41">
        <v>195</v>
      </c>
      <c r="I393" s="41">
        <v>160</v>
      </c>
      <c r="J393" s="39">
        <v>152</v>
      </c>
      <c r="K393" s="41">
        <v>99</v>
      </c>
      <c r="L393" s="103">
        <v>14.727085478887744</v>
      </c>
      <c r="M393" s="44">
        <v>8.3105022831050235</v>
      </c>
      <c r="N393" s="44">
        <v>23.022432113341203</v>
      </c>
      <c r="O393" s="44">
        <v>14.072119613016712</v>
      </c>
      <c r="P393" s="44">
        <v>15.291750503018109</v>
      </c>
      <c r="Q393" s="44">
        <v>7.9967689822294021</v>
      </c>
      <c r="R393" s="175"/>
      <c r="S393" s="175"/>
      <c r="T393" s="175"/>
      <c r="U393" s="175"/>
      <c r="V393" s="175"/>
      <c r="W393" s="2"/>
      <c r="X393" s="31" t="s">
        <v>130</v>
      </c>
      <c r="Y393" s="124"/>
      <c r="Z393" s="124"/>
      <c r="AB393" s="41">
        <v>99</v>
      </c>
      <c r="AC393" s="41">
        <v>195</v>
      </c>
      <c r="AD393" s="39">
        <v>152</v>
      </c>
      <c r="AE393" s="103">
        <v>7.9967689822294021</v>
      </c>
      <c r="AF393" s="44">
        <v>23.022432113341203</v>
      </c>
      <c r="AG393" s="44">
        <v>15.291750503018109</v>
      </c>
      <c r="AH393" s="175"/>
      <c r="AI393" s="175"/>
      <c r="AJ393" s="175"/>
      <c r="AK393" s="175"/>
    </row>
    <row r="394" spans="1:37" ht="15" customHeight="1" x14ac:dyDescent="0.2">
      <c r="B394" s="31" t="s">
        <v>177</v>
      </c>
      <c r="C394" s="124"/>
      <c r="D394" s="124"/>
      <c r="F394" s="41">
        <v>226</v>
      </c>
      <c r="G394" s="41">
        <v>34</v>
      </c>
      <c r="H394" s="41">
        <v>192</v>
      </c>
      <c r="I394" s="41">
        <v>135</v>
      </c>
      <c r="J394" s="39">
        <v>125</v>
      </c>
      <c r="K394" s="41">
        <v>44</v>
      </c>
      <c r="L394" s="103">
        <v>11.637487126673532</v>
      </c>
      <c r="M394" s="44">
        <v>3.1050228310502281</v>
      </c>
      <c r="N394" s="44">
        <v>22.668240850059032</v>
      </c>
      <c r="O394" s="44">
        <v>11.87335092348285</v>
      </c>
      <c r="P394" s="44">
        <v>12.575452716297786</v>
      </c>
      <c r="Q394" s="44">
        <v>3.5541195476575123</v>
      </c>
      <c r="R394" s="175"/>
      <c r="S394" s="175"/>
      <c r="T394" s="175"/>
      <c r="U394" s="175"/>
      <c r="V394" s="175"/>
      <c r="W394" s="2"/>
      <c r="X394" s="31" t="s">
        <v>177</v>
      </c>
      <c r="Y394" s="124"/>
      <c r="Z394" s="124"/>
      <c r="AB394" s="41">
        <v>44</v>
      </c>
      <c r="AC394" s="41">
        <v>192</v>
      </c>
      <c r="AD394" s="39">
        <v>125</v>
      </c>
      <c r="AE394" s="103">
        <v>3.5541195476575123</v>
      </c>
      <c r="AF394" s="44">
        <v>22.668240850059032</v>
      </c>
      <c r="AG394" s="44">
        <v>12.575452716297786</v>
      </c>
      <c r="AH394" s="175"/>
      <c r="AI394" s="175"/>
      <c r="AJ394" s="175"/>
      <c r="AK394" s="175"/>
    </row>
    <row r="395" spans="1:37" ht="15" customHeight="1" x14ac:dyDescent="0.2">
      <c r="B395" s="31" t="s">
        <v>178</v>
      </c>
      <c r="C395" s="124"/>
      <c r="D395" s="124"/>
      <c r="F395" s="41">
        <v>92</v>
      </c>
      <c r="G395" s="41">
        <v>12</v>
      </c>
      <c r="H395" s="41">
        <v>80</v>
      </c>
      <c r="I395" s="41">
        <v>52</v>
      </c>
      <c r="J395" s="39">
        <v>48</v>
      </c>
      <c r="K395" s="41">
        <v>16</v>
      </c>
      <c r="L395" s="103">
        <v>4.737384140061792</v>
      </c>
      <c r="M395" s="44">
        <v>1.095890410958904</v>
      </c>
      <c r="N395" s="44">
        <v>9.445100354191263</v>
      </c>
      <c r="O395" s="44">
        <v>4.5734388742304306</v>
      </c>
      <c r="P395" s="44">
        <v>4.8289738430583498</v>
      </c>
      <c r="Q395" s="44">
        <v>1.2924071082390953</v>
      </c>
      <c r="R395" s="175"/>
      <c r="S395" s="175"/>
      <c r="T395" s="175"/>
      <c r="U395" s="175"/>
      <c r="V395" s="175"/>
      <c r="W395" s="2"/>
      <c r="X395" s="31" t="s">
        <v>178</v>
      </c>
      <c r="Y395" s="124"/>
      <c r="Z395" s="124"/>
      <c r="AB395" s="41">
        <v>16</v>
      </c>
      <c r="AC395" s="41">
        <v>80</v>
      </c>
      <c r="AD395" s="39">
        <v>48</v>
      </c>
      <c r="AE395" s="103">
        <v>1.2924071082390953</v>
      </c>
      <c r="AF395" s="44">
        <v>9.445100354191263</v>
      </c>
      <c r="AG395" s="44">
        <v>4.8289738430583498</v>
      </c>
      <c r="AH395" s="175"/>
      <c r="AI395" s="175"/>
      <c r="AJ395" s="175"/>
      <c r="AK395" s="175"/>
    </row>
    <row r="396" spans="1:37" ht="15" customHeight="1" x14ac:dyDescent="0.2">
      <c r="B396" s="31" t="s">
        <v>139</v>
      </c>
      <c r="C396" s="124"/>
      <c r="D396" s="124"/>
      <c r="F396" s="41">
        <v>20</v>
      </c>
      <c r="G396" s="41">
        <v>2</v>
      </c>
      <c r="H396" s="41">
        <v>18</v>
      </c>
      <c r="I396" s="41">
        <v>16</v>
      </c>
      <c r="J396" s="39">
        <v>15</v>
      </c>
      <c r="K396" s="41">
        <v>3</v>
      </c>
      <c r="L396" s="103">
        <v>1.0298661174047374</v>
      </c>
      <c r="M396" s="44">
        <v>0.18264840182648401</v>
      </c>
      <c r="N396" s="44">
        <v>2.1251475796930341</v>
      </c>
      <c r="O396" s="44">
        <v>1.4072119613016711</v>
      </c>
      <c r="P396" s="44">
        <v>1.5090543259557343</v>
      </c>
      <c r="Q396" s="44">
        <v>0.24232633279483037</v>
      </c>
      <c r="R396" s="175"/>
      <c r="S396" s="175"/>
      <c r="T396" s="175"/>
      <c r="U396" s="175"/>
      <c r="V396" s="175"/>
      <c r="W396" s="2"/>
      <c r="X396" s="31" t="s">
        <v>139</v>
      </c>
      <c r="Y396" s="124"/>
      <c r="Z396" s="124"/>
      <c r="AB396" s="41">
        <v>3</v>
      </c>
      <c r="AC396" s="41">
        <v>18</v>
      </c>
      <c r="AD396" s="39">
        <v>15</v>
      </c>
      <c r="AE396" s="103">
        <v>0.24232633279483037</v>
      </c>
      <c r="AF396" s="44">
        <v>2.1251475796930341</v>
      </c>
      <c r="AG396" s="44">
        <v>1.5090543259557343</v>
      </c>
      <c r="AH396" s="175"/>
      <c r="AI396" s="175"/>
      <c r="AJ396" s="175"/>
      <c r="AK396" s="175"/>
    </row>
    <row r="397" spans="1:37" ht="15" customHeight="1" x14ac:dyDescent="0.2">
      <c r="B397" s="22" t="s">
        <v>0</v>
      </c>
      <c r="C397" s="125"/>
      <c r="D397" s="125"/>
      <c r="E397" s="113"/>
      <c r="F397" s="47">
        <v>123</v>
      </c>
      <c r="G397" s="47">
        <v>55</v>
      </c>
      <c r="H397" s="47">
        <v>68</v>
      </c>
      <c r="I397" s="47">
        <v>56</v>
      </c>
      <c r="J397" s="45">
        <v>51</v>
      </c>
      <c r="K397" s="47">
        <v>60</v>
      </c>
      <c r="L397" s="115">
        <v>6.3336766220391345</v>
      </c>
      <c r="M397" s="50">
        <v>5.0228310502283104</v>
      </c>
      <c r="N397" s="50">
        <v>8.0283353010625742</v>
      </c>
      <c r="O397" s="50">
        <v>4.9252418645558489</v>
      </c>
      <c r="P397" s="50">
        <v>5.1307847082494975</v>
      </c>
      <c r="Q397" s="50">
        <v>4.8465266558966071</v>
      </c>
      <c r="R397" s="176"/>
      <c r="S397" s="176"/>
      <c r="T397" s="176"/>
      <c r="U397" s="176"/>
      <c r="V397" s="176"/>
      <c r="W397" s="2"/>
      <c r="X397" s="22" t="s">
        <v>0</v>
      </c>
      <c r="Y397" s="125"/>
      <c r="Z397" s="125"/>
      <c r="AA397" s="113"/>
      <c r="AB397" s="47">
        <v>60</v>
      </c>
      <c r="AC397" s="47">
        <v>68</v>
      </c>
      <c r="AD397" s="45">
        <v>51</v>
      </c>
      <c r="AE397" s="115">
        <v>4.8465266558966071</v>
      </c>
      <c r="AF397" s="50">
        <v>8.0283353010625742</v>
      </c>
      <c r="AG397" s="50">
        <v>5.1307847082494975</v>
      </c>
      <c r="AH397" s="176"/>
      <c r="AI397" s="175"/>
      <c r="AJ397" s="176"/>
      <c r="AK397" s="176"/>
    </row>
    <row r="398" spans="1:37" ht="15" customHeight="1" x14ac:dyDescent="0.2">
      <c r="B398" s="104" t="s">
        <v>1</v>
      </c>
      <c r="C398" s="184"/>
      <c r="D398" s="184"/>
      <c r="E398" s="17"/>
      <c r="F398" s="105">
        <v>1942</v>
      </c>
      <c r="G398" s="105">
        <v>1095</v>
      </c>
      <c r="H398" s="105">
        <v>847</v>
      </c>
      <c r="I398" s="105">
        <v>1137</v>
      </c>
      <c r="J398" s="106">
        <v>994</v>
      </c>
      <c r="K398" s="105">
        <v>1238</v>
      </c>
      <c r="L398" s="107">
        <v>100</v>
      </c>
      <c r="M398" s="108">
        <v>100</v>
      </c>
      <c r="N398" s="108">
        <v>100</v>
      </c>
      <c r="O398" s="108">
        <v>100</v>
      </c>
      <c r="P398" s="108">
        <v>100</v>
      </c>
      <c r="Q398" s="108">
        <v>99.999999999999986</v>
      </c>
      <c r="R398" s="176"/>
      <c r="S398" s="176"/>
      <c r="T398" s="176"/>
      <c r="U398" s="176"/>
      <c r="V398" s="176"/>
      <c r="W398" s="2"/>
      <c r="X398" s="104" t="s">
        <v>1</v>
      </c>
      <c r="Y398" s="184"/>
      <c r="Z398" s="184"/>
      <c r="AA398" s="17"/>
      <c r="AB398" s="105">
        <v>1238</v>
      </c>
      <c r="AC398" s="105">
        <v>847</v>
      </c>
      <c r="AD398" s="106">
        <v>994</v>
      </c>
      <c r="AE398" s="107">
        <v>99.999999999999986</v>
      </c>
      <c r="AF398" s="108">
        <v>100</v>
      </c>
      <c r="AG398" s="108">
        <v>100</v>
      </c>
      <c r="AH398" s="176"/>
      <c r="AI398" s="176"/>
      <c r="AJ398" s="176"/>
      <c r="AK398" s="176"/>
    </row>
    <row r="399" spans="1:37" ht="15" customHeight="1" x14ac:dyDescent="0.2">
      <c r="B399" s="104" t="s">
        <v>83</v>
      </c>
      <c r="C399" s="184"/>
      <c r="D399" s="184"/>
      <c r="E399" s="21"/>
      <c r="F399" s="190">
        <v>9.562507511651928</v>
      </c>
      <c r="G399" s="177">
        <v>2.6160145349859567</v>
      </c>
      <c r="H399" s="177">
        <v>18.836387737239363</v>
      </c>
      <c r="I399" s="177">
        <v>9.6952151751257087</v>
      </c>
      <c r="J399" s="177">
        <v>10.364249628145442</v>
      </c>
      <c r="K399" s="190">
        <v>2.9097583373133586</v>
      </c>
      <c r="L399" s="152"/>
      <c r="M399" s="152"/>
      <c r="N399" s="152"/>
      <c r="O399" s="152"/>
      <c r="P399" s="152"/>
      <c r="Q399" s="152"/>
      <c r="R399" s="152"/>
      <c r="S399" s="152"/>
      <c r="T399" s="152"/>
      <c r="U399" s="152"/>
      <c r="V399" s="152"/>
      <c r="W399" s="2"/>
      <c r="X399" s="104" t="s">
        <v>83</v>
      </c>
      <c r="Y399" s="184"/>
      <c r="Z399" s="184"/>
      <c r="AA399" s="21"/>
      <c r="AB399" s="367">
        <v>2.9097583373133586</v>
      </c>
      <c r="AC399" s="353">
        <v>18.836387737239363</v>
      </c>
      <c r="AD399" s="353">
        <v>10.364249628145442</v>
      </c>
      <c r="AE399" s="152"/>
      <c r="AF399" s="152"/>
      <c r="AG399" s="152"/>
      <c r="AH399" s="152"/>
      <c r="AI399" s="152"/>
      <c r="AJ399" s="152"/>
      <c r="AK399" s="152"/>
    </row>
    <row r="400" spans="1:37" ht="15" customHeight="1" x14ac:dyDescent="0.2">
      <c r="C400" s="9"/>
      <c r="D400" s="9"/>
      <c r="K400" s="11"/>
      <c r="O400" s="11"/>
      <c r="W400" s="2"/>
      <c r="Y400" s="9"/>
      <c r="Z400" s="9"/>
      <c r="AJ400" s="11"/>
    </row>
    <row r="401" spans="1:33" ht="15" customHeight="1" x14ac:dyDescent="0.2">
      <c r="A401" s="7" t="s">
        <v>490</v>
      </c>
      <c r="K401" s="11"/>
      <c r="W401" s="2"/>
    </row>
    <row r="402" spans="1:33" ht="13.75" customHeight="1" x14ac:dyDescent="0.2">
      <c r="A402" s="2" t="s">
        <v>491</v>
      </c>
      <c r="B402" s="8"/>
      <c r="C402" s="8"/>
      <c r="D402" s="9"/>
      <c r="E402" s="9"/>
      <c r="H402" s="11"/>
      <c r="I402" s="11"/>
      <c r="J402" s="11"/>
      <c r="K402" s="11"/>
      <c r="X402" s="8"/>
      <c r="Y402" s="8"/>
      <c r="Z402" s="9"/>
      <c r="AA402" s="9"/>
      <c r="AD402" s="11"/>
      <c r="AE402" s="11"/>
      <c r="AF402" s="11"/>
      <c r="AG402" s="11"/>
    </row>
    <row r="403" spans="1:33" ht="15" customHeight="1" x14ac:dyDescent="0.2">
      <c r="A403" s="9" t="s">
        <v>492</v>
      </c>
      <c r="B403" s="13"/>
      <c r="C403" s="9"/>
      <c r="D403" s="9"/>
      <c r="E403" s="9"/>
      <c r="G403" s="9"/>
      <c r="X403" s="13"/>
      <c r="Y403" s="9"/>
      <c r="Z403" s="9"/>
      <c r="AA403" s="9"/>
      <c r="AC403" s="9"/>
    </row>
    <row r="404" spans="1:33" ht="13.75" customHeight="1" x14ac:dyDescent="0.2">
      <c r="B404" s="109"/>
      <c r="C404" s="110"/>
      <c r="D404" s="110"/>
      <c r="E404" s="110"/>
      <c r="F404" s="91"/>
      <c r="G404" s="92" t="s">
        <v>2</v>
      </c>
      <c r="H404" s="88"/>
      <c r="I404" s="93"/>
      <c r="J404" s="92" t="s">
        <v>3</v>
      </c>
      <c r="K404" s="94"/>
      <c r="X404" s="13"/>
      <c r="Y404" s="9"/>
      <c r="Z404" s="9"/>
      <c r="AA404" s="9"/>
      <c r="AC404" s="9"/>
    </row>
    <row r="405" spans="1:33" ht="19" x14ac:dyDescent="0.2">
      <c r="B405" s="111"/>
      <c r="F405" s="24" t="s">
        <v>4</v>
      </c>
      <c r="G405" s="24" t="s">
        <v>183</v>
      </c>
      <c r="H405" s="25" t="s">
        <v>185</v>
      </c>
      <c r="I405" s="30" t="s">
        <v>4</v>
      </c>
      <c r="J405" s="24" t="s">
        <v>921</v>
      </c>
      <c r="K405" s="24" t="s">
        <v>938</v>
      </c>
      <c r="X405" s="13"/>
      <c r="Y405" s="9"/>
      <c r="Z405" s="9"/>
      <c r="AA405" s="9"/>
      <c r="AC405" s="9"/>
    </row>
    <row r="406" spans="1:33" ht="12" customHeight="1" x14ac:dyDescent="0.2">
      <c r="B406" s="22"/>
      <c r="C406" s="125"/>
      <c r="D406" s="125"/>
      <c r="E406" s="113"/>
      <c r="F406" s="98"/>
      <c r="G406" s="98"/>
      <c r="H406" s="99"/>
      <c r="I406" s="100">
        <v>1841</v>
      </c>
      <c r="J406" s="101">
        <v>847</v>
      </c>
      <c r="K406" s="101">
        <v>994</v>
      </c>
      <c r="L406" s="174"/>
      <c r="X406" s="13"/>
      <c r="Y406" s="9"/>
      <c r="Z406" s="9"/>
      <c r="AA406" s="9"/>
      <c r="AC406" s="9"/>
    </row>
    <row r="407" spans="1:33" ht="15" customHeight="1" x14ac:dyDescent="0.2">
      <c r="B407" s="31" t="s">
        <v>165</v>
      </c>
      <c r="C407" s="124"/>
      <c r="D407" s="124"/>
      <c r="F407" s="41">
        <v>6</v>
      </c>
      <c r="G407" s="41">
        <v>2</v>
      </c>
      <c r="H407" s="39">
        <v>4</v>
      </c>
      <c r="I407" s="103">
        <v>0.32590983161325365</v>
      </c>
      <c r="J407" s="44">
        <v>0.23612750885478156</v>
      </c>
      <c r="K407" s="44">
        <v>0.4024144869215292</v>
      </c>
      <c r="L407" s="175"/>
      <c r="X407" s="13"/>
      <c r="Y407" s="9"/>
      <c r="Z407" s="9"/>
      <c r="AA407" s="9"/>
      <c r="AC407" s="9"/>
    </row>
    <row r="408" spans="1:33" ht="15" customHeight="1" x14ac:dyDescent="0.2">
      <c r="B408" s="31" t="s">
        <v>645</v>
      </c>
      <c r="C408" s="124"/>
      <c r="D408" s="124"/>
      <c r="F408" s="41">
        <v>202</v>
      </c>
      <c r="G408" s="41">
        <v>113</v>
      </c>
      <c r="H408" s="39">
        <v>89</v>
      </c>
      <c r="I408" s="103">
        <v>10.972297664312872</v>
      </c>
      <c r="J408" s="44">
        <v>13.34120425029516</v>
      </c>
      <c r="K408" s="44">
        <v>8.9537223340040253</v>
      </c>
      <c r="L408" s="175"/>
      <c r="X408" s="13"/>
      <c r="Y408" s="9"/>
      <c r="Z408" s="9"/>
      <c r="AA408" s="9"/>
      <c r="AC408" s="9"/>
    </row>
    <row r="409" spans="1:33" ht="15" customHeight="1" x14ac:dyDescent="0.2">
      <c r="B409" s="31" t="s">
        <v>646</v>
      </c>
      <c r="C409" s="124"/>
      <c r="D409" s="124"/>
      <c r="F409" s="41">
        <v>454</v>
      </c>
      <c r="G409" s="41">
        <v>243</v>
      </c>
      <c r="H409" s="39">
        <v>211</v>
      </c>
      <c r="I409" s="103">
        <v>24.660510592069524</v>
      </c>
      <c r="J409" s="44">
        <v>28.689492325855966</v>
      </c>
      <c r="K409" s="44">
        <v>21.227364185110666</v>
      </c>
      <c r="L409" s="175"/>
      <c r="X409" s="13"/>
      <c r="Y409" s="9"/>
      <c r="Z409" s="9"/>
      <c r="AA409" s="9"/>
      <c r="AC409" s="9"/>
    </row>
    <row r="410" spans="1:33" ht="15" customHeight="1" x14ac:dyDescent="0.2">
      <c r="B410" s="31" t="s">
        <v>636</v>
      </c>
      <c r="C410" s="124"/>
      <c r="D410" s="124"/>
      <c r="F410" s="41">
        <v>438</v>
      </c>
      <c r="G410" s="41">
        <v>179</v>
      </c>
      <c r="H410" s="39">
        <v>259</v>
      </c>
      <c r="I410" s="103">
        <v>23.791417707767518</v>
      </c>
      <c r="J410" s="44">
        <v>21.133412042502954</v>
      </c>
      <c r="K410" s="44">
        <v>26.056338028169012</v>
      </c>
      <c r="L410" s="175"/>
      <c r="X410" s="13"/>
      <c r="Y410" s="9"/>
      <c r="Z410" s="9"/>
      <c r="AA410" s="9"/>
      <c r="AC410" s="9"/>
    </row>
    <row r="411" spans="1:33" ht="15" customHeight="1" x14ac:dyDescent="0.2">
      <c r="B411" s="31" t="s">
        <v>637</v>
      </c>
      <c r="C411" s="124"/>
      <c r="D411" s="124"/>
      <c r="F411" s="41">
        <v>246</v>
      </c>
      <c r="G411" s="41">
        <v>94</v>
      </c>
      <c r="H411" s="39">
        <v>152</v>
      </c>
      <c r="I411" s="103">
        <v>13.3623030961434</v>
      </c>
      <c r="J411" s="44">
        <v>11.097992916174734</v>
      </c>
      <c r="K411" s="44">
        <v>15.291750503018109</v>
      </c>
      <c r="L411" s="175"/>
      <c r="X411" s="13"/>
      <c r="Y411" s="9"/>
      <c r="Z411" s="9"/>
      <c r="AA411" s="9"/>
      <c r="AC411" s="9"/>
    </row>
    <row r="412" spans="1:33" ht="15" customHeight="1" x14ac:dyDescent="0.2">
      <c r="B412" s="31" t="s">
        <v>647</v>
      </c>
      <c r="C412" s="124"/>
      <c r="D412" s="124"/>
      <c r="F412" s="41">
        <v>129</v>
      </c>
      <c r="G412" s="41">
        <v>48</v>
      </c>
      <c r="H412" s="39">
        <v>81</v>
      </c>
      <c r="I412" s="103">
        <v>7.0070613796849539</v>
      </c>
      <c r="J412" s="44">
        <v>5.667060212514758</v>
      </c>
      <c r="K412" s="44">
        <v>8.148893360160967</v>
      </c>
      <c r="L412" s="175"/>
      <c r="X412" s="13"/>
      <c r="Y412" s="9"/>
      <c r="Z412" s="9"/>
      <c r="AA412" s="9"/>
      <c r="AC412" s="9"/>
    </row>
    <row r="413" spans="1:33" ht="15" customHeight="1" x14ac:dyDescent="0.2">
      <c r="B413" s="31" t="s">
        <v>94</v>
      </c>
      <c r="C413" s="124"/>
      <c r="D413" s="124"/>
      <c r="F413" s="41">
        <v>131</v>
      </c>
      <c r="G413" s="41">
        <v>67</v>
      </c>
      <c r="H413" s="39">
        <v>64</v>
      </c>
      <c r="I413" s="103">
        <v>7.1156979902227055</v>
      </c>
      <c r="J413" s="44">
        <v>7.9102715466351832</v>
      </c>
      <c r="K413" s="44">
        <v>6.4386317907444672</v>
      </c>
      <c r="L413" s="175"/>
      <c r="X413" s="13"/>
      <c r="Y413" s="9"/>
      <c r="Z413" s="9"/>
      <c r="AA413" s="9"/>
      <c r="AC413" s="9"/>
    </row>
    <row r="414" spans="1:33" ht="15" customHeight="1" x14ac:dyDescent="0.2">
      <c r="B414" s="22" t="s">
        <v>141</v>
      </c>
      <c r="C414" s="125"/>
      <c r="D414" s="125"/>
      <c r="E414" s="113"/>
      <c r="F414" s="47">
        <v>235</v>
      </c>
      <c r="G414" s="47">
        <v>101</v>
      </c>
      <c r="H414" s="45">
        <v>134</v>
      </c>
      <c r="I414" s="115">
        <v>12.764801738185769</v>
      </c>
      <c r="J414" s="50">
        <v>11.924439197166469</v>
      </c>
      <c r="K414" s="50">
        <v>13.480885311871226</v>
      </c>
      <c r="L414" s="176"/>
      <c r="X414" s="13"/>
      <c r="Y414" s="9"/>
      <c r="Z414" s="9"/>
      <c r="AA414" s="9"/>
      <c r="AC414" s="9"/>
    </row>
    <row r="415" spans="1:33" ht="15" customHeight="1" x14ac:dyDescent="0.2">
      <c r="B415" s="104" t="s">
        <v>1</v>
      </c>
      <c r="C415" s="184"/>
      <c r="D415" s="184"/>
      <c r="E415" s="17"/>
      <c r="F415" s="105">
        <v>1841</v>
      </c>
      <c r="G415" s="105">
        <v>847</v>
      </c>
      <c r="H415" s="106">
        <v>994</v>
      </c>
      <c r="I415" s="107">
        <v>100</v>
      </c>
      <c r="J415" s="108">
        <v>100</v>
      </c>
      <c r="K415" s="108">
        <v>100</v>
      </c>
      <c r="L415" s="176"/>
      <c r="X415" s="13"/>
      <c r="Y415" s="9"/>
      <c r="Z415" s="9"/>
      <c r="AA415" s="9"/>
      <c r="AC415" s="9"/>
    </row>
    <row r="416" spans="1:33" ht="15" customHeight="1" x14ac:dyDescent="0.2">
      <c r="B416" s="104" t="s">
        <v>99</v>
      </c>
      <c r="C416" s="184"/>
      <c r="D416" s="184"/>
      <c r="E416" s="21"/>
      <c r="F416" s="190">
        <v>25.514321295143212</v>
      </c>
      <c r="G416" s="364">
        <v>24.359249329758715</v>
      </c>
      <c r="H416" s="364">
        <v>26.516279069767442</v>
      </c>
      <c r="I416" s="143"/>
      <c r="X416" s="13"/>
      <c r="Y416" s="9"/>
      <c r="Z416" s="9"/>
      <c r="AA416" s="9"/>
      <c r="AC416" s="9"/>
    </row>
    <row r="417" spans="1:29" ht="15" customHeight="1" x14ac:dyDescent="0.2">
      <c r="B417" s="104" t="s">
        <v>100</v>
      </c>
      <c r="C417" s="184"/>
      <c r="D417" s="184"/>
      <c r="E417" s="21"/>
      <c r="F417" s="105">
        <v>102</v>
      </c>
      <c r="G417" s="105">
        <v>102</v>
      </c>
      <c r="H417" s="105">
        <v>101</v>
      </c>
      <c r="I417" s="142"/>
      <c r="X417" s="13"/>
      <c r="Y417" s="9"/>
      <c r="Z417" s="9"/>
      <c r="AA417" s="9"/>
      <c r="AC417" s="9"/>
    </row>
    <row r="418" spans="1:29" ht="15" customHeight="1" x14ac:dyDescent="0.2">
      <c r="B418" s="77"/>
      <c r="C418" s="77"/>
      <c r="D418" s="77"/>
      <c r="E418" s="65"/>
      <c r="F418" s="152"/>
      <c r="G418" s="152"/>
      <c r="H418" s="152"/>
      <c r="I418" s="142"/>
      <c r="X418" s="13"/>
      <c r="Y418" s="9"/>
      <c r="Z418" s="9"/>
      <c r="AA418" s="9"/>
      <c r="AC418" s="9"/>
    </row>
    <row r="419" spans="1:29" ht="15" customHeight="1" x14ac:dyDescent="0.2">
      <c r="A419" s="9" t="s">
        <v>874</v>
      </c>
      <c r="B419" s="77"/>
      <c r="C419" s="77"/>
      <c r="D419" s="77"/>
      <c r="E419" s="65"/>
      <c r="F419" s="152"/>
      <c r="G419" s="152"/>
      <c r="H419" s="152"/>
      <c r="I419" s="142"/>
      <c r="X419" s="13"/>
      <c r="Y419" s="9"/>
      <c r="Z419" s="9"/>
      <c r="AA419" s="9"/>
      <c r="AC419" s="9"/>
    </row>
    <row r="420" spans="1:29" ht="15" customHeight="1" x14ac:dyDescent="0.2">
      <c r="A420" s="9" t="s">
        <v>692</v>
      </c>
      <c r="B420" s="13"/>
      <c r="C420" s="9"/>
      <c r="D420" s="9"/>
      <c r="E420" s="9"/>
      <c r="F420" s="9"/>
      <c r="G420" s="9"/>
      <c r="I420" s="185"/>
      <c r="X420" s="13"/>
      <c r="Y420" s="9"/>
      <c r="Z420" s="9"/>
      <c r="AA420" s="9"/>
      <c r="AC420" s="9"/>
    </row>
    <row r="421" spans="1:29" ht="13.75" customHeight="1" x14ac:dyDescent="0.2">
      <c r="B421" s="109"/>
      <c r="C421" s="110"/>
      <c r="D421" s="110"/>
      <c r="E421" s="110"/>
      <c r="F421" s="91"/>
      <c r="G421" s="92" t="s">
        <v>2</v>
      </c>
      <c r="H421" s="88"/>
      <c r="I421" s="93"/>
      <c r="J421" s="92" t="s">
        <v>3</v>
      </c>
      <c r="K421" s="94"/>
      <c r="X421" s="13"/>
      <c r="Y421" s="9"/>
      <c r="Z421" s="9"/>
      <c r="AA421" s="9"/>
      <c r="AC421" s="9"/>
    </row>
    <row r="422" spans="1:29" ht="19" x14ac:dyDescent="0.2">
      <c r="B422" s="111"/>
      <c r="F422" s="24" t="s">
        <v>4</v>
      </c>
      <c r="G422" s="24" t="s">
        <v>183</v>
      </c>
      <c r="H422" s="25" t="s">
        <v>185</v>
      </c>
      <c r="I422" s="30" t="s">
        <v>4</v>
      </c>
      <c r="J422" s="24" t="s">
        <v>921</v>
      </c>
      <c r="K422" s="24" t="s">
        <v>938</v>
      </c>
      <c r="X422" s="13"/>
      <c r="Y422" s="9"/>
      <c r="Z422" s="9"/>
      <c r="AA422" s="9"/>
      <c r="AC422" s="9"/>
    </row>
    <row r="423" spans="1:29" ht="12" customHeight="1" x14ac:dyDescent="0.2">
      <c r="B423" s="22"/>
      <c r="C423" s="125"/>
      <c r="D423" s="125"/>
      <c r="E423" s="113"/>
      <c r="F423" s="98"/>
      <c r="G423" s="98"/>
      <c r="H423" s="99"/>
      <c r="I423" s="100">
        <v>1839</v>
      </c>
      <c r="J423" s="101">
        <v>846</v>
      </c>
      <c r="K423" s="101">
        <v>993</v>
      </c>
      <c r="L423" s="174"/>
      <c r="X423" s="13"/>
      <c r="Y423" s="9"/>
      <c r="Z423" s="9"/>
      <c r="AA423" s="9"/>
      <c r="AC423" s="9"/>
    </row>
    <row r="424" spans="1:29" ht="15" customHeight="1" x14ac:dyDescent="0.2">
      <c r="B424" s="31" t="s">
        <v>162</v>
      </c>
      <c r="C424" s="124"/>
      <c r="D424" s="124"/>
      <c r="F424" s="41">
        <v>15</v>
      </c>
      <c r="G424" s="41">
        <v>5</v>
      </c>
      <c r="H424" s="39">
        <v>10</v>
      </c>
      <c r="I424" s="103">
        <v>0.81566068515497547</v>
      </c>
      <c r="J424" s="44">
        <v>0.59101654846335694</v>
      </c>
      <c r="K424" s="44">
        <v>1.0070493454179255</v>
      </c>
      <c r="L424" s="175"/>
      <c r="X424" s="13"/>
      <c r="Y424" s="9"/>
      <c r="Z424" s="9"/>
      <c r="AA424" s="9"/>
      <c r="AC424" s="9"/>
    </row>
    <row r="425" spans="1:29" ht="15" customHeight="1" x14ac:dyDescent="0.2">
      <c r="B425" s="31" t="s">
        <v>163</v>
      </c>
      <c r="C425" s="124"/>
      <c r="D425" s="124"/>
      <c r="F425" s="41">
        <v>16</v>
      </c>
      <c r="G425" s="41">
        <v>4</v>
      </c>
      <c r="H425" s="39">
        <v>12</v>
      </c>
      <c r="I425" s="103">
        <v>0.87003806416530716</v>
      </c>
      <c r="J425" s="44">
        <v>0.4728132387706856</v>
      </c>
      <c r="K425" s="44">
        <v>1.2084592145015105</v>
      </c>
      <c r="L425" s="175"/>
      <c r="X425" s="13"/>
      <c r="Y425" s="9"/>
      <c r="Z425" s="9"/>
      <c r="AA425" s="9"/>
      <c r="AC425" s="9"/>
    </row>
    <row r="426" spans="1:29" ht="15" customHeight="1" x14ac:dyDescent="0.2">
      <c r="B426" s="31" t="s">
        <v>137</v>
      </c>
      <c r="C426" s="124"/>
      <c r="D426" s="124"/>
      <c r="F426" s="41">
        <v>12</v>
      </c>
      <c r="G426" s="41">
        <v>2</v>
      </c>
      <c r="H426" s="39">
        <v>10</v>
      </c>
      <c r="I426" s="103">
        <v>0.65252854812398042</v>
      </c>
      <c r="J426" s="44">
        <v>0.2364066193853428</v>
      </c>
      <c r="K426" s="44">
        <v>1.0070493454179255</v>
      </c>
      <c r="L426" s="175"/>
      <c r="X426" s="13"/>
      <c r="Y426" s="9"/>
      <c r="Z426" s="9"/>
      <c r="AA426" s="9"/>
      <c r="AC426" s="9"/>
    </row>
    <row r="427" spans="1:29" ht="15" customHeight="1" x14ac:dyDescent="0.2">
      <c r="B427" s="31" t="s">
        <v>138</v>
      </c>
      <c r="C427" s="124"/>
      <c r="D427" s="124"/>
      <c r="F427" s="41">
        <v>28</v>
      </c>
      <c r="G427" s="41">
        <v>6</v>
      </c>
      <c r="H427" s="39">
        <v>22</v>
      </c>
      <c r="I427" s="103">
        <v>1.5225666122892878</v>
      </c>
      <c r="J427" s="44">
        <v>0.70921985815602839</v>
      </c>
      <c r="K427" s="44">
        <v>2.2155085599194364</v>
      </c>
      <c r="L427" s="175"/>
      <c r="X427" s="13"/>
      <c r="Y427" s="9"/>
      <c r="Z427" s="9"/>
      <c r="AA427" s="9"/>
      <c r="AC427" s="9"/>
    </row>
    <row r="428" spans="1:29" ht="15" customHeight="1" x14ac:dyDescent="0.2">
      <c r="B428" s="31" t="s">
        <v>142</v>
      </c>
      <c r="C428" s="124"/>
      <c r="D428" s="124"/>
      <c r="F428" s="41">
        <v>47</v>
      </c>
      <c r="G428" s="41">
        <v>11</v>
      </c>
      <c r="H428" s="39">
        <v>36</v>
      </c>
      <c r="I428" s="103">
        <v>2.55573681348559</v>
      </c>
      <c r="J428" s="44">
        <v>1.3002364066193852</v>
      </c>
      <c r="K428" s="44">
        <v>3.6253776435045322</v>
      </c>
      <c r="L428" s="175"/>
      <c r="X428" s="13"/>
      <c r="Y428" s="9"/>
      <c r="Z428" s="9"/>
      <c r="AA428" s="9"/>
      <c r="AC428" s="9"/>
    </row>
    <row r="429" spans="1:29" ht="15" customHeight="1" x14ac:dyDescent="0.2">
      <c r="B429" s="31" t="s">
        <v>143</v>
      </c>
      <c r="C429" s="124"/>
      <c r="D429" s="124"/>
      <c r="F429" s="41">
        <v>115</v>
      </c>
      <c r="G429" s="41">
        <v>19</v>
      </c>
      <c r="H429" s="39">
        <v>96</v>
      </c>
      <c r="I429" s="103">
        <v>6.2533985861881458</v>
      </c>
      <c r="J429" s="44">
        <v>2.2458628841607564</v>
      </c>
      <c r="K429" s="44">
        <v>9.667673716012084</v>
      </c>
      <c r="L429" s="175"/>
      <c r="X429" s="13"/>
      <c r="Y429" s="9"/>
      <c r="Z429" s="9"/>
      <c r="AA429" s="9"/>
      <c r="AC429" s="9"/>
    </row>
    <row r="430" spans="1:29" ht="15" customHeight="1" x14ac:dyDescent="0.2">
      <c r="B430" s="31" t="s">
        <v>144</v>
      </c>
      <c r="C430" s="124"/>
      <c r="D430" s="124"/>
      <c r="F430" s="41">
        <v>223</v>
      </c>
      <c r="G430" s="41">
        <v>68</v>
      </c>
      <c r="H430" s="39">
        <v>155</v>
      </c>
      <c r="I430" s="103">
        <v>12.126155519303969</v>
      </c>
      <c r="J430" s="44">
        <v>8.0378250591016549</v>
      </c>
      <c r="K430" s="44">
        <v>15.609264853977844</v>
      </c>
      <c r="L430" s="175"/>
      <c r="X430" s="13"/>
      <c r="Y430" s="9"/>
      <c r="Z430" s="9"/>
      <c r="AA430" s="9"/>
      <c r="AC430" s="9"/>
    </row>
    <row r="431" spans="1:29" ht="15" customHeight="1" x14ac:dyDescent="0.2">
      <c r="B431" s="31" t="s">
        <v>153</v>
      </c>
      <c r="C431" s="124"/>
      <c r="D431" s="124"/>
      <c r="F431" s="41">
        <v>1080</v>
      </c>
      <c r="G431" s="41">
        <v>597</v>
      </c>
      <c r="H431" s="39">
        <v>483</v>
      </c>
      <c r="I431" s="103">
        <v>58.727569331158236</v>
      </c>
      <c r="J431" s="44">
        <v>70.567375886524815</v>
      </c>
      <c r="K431" s="44">
        <v>48.640483383685797</v>
      </c>
      <c r="L431" s="175"/>
      <c r="X431" s="13"/>
      <c r="Y431" s="9"/>
      <c r="Z431" s="9"/>
      <c r="AA431" s="9"/>
      <c r="AC431" s="9"/>
    </row>
    <row r="432" spans="1:29" ht="15" customHeight="1" x14ac:dyDescent="0.2">
      <c r="B432" s="22" t="s">
        <v>141</v>
      </c>
      <c r="C432" s="125"/>
      <c r="D432" s="125"/>
      <c r="E432" s="113"/>
      <c r="F432" s="47">
        <v>303</v>
      </c>
      <c r="G432" s="47">
        <v>134</v>
      </c>
      <c r="H432" s="45">
        <v>169</v>
      </c>
      <c r="I432" s="115">
        <v>16.476345840130506</v>
      </c>
      <c r="J432" s="50">
        <v>15.839243498817968</v>
      </c>
      <c r="K432" s="50">
        <v>17.019133937562941</v>
      </c>
      <c r="L432" s="176"/>
      <c r="X432" s="13"/>
      <c r="Y432" s="9"/>
      <c r="Z432" s="9"/>
      <c r="AA432" s="9"/>
      <c r="AC432" s="9"/>
    </row>
    <row r="433" spans="1:37" ht="15" customHeight="1" x14ac:dyDescent="0.2">
      <c r="B433" s="104" t="s">
        <v>1</v>
      </c>
      <c r="C433" s="184"/>
      <c r="D433" s="184"/>
      <c r="E433" s="17"/>
      <c r="F433" s="105">
        <v>1839</v>
      </c>
      <c r="G433" s="105">
        <v>846</v>
      </c>
      <c r="H433" s="106">
        <v>993</v>
      </c>
      <c r="I433" s="107">
        <v>100</v>
      </c>
      <c r="J433" s="108">
        <v>99.999999999999986</v>
      </c>
      <c r="K433" s="108">
        <v>100</v>
      </c>
      <c r="L433" s="176"/>
      <c r="X433" s="13"/>
      <c r="Y433" s="9"/>
      <c r="Z433" s="9"/>
      <c r="AA433" s="9"/>
      <c r="AC433" s="9"/>
    </row>
    <row r="434" spans="1:37" ht="15" customHeight="1" x14ac:dyDescent="0.2">
      <c r="B434" s="104" t="s">
        <v>83</v>
      </c>
      <c r="C434" s="184"/>
      <c r="D434" s="184"/>
      <c r="E434" s="21"/>
      <c r="F434" s="190">
        <v>94.945786297535861</v>
      </c>
      <c r="G434" s="353">
        <v>97.414566177276271</v>
      </c>
      <c r="H434" s="353">
        <v>92.812568731546847</v>
      </c>
      <c r="I434" s="143"/>
      <c r="X434" s="13"/>
      <c r="Y434" s="9"/>
      <c r="Z434" s="9"/>
      <c r="AA434" s="9"/>
      <c r="AC434" s="9"/>
    </row>
    <row r="435" spans="1:37" ht="15" customHeight="1" x14ac:dyDescent="0.2">
      <c r="B435" s="77"/>
      <c r="C435" s="77"/>
      <c r="D435" s="77"/>
      <c r="E435" s="65"/>
      <c r="F435" s="152"/>
      <c r="G435" s="152"/>
      <c r="H435" s="152"/>
      <c r="I435" s="142"/>
      <c r="X435" s="13"/>
      <c r="Y435" s="9"/>
      <c r="Z435" s="9"/>
      <c r="AA435" s="9"/>
      <c r="AC435" s="9"/>
    </row>
    <row r="436" spans="1:37" ht="15" customHeight="1" x14ac:dyDescent="0.2">
      <c r="A436" s="9" t="s">
        <v>493</v>
      </c>
      <c r="B436" s="77"/>
      <c r="C436" s="77"/>
      <c r="D436" s="77"/>
      <c r="E436" s="65"/>
      <c r="F436" s="152"/>
      <c r="G436" s="152"/>
      <c r="H436" s="152"/>
      <c r="I436" s="152"/>
      <c r="X436" s="13"/>
      <c r="Y436" s="9"/>
      <c r="Z436" s="9"/>
      <c r="AA436" s="9"/>
      <c r="AC436" s="9"/>
    </row>
    <row r="437" spans="1:37" ht="13.75" customHeight="1" x14ac:dyDescent="0.2">
      <c r="B437" s="109"/>
      <c r="C437" s="110"/>
      <c r="D437" s="110"/>
      <c r="E437" s="110"/>
      <c r="F437" s="91"/>
      <c r="G437" s="92" t="s">
        <v>2</v>
      </c>
      <c r="H437" s="88"/>
      <c r="I437" s="93"/>
      <c r="J437" s="92" t="s">
        <v>3</v>
      </c>
      <c r="K437" s="94"/>
      <c r="X437" s="13"/>
      <c r="Y437" s="9"/>
      <c r="Z437" s="9"/>
      <c r="AA437" s="9"/>
      <c r="AC437" s="9"/>
    </row>
    <row r="438" spans="1:37" ht="19" x14ac:dyDescent="0.2">
      <c r="B438" s="111"/>
      <c r="F438" s="24" t="s">
        <v>4</v>
      </c>
      <c r="G438" s="24" t="s">
        <v>183</v>
      </c>
      <c r="H438" s="25" t="s">
        <v>185</v>
      </c>
      <c r="I438" s="30" t="s">
        <v>4</v>
      </c>
      <c r="J438" s="24" t="s">
        <v>921</v>
      </c>
      <c r="K438" s="24" t="s">
        <v>938</v>
      </c>
      <c r="X438" s="13"/>
      <c r="Y438" s="9"/>
      <c r="Z438" s="9"/>
      <c r="AA438" s="9"/>
      <c r="AC438" s="9"/>
    </row>
    <row r="439" spans="1:37" ht="12" customHeight="1" x14ac:dyDescent="0.2">
      <c r="B439" s="22"/>
      <c r="C439" s="125"/>
      <c r="D439" s="125"/>
      <c r="E439" s="113"/>
      <c r="F439" s="98"/>
      <c r="G439" s="98"/>
      <c r="H439" s="99"/>
      <c r="I439" s="100">
        <v>1841</v>
      </c>
      <c r="J439" s="101">
        <v>847</v>
      </c>
      <c r="K439" s="101">
        <v>994</v>
      </c>
      <c r="L439" s="174"/>
      <c r="M439" s="174"/>
      <c r="N439" s="174"/>
      <c r="O439" s="174"/>
      <c r="X439" s="13"/>
      <c r="Y439" s="9"/>
      <c r="Z439" s="9"/>
      <c r="AA439" s="9"/>
      <c r="AC439" s="9"/>
      <c r="AI439" s="174"/>
      <c r="AJ439" s="174"/>
      <c r="AK439" s="174"/>
    </row>
    <row r="440" spans="1:37" ht="15" customHeight="1" x14ac:dyDescent="0.2">
      <c r="B440" s="31" t="s">
        <v>309</v>
      </c>
      <c r="C440" s="124"/>
      <c r="D440" s="124"/>
      <c r="F440" s="41">
        <v>6</v>
      </c>
      <c r="G440" s="41">
        <v>2</v>
      </c>
      <c r="H440" s="39">
        <v>4</v>
      </c>
      <c r="I440" s="103">
        <v>0.32590983161325365</v>
      </c>
      <c r="J440" s="44">
        <v>0.23612750885478156</v>
      </c>
      <c r="K440" s="44">
        <v>0.4024144869215292</v>
      </c>
      <c r="L440" s="175"/>
      <c r="M440" s="175"/>
      <c r="N440" s="175"/>
      <c r="O440" s="175"/>
      <c r="X440" s="13"/>
      <c r="Y440" s="9"/>
      <c r="Z440" s="9"/>
      <c r="AA440" s="9"/>
      <c r="AC440" s="9"/>
      <c r="AI440" s="175"/>
      <c r="AJ440" s="175"/>
      <c r="AK440" s="175"/>
    </row>
    <row r="441" spans="1:37" ht="15" customHeight="1" x14ac:dyDescent="0.2">
      <c r="B441" s="31" t="s">
        <v>53</v>
      </c>
      <c r="C441" s="124"/>
      <c r="D441" s="124"/>
      <c r="F441" s="41">
        <v>289</v>
      </c>
      <c r="G441" s="41">
        <v>129</v>
      </c>
      <c r="H441" s="39">
        <v>160</v>
      </c>
      <c r="I441" s="103">
        <v>15.697990222705052</v>
      </c>
      <c r="J441" s="44">
        <v>15.230224321133413</v>
      </c>
      <c r="K441" s="44">
        <v>16.096579476861166</v>
      </c>
      <c r="L441" s="175"/>
      <c r="M441" s="175"/>
      <c r="N441" s="175"/>
      <c r="O441" s="175"/>
      <c r="X441" s="13"/>
      <c r="Y441" s="9"/>
      <c r="Z441" s="9"/>
      <c r="AA441" s="9"/>
      <c r="AC441" s="9"/>
      <c r="AI441" s="175"/>
      <c r="AJ441" s="175"/>
      <c r="AK441" s="175"/>
    </row>
    <row r="442" spans="1:37" ht="15" customHeight="1" x14ac:dyDescent="0.2">
      <c r="B442" s="31" t="s">
        <v>54</v>
      </c>
      <c r="C442" s="124"/>
      <c r="D442" s="124"/>
      <c r="F442" s="41">
        <v>148</v>
      </c>
      <c r="G442" s="41">
        <v>69</v>
      </c>
      <c r="H442" s="39">
        <v>79</v>
      </c>
      <c r="I442" s="103">
        <v>8.0391091797935914</v>
      </c>
      <c r="J442" s="44">
        <v>8.1463990554899635</v>
      </c>
      <c r="K442" s="44">
        <v>7.9476861167002006</v>
      </c>
      <c r="L442" s="175"/>
      <c r="M442" s="175"/>
      <c r="N442" s="175"/>
      <c r="O442" s="175"/>
      <c r="X442" s="13"/>
      <c r="Y442" s="9"/>
      <c r="Z442" s="9"/>
      <c r="AA442" s="9"/>
      <c r="AC442" s="9"/>
      <c r="AI442" s="175"/>
      <c r="AJ442" s="175"/>
      <c r="AK442" s="175"/>
    </row>
    <row r="443" spans="1:37" ht="15" customHeight="1" x14ac:dyDescent="0.2">
      <c r="B443" s="31" t="s">
        <v>103</v>
      </c>
      <c r="C443" s="124"/>
      <c r="D443" s="124"/>
      <c r="F443" s="41">
        <v>150</v>
      </c>
      <c r="G443" s="41">
        <v>64</v>
      </c>
      <c r="H443" s="39">
        <v>86</v>
      </c>
      <c r="I443" s="103">
        <v>8.1477457903313422</v>
      </c>
      <c r="J443" s="44">
        <v>7.5560802833530101</v>
      </c>
      <c r="K443" s="44">
        <v>8.6519114688128766</v>
      </c>
      <c r="L443" s="175"/>
      <c r="M443" s="175"/>
      <c r="N443" s="175"/>
      <c r="O443" s="175"/>
      <c r="X443" s="13"/>
      <c r="Y443" s="9"/>
      <c r="Z443" s="9"/>
      <c r="AA443" s="9"/>
      <c r="AC443" s="9"/>
      <c r="AI443" s="175"/>
      <c r="AJ443" s="175"/>
      <c r="AK443" s="175"/>
    </row>
    <row r="444" spans="1:37" ht="15" customHeight="1" x14ac:dyDescent="0.2">
      <c r="B444" s="31" t="s">
        <v>104</v>
      </c>
      <c r="C444" s="124"/>
      <c r="D444" s="124"/>
      <c r="F444" s="41">
        <v>136</v>
      </c>
      <c r="G444" s="41">
        <v>64</v>
      </c>
      <c r="H444" s="39">
        <v>72</v>
      </c>
      <c r="I444" s="103">
        <v>7.3872895165670833</v>
      </c>
      <c r="J444" s="44">
        <v>7.5560802833530101</v>
      </c>
      <c r="K444" s="44">
        <v>7.2434607645875255</v>
      </c>
      <c r="L444" s="175"/>
      <c r="M444" s="175"/>
      <c r="N444" s="175"/>
      <c r="O444" s="175"/>
      <c r="X444" s="13"/>
      <c r="Y444" s="9"/>
      <c r="Z444" s="9"/>
      <c r="AA444" s="9"/>
      <c r="AC444" s="9"/>
      <c r="AI444" s="175"/>
      <c r="AJ444" s="175"/>
      <c r="AK444" s="175"/>
    </row>
    <row r="445" spans="1:37" ht="15" customHeight="1" x14ac:dyDescent="0.2">
      <c r="B445" s="31" t="s">
        <v>105</v>
      </c>
      <c r="C445" s="124"/>
      <c r="D445" s="124"/>
      <c r="F445" s="41">
        <v>131</v>
      </c>
      <c r="G445" s="41">
        <v>66</v>
      </c>
      <c r="H445" s="39">
        <v>65</v>
      </c>
      <c r="I445" s="103">
        <v>7.1156979902227055</v>
      </c>
      <c r="J445" s="44">
        <v>7.7922077922077921</v>
      </c>
      <c r="K445" s="44">
        <v>6.5392354124748486</v>
      </c>
      <c r="L445" s="175"/>
      <c r="M445" s="175"/>
      <c r="N445" s="175"/>
      <c r="O445" s="175"/>
      <c r="X445" s="13"/>
      <c r="Y445" s="9"/>
      <c r="Z445" s="9"/>
      <c r="AA445" s="9"/>
      <c r="AC445" s="9"/>
      <c r="AI445" s="175"/>
      <c r="AJ445" s="175"/>
      <c r="AK445" s="175"/>
    </row>
    <row r="446" spans="1:37" ht="15" customHeight="1" x14ac:dyDescent="0.2">
      <c r="B446" s="31" t="s">
        <v>164</v>
      </c>
      <c r="C446" s="124"/>
      <c r="D446" s="124"/>
      <c r="F446" s="41">
        <v>213</v>
      </c>
      <c r="G446" s="41">
        <v>108</v>
      </c>
      <c r="H446" s="39">
        <v>105</v>
      </c>
      <c r="I446" s="103">
        <v>11.569799022270505</v>
      </c>
      <c r="J446" s="44">
        <v>12.750885478158205</v>
      </c>
      <c r="K446" s="44">
        <v>10.56338028169014</v>
      </c>
      <c r="L446" s="175"/>
      <c r="M446" s="175"/>
      <c r="N446" s="175"/>
      <c r="O446" s="175"/>
      <c r="X446" s="13"/>
      <c r="Y446" s="9"/>
      <c r="Z446" s="9"/>
      <c r="AA446" s="9"/>
      <c r="AC446" s="9"/>
      <c r="AI446" s="175"/>
      <c r="AJ446" s="175"/>
      <c r="AK446" s="175"/>
    </row>
    <row r="447" spans="1:37" ht="15" customHeight="1" x14ac:dyDescent="0.2">
      <c r="B447" s="31" t="s">
        <v>322</v>
      </c>
      <c r="C447" s="124"/>
      <c r="D447" s="124"/>
      <c r="F447" s="41">
        <v>167</v>
      </c>
      <c r="G447" s="41">
        <v>81</v>
      </c>
      <c r="H447" s="39">
        <v>86</v>
      </c>
      <c r="I447" s="103">
        <v>9.0711569799022271</v>
      </c>
      <c r="J447" s="44">
        <v>9.5631641086186541</v>
      </c>
      <c r="K447" s="44">
        <v>8.6519114688128766</v>
      </c>
      <c r="L447" s="175"/>
      <c r="M447" s="175"/>
      <c r="N447" s="175"/>
      <c r="O447" s="175"/>
      <c r="X447" s="13"/>
      <c r="Y447" s="9"/>
      <c r="Z447" s="9"/>
      <c r="AA447" s="9"/>
      <c r="AC447" s="9"/>
      <c r="AI447" s="175"/>
      <c r="AJ447" s="175"/>
      <c r="AK447" s="175"/>
    </row>
    <row r="448" spans="1:37" ht="15" customHeight="1" x14ac:dyDescent="0.2">
      <c r="B448" s="31" t="s">
        <v>106</v>
      </c>
      <c r="C448" s="124"/>
      <c r="D448" s="124"/>
      <c r="F448" s="41">
        <v>405</v>
      </c>
      <c r="G448" s="41">
        <v>174</v>
      </c>
      <c r="H448" s="39">
        <v>231</v>
      </c>
      <c r="I448" s="103">
        <v>21.998913633894624</v>
      </c>
      <c r="J448" s="44">
        <v>20.543093270365997</v>
      </c>
      <c r="K448" s="44">
        <v>23.239436619718308</v>
      </c>
      <c r="L448" s="175"/>
      <c r="M448" s="175"/>
      <c r="N448" s="175"/>
      <c r="O448" s="175"/>
      <c r="X448" s="13"/>
      <c r="Y448" s="9"/>
      <c r="Z448" s="9"/>
      <c r="AA448" s="9"/>
      <c r="AC448" s="9"/>
      <c r="AI448" s="175"/>
      <c r="AJ448" s="175"/>
      <c r="AK448" s="175"/>
    </row>
    <row r="449" spans="1:37" ht="15" customHeight="1" x14ac:dyDescent="0.2">
      <c r="B449" s="22" t="s">
        <v>141</v>
      </c>
      <c r="C449" s="125"/>
      <c r="D449" s="125"/>
      <c r="E449" s="113"/>
      <c r="F449" s="47">
        <v>196</v>
      </c>
      <c r="G449" s="47">
        <v>90</v>
      </c>
      <c r="H449" s="45">
        <v>106</v>
      </c>
      <c r="I449" s="115">
        <v>10.646387832699618</v>
      </c>
      <c r="J449" s="50">
        <v>10.625737898465172</v>
      </c>
      <c r="K449" s="50">
        <v>10.663983903420524</v>
      </c>
      <c r="L449" s="176"/>
      <c r="M449" s="176"/>
      <c r="N449" s="176"/>
      <c r="O449" s="176"/>
      <c r="X449" s="13"/>
      <c r="Y449" s="9"/>
      <c r="Z449" s="9"/>
      <c r="AA449" s="9"/>
      <c r="AC449" s="9"/>
      <c r="AI449" s="176"/>
      <c r="AJ449" s="176"/>
      <c r="AK449" s="176"/>
    </row>
    <row r="450" spans="1:37" ht="15" customHeight="1" x14ac:dyDescent="0.2">
      <c r="B450" s="104" t="s">
        <v>1</v>
      </c>
      <c r="C450" s="184"/>
      <c r="D450" s="184"/>
      <c r="E450" s="17"/>
      <c r="F450" s="105">
        <v>1841</v>
      </c>
      <c r="G450" s="105">
        <v>847</v>
      </c>
      <c r="H450" s="106">
        <v>994</v>
      </c>
      <c r="I450" s="107">
        <v>100</v>
      </c>
      <c r="J450" s="108">
        <v>100</v>
      </c>
      <c r="K450" s="108">
        <v>100</v>
      </c>
      <c r="L450" s="176"/>
      <c r="M450" s="176"/>
      <c r="N450" s="176"/>
      <c r="O450" s="176"/>
      <c r="X450" s="13"/>
      <c r="Y450" s="9"/>
      <c r="Z450" s="9"/>
      <c r="AA450" s="9"/>
      <c r="AC450" s="9"/>
      <c r="AI450" s="176"/>
      <c r="AJ450" s="176"/>
      <c r="AK450" s="176"/>
    </row>
    <row r="451" spans="1:37" ht="15" customHeight="1" x14ac:dyDescent="0.2">
      <c r="B451" s="104" t="s">
        <v>101</v>
      </c>
      <c r="C451" s="184"/>
      <c r="D451" s="184"/>
      <c r="E451" s="21"/>
      <c r="F451" s="190">
        <v>6.6844984802431613</v>
      </c>
      <c r="G451" s="381">
        <v>6.5653896961690883</v>
      </c>
      <c r="H451" s="381">
        <v>6.7860360360360357</v>
      </c>
      <c r="I451" s="143"/>
      <c r="X451" s="13"/>
      <c r="Y451" s="9"/>
      <c r="Z451" s="9"/>
      <c r="AA451" s="9"/>
      <c r="AC451" s="9"/>
    </row>
    <row r="452" spans="1:37" ht="15" customHeight="1" x14ac:dyDescent="0.2">
      <c r="B452" s="104" t="s">
        <v>102</v>
      </c>
      <c r="C452" s="184"/>
      <c r="D452" s="184"/>
      <c r="E452" s="21"/>
      <c r="F452" s="191">
        <v>57</v>
      </c>
      <c r="G452" s="135">
        <v>47</v>
      </c>
      <c r="H452" s="135">
        <v>57</v>
      </c>
      <c r="I452" s="152"/>
      <c r="J452" s="152"/>
      <c r="K452" s="142"/>
      <c r="X452" s="13"/>
      <c r="Y452" s="9"/>
      <c r="Z452" s="9"/>
      <c r="AA452" s="9"/>
      <c r="AC452" s="9"/>
    </row>
    <row r="453" spans="1:37" ht="15" customHeight="1" x14ac:dyDescent="0.2">
      <c r="B453" s="77"/>
      <c r="C453" s="77"/>
      <c r="D453" s="77"/>
      <c r="E453" s="65"/>
      <c r="F453" s="152"/>
      <c r="G453" s="152"/>
      <c r="H453" s="152"/>
      <c r="I453" s="152"/>
      <c r="K453" s="142"/>
      <c r="X453" s="13"/>
      <c r="Y453" s="9"/>
      <c r="Z453" s="9"/>
      <c r="AA453" s="9"/>
      <c r="AC453" s="9"/>
    </row>
    <row r="454" spans="1:37" ht="15" customHeight="1" x14ac:dyDescent="0.2">
      <c r="A454" s="2" t="s">
        <v>648</v>
      </c>
      <c r="B454" s="77"/>
      <c r="C454" s="77"/>
      <c r="D454" s="77"/>
      <c r="E454" s="65"/>
      <c r="F454" s="152"/>
      <c r="G454" s="152"/>
      <c r="H454" s="152"/>
      <c r="I454" s="152"/>
      <c r="K454" s="142"/>
      <c r="X454" s="13"/>
      <c r="Y454" s="9"/>
      <c r="Z454" s="9"/>
      <c r="AA454" s="9"/>
      <c r="AC454" s="9"/>
    </row>
    <row r="455" spans="1:37" ht="15" customHeight="1" x14ac:dyDescent="0.2">
      <c r="A455" s="9" t="s">
        <v>494</v>
      </c>
      <c r="B455" s="77"/>
      <c r="C455" s="77"/>
      <c r="D455" s="77"/>
      <c r="E455" s="65"/>
      <c r="F455" s="152"/>
      <c r="G455" s="152"/>
      <c r="H455" s="152"/>
      <c r="I455" s="152"/>
      <c r="X455" s="13"/>
      <c r="Y455" s="9"/>
      <c r="Z455" s="9"/>
      <c r="AA455" s="9"/>
      <c r="AC455" s="9"/>
    </row>
    <row r="456" spans="1:37" ht="13.75" customHeight="1" x14ac:dyDescent="0.2">
      <c r="B456" s="109"/>
      <c r="C456" s="110"/>
      <c r="D456" s="110"/>
      <c r="E456" s="110"/>
      <c r="F456" s="91"/>
      <c r="G456" s="92" t="s">
        <v>2</v>
      </c>
      <c r="H456" s="88"/>
      <c r="I456" s="93"/>
      <c r="J456" s="92" t="s">
        <v>3</v>
      </c>
      <c r="K456" s="94"/>
      <c r="X456" s="13"/>
      <c r="Y456" s="9"/>
      <c r="Z456" s="9"/>
      <c r="AA456" s="9"/>
      <c r="AC456" s="9"/>
    </row>
    <row r="457" spans="1:37" ht="19" x14ac:dyDescent="0.2">
      <c r="B457" s="111"/>
      <c r="F457" s="24" t="s">
        <v>4</v>
      </c>
      <c r="G457" s="24" t="s">
        <v>183</v>
      </c>
      <c r="H457" s="25" t="s">
        <v>185</v>
      </c>
      <c r="I457" s="30" t="s">
        <v>4</v>
      </c>
      <c r="J457" s="24" t="s">
        <v>921</v>
      </c>
      <c r="K457" s="24" t="s">
        <v>938</v>
      </c>
      <c r="X457" s="13"/>
      <c r="Y457" s="9"/>
      <c r="Z457" s="9"/>
      <c r="AA457" s="9"/>
      <c r="AC457" s="9"/>
    </row>
    <row r="458" spans="1:37" ht="12" customHeight="1" x14ac:dyDescent="0.2">
      <c r="B458" s="22"/>
      <c r="C458" s="125"/>
      <c r="D458" s="125"/>
      <c r="E458" s="113"/>
      <c r="F458" s="98"/>
      <c r="G458" s="98"/>
      <c r="H458" s="99"/>
      <c r="I458" s="100">
        <v>562</v>
      </c>
      <c r="J458" s="101">
        <v>242</v>
      </c>
      <c r="K458" s="101">
        <v>320</v>
      </c>
      <c r="L458" s="174"/>
      <c r="M458" s="174"/>
      <c r="N458" s="174"/>
      <c r="O458" s="174"/>
      <c r="X458" s="13"/>
      <c r="Y458" s="9"/>
      <c r="Z458" s="9"/>
      <c r="AA458" s="9"/>
      <c r="AC458" s="9"/>
      <c r="AI458" s="174"/>
      <c r="AJ458" s="174"/>
      <c r="AK458" s="174"/>
    </row>
    <row r="459" spans="1:37" ht="15" customHeight="1" x14ac:dyDescent="0.2">
      <c r="B459" s="31" t="s">
        <v>79</v>
      </c>
      <c r="C459" s="124"/>
      <c r="D459" s="124"/>
      <c r="F459" s="41">
        <v>42</v>
      </c>
      <c r="G459" s="41">
        <v>20</v>
      </c>
      <c r="H459" s="39">
        <v>22</v>
      </c>
      <c r="I459" s="103">
        <v>7.4733096085409247</v>
      </c>
      <c r="J459" s="44">
        <v>8.2644628099173563</v>
      </c>
      <c r="K459" s="44">
        <v>6.8750000000000009</v>
      </c>
      <c r="L459" s="175"/>
      <c r="M459" s="175"/>
      <c r="N459" s="175"/>
      <c r="O459" s="175"/>
      <c r="X459" s="13"/>
      <c r="Y459" s="9"/>
      <c r="Z459" s="9"/>
      <c r="AA459" s="9"/>
      <c r="AC459" s="9"/>
      <c r="AI459" s="175"/>
      <c r="AJ459" s="175"/>
      <c r="AK459" s="175"/>
    </row>
    <row r="460" spans="1:37" ht="15" customHeight="1" x14ac:dyDescent="0.2">
      <c r="B460" s="31" t="s">
        <v>80</v>
      </c>
      <c r="C460" s="124"/>
      <c r="D460" s="124"/>
      <c r="F460" s="41">
        <v>15</v>
      </c>
      <c r="G460" s="41">
        <v>6</v>
      </c>
      <c r="H460" s="39">
        <v>9</v>
      </c>
      <c r="I460" s="103">
        <v>2.6690391459074734</v>
      </c>
      <c r="J460" s="44">
        <v>2.4793388429752068</v>
      </c>
      <c r="K460" s="44">
        <v>2.8125</v>
      </c>
      <c r="L460" s="175"/>
      <c r="M460" s="175"/>
      <c r="N460" s="175"/>
      <c r="O460" s="175"/>
      <c r="X460" s="13"/>
      <c r="Y460" s="9"/>
      <c r="Z460" s="9"/>
      <c r="AA460" s="9"/>
      <c r="AC460" s="9"/>
      <c r="AI460" s="175"/>
      <c r="AJ460" s="175"/>
      <c r="AK460" s="175"/>
    </row>
    <row r="461" spans="1:37" ht="15" customHeight="1" x14ac:dyDescent="0.2">
      <c r="B461" s="31" t="s">
        <v>81</v>
      </c>
      <c r="C461" s="124"/>
      <c r="D461" s="124"/>
      <c r="F461" s="41">
        <v>23</v>
      </c>
      <c r="G461" s="41">
        <v>11</v>
      </c>
      <c r="H461" s="39">
        <v>12</v>
      </c>
      <c r="I461" s="103">
        <v>4.092526690391459</v>
      </c>
      <c r="J461" s="44">
        <v>4.5454545454545459</v>
      </c>
      <c r="K461" s="44">
        <v>3.75</v>
      </c>
      <c r="L461" s="175"/>
      <c r="M461" s="175"/>
      <c r="N461" s="175"/>
      <c r="O461" s="175"/>
      <c r="X461" s="13"/>
      <c r="Y461" s="9"/>
      <c r="Z461" s="9"/>
      <c r="AA461" s="9"/>
      <c r="AC461" s="9"/>
      <c r="AI461" s="175"/>
      <c r="AJ461" s="175"/>
      <c r="AK461" s="175"/>
    </row>
    <row r="462" spans="1:37" ht="15" customHeight="1" x14ac:dyDescent="0.2">
      <c r="B462" s="31" t="s">
        <v>82</v>
      </c>
      <c r="C462" s="124"/>
      <c r="D462" s="124"/>
      <c r="F462" s="41">
        <v>25</v>
      </c>
      <c r="G462" s="41">
        <v>15</v>
      </c>
      <c r="H462" s="39">
        <v>10</v>
      </c>
      <c r="I462" s="103">
        <v>4.4483985765124556</v>
      </c>
      <c r="J462" s="44">
        <v>6.1983471074380168</v>
      </c>
      <c r="K462" s="44">
        <v>3.125</v>
      </c>
      <c r="L462" s="175"/>
      <c r="M462" s="175"/>
      <c r="N462" s="175"/>
      <c r="O462" s="175"/>
      <c r="X462" s="13"/>
      <c r="Y462" s="9"/>
      <c r="Z462" s="9"/>
      <c r="AA462" s="9"/>
      <c r="AC462" s="9"/>
      <c r="AI462" s="175"/>
      <c r="AJ462" s="175"/>
      <c r="AK462" s="175"/>
    </row>
    <row r="463" spans="1:37" ht="15" customHeight="1" x14ac:dyDescent="0.2">
      <c r="B463" s="31" t="s">
        <v>136</v>
      </c>
      <c r="C463" s="124"/>
      <c r="D463" s="124"/>
      <c r="F463" s="41">
        <v>34</v>
      </c>
      <c r="G463" s="41">
        <v>12</v>
      </c>
      <c r="H463" s="39">
        <v>22</v>
      </c>
      <c r="I463" s="103">
        <v>6.0498220640569391</v>
      </c>
      <c r="J463" s="44">
        <v>4.9586776859504136</v>
      </c>
      <c r="K463" s="44">
        <v>6.8750000000000009</v>
      </c>
      <c r="L463" s="175"/>
      <c r="M463" s="175"/>
      <c r="N463" s="175"/>
      <c r="O463" s="175"/>
      <c r="X463" s="13"/>
      <c r="Y463" s="9"/>
      <c r="Z463" s="9"/>
      <c r="AA463" s="9"/>
      <c r="AC463" s="9"/>
      <c r="AI463" s="175"/>
      <c r="AJ463" s="175"/>
      <c r="AK463" s="175"/>
    </row>
    <row r="464" spans="1:37" ht="15" customHeight="1" x14ac:dyDescent="0.2">
      <c r="B464" s="31" t="s">
        <v>137</v>
      </c>
      <c r="C464" s="124"/>
      <c r="D464" s="124"/>
      <c r="F464" s="41">
        <v>42</v>
      </c>
      <c r="G464" s="41">
        <v>19</v>
      </c>
      <c r="H464" s="39">
        <v>23</v>
      </c>
      <c r="I464" s="103">
        <v>7.4733096085409247</v>
      </c>
      <c r="J464" s="44">
        <v>7.8512396694214877</v>
      </c>
      <c r="K464" s="44">
        <v>7.1874999999999991</v>
      </c>
      <c r="L464" s="175"/>
      <c r="M464" s="175"/>
      <c r="N464" s="175"/>
      <c r="O464" s="175"/>
      <c r="X464" s="13"/>
      <c r="Y464" s="9"/>
      <c r="Z464" s="9"/>
      <c r="AA464" s="9"/>
      <c r="AC464" s="9"/>
      <c r="AI464" s="175"/>
      <c r="AJ464" s="175"/>
      <c r="AK464" s="175"/>
    </row>
    <row r="465" spans="2:37" ht="15" customHeight="1" x14ac:dyDescent="0.2">
      <c r="B465" s="31" t="s">
        <v>138</v>
      </c>
      <c r="C465" s="124"/>
      <c r="D465" s="124"/>
      <c r="F465" s="41">
        <v>49</v>
      </c>
      <c r="G465" s="41">
        <v>16</v>
      </c>
      <c r="H465" s="39">
        <v>33</v>
      </c>
      <c r="I465" s="103">
        <v>8.7188612099644125</v>
      </c>
      <c r="J465" s="44">
        <v>6.6115702479338845</v>
      </c>
      <c r="K465" s="44">
        <v>10.3125</v>
      </c>
      <c r="L465" s="175"/>
      <c r="M465" s="175"/>
      <c r="N465" s="175"/>
      <c r="O465" s="175"/>
      <c r="X465" s="13"/>
      <c r="Y465" s="9"/>
      <c r="Z465" s="9"/>
      <c r="AA465" s="9"/>
      <c r="AC465" s="9"/>
      <c r="AI465" s="175"/>
      <c r="AJ465" s="175"/>
      <c r="AK465" s="175"/>
    </row>
    <row r="466" spans="2:37" ht="15" customHeight="1" x14ac:dyDescent="0.2">
      <c r="B466" s="31" t="s">
        <v>142</v>
      </c>
      <c r="C466" s="124"/>
      <c r="D466" s="124"/>
      <c r="F466" s="41">
        <v>46</v>
      </c>
      <c r="G466" s="41">
        <v>19</v>
      </c>
      <c r="H466" s="39">
        <v>27</v>
      </c>
      <c r="I466" s="103">
        <v>8.185053380782918</v>
      </c>
      <c r="J466" s="44">
        <v>7.8512396694214877</v>
      </c>
      <c r="K466" s="44">
        <v>8.4375</v>
      </c>
      <c r="L466" s="175"/>
      <c r="M466" s="175"/>
      <c r="N466" s="175"/>
      <c r="O466" s="175"/>
      <c r="X466" s="13"/>
      <c r="Y466" s="9"/>
      <c r="Z466" s="9"/>
      <c r="AA466" s="9"/>
      <c r="AC466" s="9"/>
      <c r="AI466" s="175"/>
      <c r="AJ466" s="175"/>
      <c r="AK466" s="175"/>
    </row>
    <row r="467" spans="2:37" ht="15" customHeight="1" x14ac:dyDescent="0.2">
      <c r="B467" s="31" t="s">
        <v>143</v>
      </c>
      <c r="C467" s="124"/>
      <c r="D467" s="124"/>
      <c r="F467" s="41">
        <v>50</v>
      </c>
      <c r="G467" s="41">
        <v>16</v>
      </c>
      <c r="H467" s="39">
        <v>34</v>
      </c>
      <c r="I467" s="103">
        <v>8.8967971530249113</v>
      </c>
      <c r="J467" s="44">
        <v>6.6115702479338845</v>
      </c>
      <c r="K467" s="44">
        <v>10.625</v>
      </c>
      <c r="L467" s="175"/>
      <c r="M467" s="175"/>
      <c r="N467" s="175"/>
      <c r="O467" s="175"/>
      <c r="X467" s="13"/>
      <c r="Y467" s="9"/>
      <c r="Z467" s="9"/>
      <c r="AA467" s="9"/>
      <c r="AC467" s="9"/>
      <c r="AI467" s="175"/>
      <c r="AJ467" s="175"/>
      <c r="AK467" s="175"/>
    </row>
    <row r="468" spans="2:37" ht="15" customHeight="1" x14ac:dyDescent="0.2">
      <c r="B468" s="31" t="s">
        <v>144</v>
      </c>
      <c r="C468" s="124"/>
      <c r="D468" s="124"/>
      <c r="F468" s="41">
        <v>46</v>
      </c>
      <c r="G468" s="41">
        <v>19</v>
      </c>
      <c r="H468" s="39">
        <v>27</v>
      </c>
      <c r="I468" s="103">
        <v>8.185053380782918</v>
      </c>
      <c r="J468" s="44">
        <v>7.8512396694214877</v>
      </c>
      <c r="K468" s="44">
        <v>8.4375</v>
      </c>
      <c r="L468" s="175"/>
      <c r="M468" s="175"/>
      <c r="N468" s="175"/>
      <c r="O468" s="175"/>
      <c r="X468" s="13"/>
      <c r="Y468" s="9"/>
      <c r="Z468" s="9"/>
      <c r="AA468" s="9"/>
      <c r="AC468" s="9"/>
      <c r="AI468" s="175"/>
      <c r="AJ468" s="175"/>
      <c r="AK468" s="175"/>
    </row>
    <row r="469" spans="2:37" ht="15" customHeight="1" x14ac:dyDescent="0.2">
      <c r="B469" s="31" t="s">
        <v>153</v>
      </c>
      <c r="C469" s="124"/>
      <c r="D469" s="124"/>
      <c r="F469" s="41">
        <v>87</v>
      </c>
      <c r="G469" s="41">
        <v>46</v>
      </c>
      <c r="H469" s="39">
        <v>41</v>
      </c>
      <c r="I469" s="103">
        <v>15.480427046263346</v>
      </c>
      <c r="J469" s="44">
        <v>19.008264462809919</v>
      </c>
      <c r="K469" s="44">
        <v>12.812499999999998</v>
      </c>
      <c r="L469" s="175"/>
      <c r="M469" s="175"/>
      <c r="N469" s="175"/>
      <c r="O469" s="175"/>
      <c r="X469" s="13"/>
      <c r="Y469" s="9"/>
      <c r="Z469" s="9"/>
      <c r="AA469" s="9"/>
      <c r="AC469" s="9"/>
      <c r="AI469" s="175"/>
      <c r="AJ469" s="175"/>
      <c r="AK469" s="175"/>
    </row>
    <row r="470" spans="2:37" ht="15" customHeight="1" x14ac:dyDescent="0.2">
      <c r="B470" s="22" t="s">
        <v>141</v>
      </c>
      <c r="C470" s="125"/>
      <c r="D470" s="125"/>
      <c r="E470" s="113"/>
      <c r="F470" s="47">
        <v>103</v>
      </c>
      <c r="G470" s="47">
        <v>43</v>
      </c>
      <c r="H470" s="45">
        <v>60</v>
      </c>
      <c r="I470" s="115">
        <v>18.327402135231317</v>
      </c>
      <c r="J470" s="50">
        <v>17.768595041322314</v>
      </c>
      <c r="K470" s="50">
        <v>18.75</v>
      </c>
      <c r="L470" s="176"/>
      <c r="M470" s="176"/>
      <c r="N470" s="176"/>
      <c r="O470" s="176"/>
      <c r="X470" s="13"/>
      <c r="Y470" s="9"/>
      <c r="Z470" s="9"/>
      <c r="AA470" s="9"/>
      <c r="AC470" s="9"/>
      <c r="AI470" s="176"/>
      <c r="AJ470" s="176"/>
      <c r="AK470" s="176"/>
    </row>
    <row r="471" spans="2:37" ht="15" customHeight="1" x14ac:dyDescent="0.2">
      <c r="B471" s="104" t="s">
        <v>1</v>
      </c>
      <c r="C471" s="184"/>
      <c r="D471" s="184"/>
      <c r="E471" s="17"/>
      <c r="F471" s="105">
        <v>562</v>
      </c>
      <c r="G471" s="105">
        <v>242</v>
      </c>
      <c r="H471" s="106">
        <v>320</v>
      </c>
      <c r="I471" s="107">
        <v>100</v>
      </c>
      <c r="J471" s="108">
        <v>100</v>
      </c>
      <c r="K471" s="108">
        <v>100</v>
      </c>
      <c r="L471" s="176"/>
      <c r="M471" s="176"/>
      <c r="N471" s="176"/>
      <c r="O471" s="176"/>
      <c r="X471" s="13"/>
      <c r="Y471" s="9"/>
      <c r="Z471" s="9"/>
      <c r="AA471" s="9"/>
      <c r="AC471" s="9"/>
      <c r="AI471" s="176"/>
      <c r="AJ471" s="176"/>
      <c r="AK471" s="176"/>
    </row>
    <row r="472" spans="2:37" ht="15" customHeight="1" x14ac:dyDescent="0.2">
      <c r="B472" s="104" t="s">
        <v>83</v>
      </c>
      <c r="C472" s="184"/>
      <c r="D472" s="184"/>
      <c r="E472" s="21"/>
      <c r="F472" s="190">
        <v>64.167089745166962</v>
      </c>
      <c r="G472" s="353">
        <v>64.062705333244821</v>
      </c>
      <c r="H472" s="353">
        <v>64.246983968138082</v>
      </c>
      <c r="I472" s="143"/>
      <c r="X472" s="13"/>
      <c r="Y472" s="9"/>
      <c r="Z472" s="9"/>
      <c r="AA472" s="9"/>
      <c r="AC472" s="9"/>
    </row>
    <row r="473" spans="2:37" ht="15" customHeight="1" x14ac:dyDescent="0.2">
      <c r="B473" s="77"/>
      <c r="C473" s="65"/>
      <c r="D473" s="65"/>
      <c r="E473" s="65"/>
      <c r="F473" s="136"/>
      <c r="G473" s="136"/>
      <c r="H473" s="136"/>
      <c r="I473" s="136"/>
      <c r="J473" s="136"/>
      <c r="W473" s="2"/>
      <c r="X473" s="13"/>
      <c r="Y473" s="9"/>
      <c r="Z473" s="9"/>
      <c r="AA473" s="9"/>
      <c r="AC473" s="9"/>
    </row>
    <row r="474" spans="2:37" ht="15" customHeight="1" x14ac:dyDescent="0.2">
      <c r="W474" s="2"/>
      <c r="X474" s="13"/>
      <c r="Y474" s="9"/>
      <c r="Z474" s="9"/>
      <c r="AA474" s="9"/>
      <c r="AC474" s="9"/>
    </row>
    <row r="475" spans="2:37" ht="15" customHeight="1" x14ac:dyDescent="0.2">
      <c r="X475" s="13"/>
      <c r="Y475" s="9"/>
      <c r="Z475" s="9"/>
      <c r="AA475" s="9"/>
      <c r="AC475" s="9"/>
    </row>
    <row r="476" spans="2:37" ht="15" customHeight="1" x14ac:dyDescent="0.2">
      <c r="X476" s="13"/>
      <c r="Y476" s="9"/>
      <c r="Z476" s="9"/>
      <c r="AA476" s="9"/>
      <c r="AC476" s="9"/>
    </row>
  </sheetData>
  <mergeCells count="13">
    <mergeCell ref="B352:D352"/>
    <mergeCell ref="C166:E166"/>
    <mergeCell ref="C180:E180"/>
    <mergeCell ref="C196:E196"/>
    <mergeCell ref="C210:E210"/>
    <mergeCell ref="C227:E227"/>
    <mergeCell ref="C241:E241"/>
    <mergeCell ref="C258:E258"/>
    <mergeCell ref="C272:E272"/>
    <mergeCell ref="C289:E289"/>
    <mergeCell ref="C303:E303"/>
    <mergeCell ref="C319:E319"/>
    <mergeCell ref="C333:E333"/>
  </mergeCells>
  <phoneticPr fontId="3"/>
  <printOptions horizontalCentered="1"/>
  <pageMargins left="0.23622047244094491" right="0.23622047244094491" top="0.47244094488188981" bottom="0.27559055118110237" header="0.23622047244094491" footer="0.19685039370078741"/>
  <pageSetup paperSize="9" scale="62" orientation="portrait" r:id="rId1"/>
  <headerFooter scaleWithDoc="0" alignWithMargins="0">
    <oddHeader>&amp;C&amp;"+,標準"&amp;8【2022年度　厚生労働省　老人保健健康増進等事業】
高齢者向け住まいに関するアンケート調査&amp;R&amp;"+,標準"&amp;9&amp;A</oddHeader>
    <oddFooter>&amp;L&amp;"ＭＳ ゴシック,標準"&amp;8&amp;F&amp;R&amp;"+,標準"&amp;9&amp;P/&amp;N</oddFooter>
  </headerFooter>
  <rowBreaks count="6" manualBreakCount="6">
    <brk id="69" max="16383" man="1"/>
    <brk id="150" max="16383" man="1"/>
    <brk id="211" max="16383" man="1"/>
    <brk id="273" max="16383" man="1"/>
    <brk id="354" max="16383" man="1"/>
    <brk id="40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04"/>
  <sheetViews>
    <sheetView showGridLines="0" view="pageBreakPreview" zoomScale="60" zoomScaleNormal="100" workbookViewId="0"/>
  </sheetViews>
  <sheetFormatPr defaultColWidth="9.09765625" defaultRowHeight="15" customHeight="1" x14ac:dyDescent="0.2"/>
  <cols>
    <col min="1" max="1" width="0.8984375" style="9" customWidth="1"/>
    <col min="2" max="2" width="5.69921875" style="9" customWidth="1"/>
    <col min="3" max="3" width="30.3984375" style="9" customWidth="1"/>
    <col min="4" max="4" width="7.3984375" style="9" customWidth="1"/>
    <col min="5" max="5" width="8.3984375" style="9" customWidth="1"/>
    <col min="6" max="9" width="8.3984375" style="11" customWidth="1"/>
    <col min="10" max="10" width="8.3984375" style="73" customWidth="1"/>
    <col min="11" max="11" width="8.3984375" style="11" customWidth="1"/>
    <col min="12" max="19" width="8.3984375" style="9" customWidth="1"/>
    <col min="20" max="20" width="9.3984375" style="311" customWidth="1"/>
    <col min="21" max="21" width="11.09765625" style="311" customWidth="1"/>
    <col min="22" max="22" width="9.09765625" style="311"/>
    <col min="23" max="16384" width="9.09765625" style="9"/>
  </cols>
  <sheetData>
    <row r="1" spans="1:21" ht="15" customHeight="1" x14ac:dyDescent="0.2">
      <c r="A1" s="9" t="s">
        <v>495</v>
      </c>
      <c r="K1" s="258"/>
    </row>
    <row r="2" spans="1:21" ht="15" customHeight="1" x14ac:dyDescent="0.2">
      <c r="A2" s="9" t="s">
        <v>496</v>
      </c>
      <c r="B2" s="77"/>
      <c r="C2" s="77"/>
      <c r="D2" s="65"/>
      <c r="E2" s="152"/>
      <c r="F2" s="152"/>
      <c r="G2" s="152"/>
      <c r="H2" s="152"/>
      <c r="I2" s="152"/>
      <c r="J2" s="259"/>
      <c r="K2" s="9"/>
    </row>
    <row r="3" spans="1:21" ht="33" x14ac:dyDescent="0.2">
      <c r="B3" s="104"/>
      <c r="C3" s="260" t="s">
        <v>183</v>
      </c>
      <c r="D3" s="21"/>
      <c r="E3" s="261" t="s">
        <v>167</v>
      </c>
      <c r="F3" s="262" t="s">
        <v>79</v>
      </c>
      <c r="G3" s="262" t="s">
        <v>312</v>
      </c>
      <c r="H3" s="262" t="s">
        <v>81</v>
      </c>
      <c r="I3" s="262" t="s">
        <v>82</v>
      </c>
      <c r="J3" s="263" t="s">
        <v>136</v>
      </c>
      <c r="K3" s="264" t="s">
        <v>137</v>
      </c>
      <c r="L3" s="264" t="s">
        <v>138</v>
      </c>
      <c r="M3" s="264" t="s">
        <v>142</v>
      </c>
      <c r="N3" s="264" t="s">
        <v>143</v>
      </c>
      <c r="O3" s="264" t="s">
        <v>144</v>
      </c>
      <c r="P3" s="265" t="s">
        <v>153</v>
      </c>
      <c r="Q3" s="264" t="s">
        <v>141</v>
      </c>
      <c r="R3" s="265" t="s">
        <v>4</v>
      </c>
      <c r="S3" s="265" t="s">
        <v>313</v>
      </c>
      <c r="T3" s="595" t="s">
        <v>1092</v>
      </c>
      <c r="U3" s="595" t="s">
        <v>1093</v>
      </c>
    </row>
    <row r="4" spans="1:21" ht="15" customHeight="1" x14ac:dyDescent="0.2">
      <c r="B4" s="266" t="s">
        <v>2</v>
      </c>
      <c r="C4" s="267" t="s">
        <v>55</v>
      </c>
      <c r="D4" s="268"/>
      <c r="E4" s="149">
        <v>72</v>
      </c>
      <c r="F4" s="149">
        <v>8</v>
      </c>
      <c r="G4" s="149">
        <v>12</v>
      </c>
      <c r="H4" s="149">
        <v>14</v>
      </c>
      <c r="I4" s="149">
        <v>12</v>
      </c>
      <c r="J4" s="149">
        <v>8</v>
      </c>
      <c r="K4" s="34">
        <v>10</v>
      </c>
      <c r="L4" s="34">
        <v>19</v>
      </c>
      <c r="M4" s="34">
        <v>14</v>
      </c>
      <c r="N4" s="34">
        <v>26</v>
      </c>
      <c r="O4" s="34">
        <v>35</v>
      </c>
      <c r="P4" s="34">
        <v>399</v>
      </c>
      <c r="Q4" s="34">
        <v>216</v>
      </c>
      <c r="R4" s="34">
        <v>845</v>
      </c>
      <c r="S4" s="37">
        <v>78.87120241905933</v>
      </c>
      <c r="T4" s="582">
        <f>S4</f>
        <v>78.87120241905933</v>
      </c>
      <c r="U4" s="582">
        <f>S16</f>
        <v>72.582105538605177</v>
      </c>
    </row>
    <row r="5" spans="1:21" ht="15" customHeight="1" x14ac:dyDescent="0.2">
      <c r="B5" s="269"/>
      <c r="C5" s="74" t="s">
        <v>154</v>
      </c>
      <c r="D5" s="270"/>
      <c r="E5" s="151">
        <v>195</v>
      </c>
      <c r="F5" s="151">
        <v>80</v>
      </c>
      <c r="G5" s="151">
        <v>75</v>
      </c>
      <c r="H5" s="151">
        <v>51</v>
      </c>
      <c r="I5" s="151">
        <v>27</v>
      </c>
      <c r="J5" s="151">
        <v>11</v>
      </c>
      <c r="K5" s="41">
        <v>13</v>
      </c>
      <c r="L5" s="41">
        <v>13</v>
      </c>
      <c r="M5" s="41">
        <v>8</v>
      </c>
      <c r="N5" s="41">
        <v>7</v>
      </c>
      <c r="O5" s="41">
        <v>10</v>
      </c>
      <c r="P5" s="41">
        <v>46</v>
      </c>
      <c r="Q5" s="41">
        <v>309</v>
      </c>
      <c r="R5" s="41">
        <v>845</v>
      </c>
      <c r="S5" s="44">
        <v>23.207835526152902</v>
      </c>
      <c r="T5" s="582">
        <f t="shared" ref="T5:T8" si="0">S5</f>
        <v>23.207835526152902</v>
      </c>
      <c r="U5" s="582">
        <f t="shared" ref="U5:U8" si="1">S17</f>
        <v>26.446733699159005</v>
      </c>
    </row>
    <row r="6" spans="1:21" ht="15" customHeight="1" x14ac:dyDescent="0.2">
      <c r="B6" s="269"/>
      <c r="C6" s="74" t="s">
        <v>56</v>
      </c>
      <c r="D6" s="270"/>
      <c r="E6" s="151">
        <v>118</v>
      </c>
      <c r="F6" s="151">
        <v>18</v>
      </c>
      <c r="G6" s="151">
        <v>25</v>
      </c>
      <c r="H6" s="151">
        <v>25</v>
      </c>
      <c r="I6" s="151">
        <v>17</v>
      </c>
      <c r="J6" s="151">
        <v>22</v>
      </c>
      <c r="K6" s="41">
        <v>30</v>
      </c>
      <c r="L6" s="41">
        <v>27</v>
      </c>
      <c r="M6" s="41">
        <v>20</v>
      </c>
      <c r="N6" s="41">
        <v>33</v>
      </c>
      <c r="O6" s="41">
        <v>51</v>
      </c>
      <c r="P6" s="41">
        <v>218</v>
      </c>
      <c r="Q6" s="41">
        <v>241</v>
      </c>
      <c r="R6" s="41">
        <v>845</v>
      </c>
      <c r="S6" s="44">
        <v>60.964567098800416</v>
      </c>
      <c r="T6" s="582">
        <f t="shared" si="0"/>
        <v>60.964567098800416</v>
      </c>
      <c r="U6" s="582">
        <f t="shared" si="1"/>
        <v>57.096266055601134</v>
      </c>
    </row>
    <row r="7" spans="1:21" ht="15" customHeight="1" x14ac:dyDescent="0.2">
      <c r="B7" s="269"/>
      <c r="C7" s="74" t="s">
        <v>310</v>
      </c>
      <c r="D7" s="270"/>
      <c r="E7" s="151">
        <v>426</v>
      </c>
      <c r="F7" s="151">
        <v>3</v>
      </c>
      <c r="G7" s="151">
        <v>5</v>
      </c>
      <c r="H7" s="151">
        <v>3</v>
      </c>
      <c r="I7" s="151">
        <v>2</v>
      </c>
      <c r="J7" s="151">
        <v>2</v>
      </c>
      <c r="K7" s="41">
        <v>6</v>
      </c>
      <c r="L7" s="41">
        <v>1</v>
      </c>
      <c r="M7" s="41">
        <v>3</v>
      </c>
      <c r="N7" s="41">
        <v>2</v>
      </c>
      <c r="O7" s="41">
        <v>2</v>
      </c>
      <c r="P7" s="41">
        <v>27</v>
      </c>
      <c r="Q7" s="41">
        <v>363</v>
      </c>
      <c r="R7" s="41">
        <v>845</v>
      </c>
      <c r="S7" s="44">
        <v>8.2338882541017586</v>
      </c>
      <c r="T7" s="582">
        <f t="shared" si="0"/>
        <v>8.2338882541017586</v>
      </c>
      <c r="U7" s="582">
        <f t="shared" si="1"/>
        <v>10.450822643417505</v>
      </c>
    </row>
    <row r="8" spans="1:21" ht="15" customHeight="1" x14ac:dyDescent="0.2">
      <c r="B8" s="271"/>
      <c r="C8" s="272" t="s">
        <v>311</v>
      </c>
      <c r="D8" s="273"/>
      <c r="E8" s="155">
        <v>440</v>
      </c>
      <c r="F8" s="155">
        <v>7</v>
      </c>
      <c r="G8" s="155">
        <v>2</v>
      </c>
      <c r="H8" s="155">
        <v>1</v>
      </c>
      <c r="I8" s="155">
        <v>0</v>
      </c>
      <c r="J8" s="155">
        <v>1</v>
      </c>
      <c r="K8" s="47">
        <v>1</v>
      </c>
      <c r="L8" s="47">
        <v>1</v>
      </c>
      <c r="M8" s="47">
        <v>1</v>
      </c>
      <c r="N8" s="47">
        <v>1</v>
      </c>
      <c r="O8" s="47">
        <v>1</v>
      </c>
      <c r="P8" s="47">
        <v>8</v>
      </c>
      <c r="Q8" s="47">
        <v>381</v>
      </c>
      <c r="R8" s="47">
        <v>845</v>
      </c>
      <c r="S8" s="50">
        <v>2.8009010570105257</v>
      </c>
      <c r="T8" s="582">
        <f t="shared" si="0"/>
        <v>2.8009010570105257</v>
      </c>
      <c r="U8" s="582">
        <f t="shared" si="1"/>
        <v>6.7587296920840361</v>
      </c>
    </row>
    <row r="9" spans="1:21" ht="15" customHeight="1" x14ac:dyDescent="0.2">
      <c r="B9" s="266" t="s">
        <v>3</v>
      </c>
      <c r="C9" s="267" t="s">
        <v>55</v>
      </c>
      <c r="D9" s="156">
        <v>845</v>
      </c>
      <c r="E9" s="158">
        <v>8.5207100591715967</v>
      </c>
      <c r="F9" s="158">
        <v>0.94674556213017758</v>
      </c>
      <c r="G9" s="158">
        <v>1.4201183431952662</v>
      </c>
      <c r="H9" s="158">
        <v>1.6568047337278107</v>
      </c>
      <c r="I9" s="158">
        <v>1.4201183431952662</v>
      </c>
      <c r="J9" s="158">
        <v>0.94674556213017758</v>
      </c>
      <c r="K9" s="44">
        <v>1.1834319526627219</v>
      </c>
      <c r="L9" s="44">
        <v>2.2485207100591715</v>
      </c>
      <c r="M9" s="44">
        <v>1.6568047337278107</v>
      </c>
      <c r="N9" s="44">
        <v>3.0769230769230771</v>
      </c>
      <c r="O9" s="44">
        <v>4.1420118343195274</v>
      </c>
      <c r="P9" s="44">
        <v>47.218934911242606</v>
      </c>
      <c r="Q9" s="44">
        <v>25.562130177514792</v>
      </c>
      <c r="R9" s="44">
        <v>99.999999999999986</v>
      </c>
      <c r="T9" s="581"/>
      <c r="U9" s="581"/>
    </row>
    <row r="10" spans="1:21" ht="15" customHeight="1" x14ac:dyDescent="0.2">
      <c r="B10" s="269"/>
      <c r="C10" s="74" t="s">
        <v>154</v>
      </c>
      <c r="D10" s="156">
        <v>845</v>
      </c>
      <c r="E10" s="158">
        <v>23.076923076923077</v>
      </c>
      <c r="F10" s="158">
        <v>9.4674556213017755</v>
      </c>
      <c r="G10" s="158">
        <v>8.8757396449704142</v>
      </c>
      <c r="H10" s="158">
        <v>6.0355029585798814</v>
      </c>
      <c r="I10" s="158">
        <v>3.195266272189349</v>
      </c>
      <c r="J10" s="158">
        <v>1.3017751479289941</v>
      </c>
      <c r="K10" s="44">
        <v>1.5384615384615385</v>
      </c>
      <c r="L10" s="44">
        <v>1.5384615384615385</v>
      </c>
      <c r="M10" s="44">
        <v>0.94674556213017758</v>
      </c>
      <c r="N10" s="44">
        <v>0.82840236686390534</v>
      </c>
      <c r="O10" s="44">
        <v>1.1834319526627219</v>
      </c>
      <c r="P10" s="44">
        <v>5.4437869822485201</v>
      </c>
      <c r="Q10" s="44">
        <v>36.568047337278109</v>
      </c>
      <c r="R10" s="44">
        <v>100</v>
      </c>
      <c r="T10" s="581"/>
      <c r="U10" s="581"/>
    </row>
    <row r="11" spans="1:21" ht="15" customHeight="1" x14ac:dyDescent="0.2">
      <c r="B11" s="269"/>
      <c r="C11" s="74" t="s">
        <v>56</v>
      </c>
      <c r="D11" s="156">
        <v>845</v>
      </c>
      <c r="E11" s="158">
        <v>13.964497041420119</v>
      </c>
      <c r="F11" s="158">
        <v>2.1301775147928992</v>
      </c>
      <c r="G11" s="158">
        <v>2.9585798816568047</v>
      </c>
      <c r="H11" s="158">
        <v>2.9585798816568047</v>
      </c>
      <c r="I11" s="158">
        <v>2.0118343195266273</v>
      </c>
      <c r="J11" s="158">
        <v>2.6035502958579881</v>
      </c>
      <c r="K11" s="44">
        <v>3.5502958579881656</v>
      </c>
      <c r="L11" s="44">
        <v>3.195266272189349</v>
      </c>
      <c r="M11" s="44">
        <v>2.3668639053254439</v>
      </c>
      <c r="N11" s="44">
        <v>3.9053254437869818</v>
      </c>
      <c r="O11" s="44">
        <v>6.0355029585798814</v>
      </c>
      <c r="P11" s="44">
        <v>25.798816568047339</v>
      </c>
      <c r="Q11" s="44">
        <v>28.520710059171599</v>
      </c>
      <c r="R11" s="44">
        <v>100</v>
      </c>
      <c r="T11" s="581"/>
      <c r="U11" s="581"/>
    </row>
    <row r="12" spans="1:21" ht="15" customHeight="1" x14ac:dyDescent="0.2">
      <c r="B12" s="269"/>
      <c r="C12" s="74" t="s">
        <v>310</v>
      </c>
      <c r="D12" s="156">
        <v>845</v>
      </c>
      <c r="E12" s="158">
        <v>50.414201183431949</v>
      </c>
      <c r="F12" s="158">
        <v>0.35502958579881655</v>
      </c>
      <c r="G12" s="158">
        <v>0.59171597633136097</v>
      </c>
      <c r="H12" s="158">
        <v>0.35502958579881655</v>
      </c>
      <c r="I12" s="158">
        <v>0.23668639053254439</v>
      </c>
      <c r="J12" s="158">
        <v>0.23668639053254439</v>
      </c>
      <c r="K12" s="44">
        <v>0.7100591715976331</v>
      </c>
      <c r="L12" s="44">
        <v>0.1183431952662722</v>
      </c>
      <c r="M12" s="44">
        <v>0.35502958579881655</v>
      </c>
      <c r="N12" s="44">
        <v>0.23668639053254439</v>
      </c>
      <c r="O12" s="44">
        <v>0.23668639053254439</v>
      </c>
      <c r="P12" s="44">
        <v>3.195266272189349</v>
      </c>
      <c r="Q12" s="44">
        <v>42.958579881656803</v>
      </c>
      <c r="R12" s="44">
        <v>100</v>
      </c>
      <c r="T12" s="581"/>
      <c r="U12" s="581"/>
    </row>
    <row r="13" spans="1:21" ht="15" customHeight="1" x14ac:dyDescent="0.2">
      <c r="B13" s="271"/>
      <c r="C13" s="272" t="s">
        <v>311</v>
      </c>
      <c r="D13" s="159">
        <v>845</v>
      </c>
      <c r="E13" s="160">
        <v>52.071005917159766</v>
      </c>
      <c r="F13" s="160">
        <v>0.82840236686390534</v>
      </c>
      <c r="G13" s="160">
        <v>0.23668639053254439</v>
      </c>
      <c r="H13" s="160">
        <v>0.1183431952662722</v>
      </c>
      <c r="I13" s="160">
        <v>0</v>
      </c>
      <c r="J13" s="160">
        <v>0.1183431952662722</v>
      </c>
      <c r="K13" s="50">
        <v>0.1183431952662722</v>
      </c>
      <c r="L13" s="50">
        <v>0.1183431952662722</v>
      </c>
      <c r="M13" s="50">
        <v>0.1183431952662722</v>
      </c>
      <c r="N13" s="50">
        <v>0.1183431952662722</v>
      </c>
      <c r="O13" s="50">
        <v>0.1183431952662722</v>
      </c>
      <c r="P13" s="50">
        <v>0.94674556213017758</v>
      </c>
      <c r="Q13" s="50">
        <v>45.088757396449701</v>
      </c>
      <c r="R13" s="50">
        <v>99.999999999999986</v>
      </c>
      <c r="T13" s="581"/>
      <c r="U13" s="581"/>
    </row>
    <row r="14" spans="1:21" ht="15" customHeight="1" x14ac:dyDescent="0.2">
      <c r="B14" s="77"/>
      <c r="C14" s="77"/>
      <c r="D14" s="65"/>
      <c r="E14" s="152"/>
      <c r="F14" s="152"/>
      <c r="G14" s="152"/>
      <c r="H14" s="152"/>
      <c r="I14" s="152"/>
      <c r="J14" s="259"/>
      <c r="K14" s="9"/>
      <c r="T14" s="581"/>
      <c r="U14" s="581"/>
    </row>
    <row r="15" spans="1:21" ht="30" x14ac:dyDescent="0.2">
      <c r="B15" s="104"/>
      <c r="C15" s="260" t="s">
        <v>185</v>
      </c>
      <c r="D15" s="21"/>
      <c r="E15" s="261" t="s">
        <v>167</v>
      </c>
      <c r="F15" s="262" t="s">
        <v>79</v>
      </c>
      <c r="G15" s="262" t="s">
        <v>312</v>
      </c>
      <c r="H15" s="262" t="s">
        <v>81</v>
      </c>
      <c r="I15" s="262" t="s">
        <v>82</v>
      </c>
      <c r="J15" s="263" t="s">
        <v>136</v>
      </c>
      <c r="K15" s="264" t="s">
        <v>137</v>
      </c>
      <c r="L15" s="264" t="s">
        <v>138</v>
      </c>
      <c r="M15" s="264" t="s">
        <v>142</v>
      </c>
      <c r="N15" s="264" t="s">
        <v>143</v>
      </c>
      <c r="O15" s="264" t="s">
        <v>144</v>
      </c>
      <c r="P15" s="265" t="s">
        <v>153</v>
      </c>
      <c r="Q15" s="264" t="s">
        <v>141</v>
      </c>
      <c r="R15" s="265" t="s">
        <v>4</v>
      </c>
      <c r="S15" s="265" t="s">
        <v>313</v>
      </c>
      <c r="T15" s="581"/>
      <c r="U15" s="581"/>
    </row>
    <row r="16" spans="1:21" ht="15" customHeight="1" x14ac:dyDescent="0.2">
      <c r="B16" s="266" t="s">
        <v>2</v>
      </c>
      <c r="C16" s="267" t="s">
        <v>55</v>
      </c>
      <c r="D16" s="268"/>
      <c r="E16" s="149">
        <v>53</v>
      </c>
      <c r="F16" s="149">
        <v>26</v>
      </c>
      <c r="G16" s="149">
        <v>36</v>
      </c>
      <c r="H16" s="149">
        <v>26</v>
      </c>
      <c r="I16" s="149">
        <v>23</v>
      </c>
      <c r="J16" s="149">
        <v>18</v>
      </c>
      <c r="K16" s="34">
        <v>33</v>
      </c>
      <c r="L16" s="34">
        <v>41</v>
      </c>
      <c r="M16" s="34">
        <v>43</v>
      </c>
      <c r="N16" s="34">
        <v>61</v>
      </c>
      <c r="O16" s="34">
        <v>59</v>
      </c>
      <c r="P16" s="34">
        <v>333</v>
      </c>
      <c r="Q16" s="34">
        <v>238</v>
      </c>
      <c r="R16" s="34">
        <v>990</v>
      </c>
      <c r="S16" s="37">
        <v>72.582105538605177</v>
      </c>
      <c r="T16" s="581"/>
      <c r="U16" s="581"/>
    </row>
    <row r="17" spans="1:21" ht="15" customHeight="1" x14ac:dyDescent="0.2">
      <c r="B17" s="269"/>
      <c r="C17" s="74" t="s">
        <v>154</v>
      </c>
      <c r="D17" s="270"/>
      <c r="E17" s="151">
        <v>158</v>
      </c>
      <c r="F17" s="151">
        <v>111</v>
      </c>
      <c r="G17" s="151">
        <v>136</v>
      </c>
      <c r="H17" s="151">
        <v>73</v>
      </c>
      <c r="I17" s="151">
        <v>51</v>
      </c>
      <c r="J17" s="151">
        <v>39</v>
      </c>
      <c r="K17" s="41">
        <v>38</v>
      </c>
      <c r="L17" s="41">
        <v>13</v>
      </c>
      <c r="M17" s="41">
        <v>12</v>
      </c>
      <c r="N17" s="41">
        <v>17</v>
      </c>
      <c r="O17" s="41">
        <v>13</v>
      </c>
      <c r="P17" s="41">
        <v>44</v>
      </c>
      <c r="Q17" s="41">
        <v>285</v>
      </c>
      <c r="R17" s="41">
        <v>990</v>
      </c>
      <c r="S17" s="44">
        <v>26.446733699159005</v>
      </c>
      <c r="T17" s="581"/>
      <c r="U17" s="581"/>
    </row>
    <row r="18" spans="1:21" ht="15" customHeight="1" x14ac:dyDescent="0.2">
      <c r="B18" s="269"/>
      <c r="C18" s="74" t="s">
        <v>56</v>
      </c>
      <c r="D18" s="270"/>
      <c r="E18" s="151">
        <v>80</v>
      </c>
      <c r="F18" s="151">
        <v>53</v>
      </c>
      <c r="G18" s="151">
        <v>37</v>
      </c>
      <c r="H18" s="151">
        <v>32</v>
      </c>
      <c r="I18" s="151">
        <v>46</v>
      </c>
      <c r="J18" s="151">
        <v>32</v>
      </c>
      <c r="K18" s="41">
        <v>69</v>
      </c>
      <c r="L18" s="41">
        <v>59</v>
      </c>
      <c r="M18" s="41">
        <v>59</v>
      </c>
      <c r="N18" s="41">
        <v>72</v>
      </c>
      <c r="O18" s="41">
        <v>51</v>
      </c>
      <c r="P18" s="41">
        <v>143</v>
      </c>
      <c r="Q18" s="41">
        <v>257</v>
      </c>
      <c r="R18" s="41">
        <v>990</v>
      </c>
      <c r="S18" s="44">
        <v>57.096266055601134</v>
      </c>
      <c r="T18" s="581"/>
      <c r="U18" s="581"/>
    </row>
    <row r="19" spans="1:21" ht="15" customHeight="1" x14ac:dyDescent="0.2">
      <c r="B19" s="269"/>
      <c r="C19" s="74" t="s">
        <v>310</v>
      </c>
      <c r="D19" s="270"/>
      <c r="E19" s="151">
        <v>545</v>
      </c>
      <c r="F19" s="151">
        <v>14</v>
      </c>
      <c r="G19" s="151">
        <v>10</v>
      </c>
      <c r="H19" s="151">
        <v>9</v>
      </c>
      <c r="I19" s="151">
        <v>6</v>
      </c>
      <c r="J19" s="151">
        <v>6</v>
      </c>
      <c r="K19" s="41">
        <v>4</v>
      </c>
      <c r="L19" s="41">
        <v>8</v>
      </c>
      <c r="M19" s="41">
        <v>6</v>
      </c>
      <c r="N19" s="41">
        <v>12</v>
      </c>
      <c r="O19" s="41">
        <v>5</v>
      </c>
      <c r="P19" s="41">
        <v>33</v>
      </c>
      <c r="Q19" s="41">
        <v>332</v>
      </c>
      <c r="R19" s="41">
        <v>990</v>
      </c>
      <c r="S19" s="44">
        <v>10.450822643417505</v>
      </c>
      <c r="T19" s="581"/>
      <c r="U19" s="581"/>
    </row>
    <row r="20" spans="1:21" ht="15" customHeight="1" x14ac:dyDescent="0.2">
      <c r="B20" s="271"/>
      <c r="C20" s="272" t="s">
        <v>311</v>
      </c>
      <c r="D20" s="273"/>
      <c r="E20" s="155">
        <v>535</v>
      </c>
      <c r="F20" s="155">
        <v>30</v>
      </c>
      <c r="G20" s="155">
        <v>22</v>
      </c>
      <c r="H20" s="155">
        <v>4</v>
      </c>
      <c r="I20" s="155">
        <v>6</v>
      </c>
      <c r="J20" s="155">
        <v>4</v>
      </c>
      <c r="K20" s="47">
        <v>6</v>
      </c>
      <c r="L20" s="47">
        <v>8</v>
      </c>
      <c r="M20" s="47">
        <v>3</v>
      </c>
      <c r="N20" s="47">
        <v>5</v>
      </c>
      <c r="O20" s="47">
        <v>5</v>
      </c>
      <c r="P20" s="47">
        <v>14</v>
      </c>
      <c r="Q20" s="47">
        <v>348</v>
      </c>
      <c r="R20" s="47">
        <v>990</v>
      </c>
      <c r="S20" s="50">
        <v>6.7587296920840361</v>
      </c>
      <c r="T20" s="581"/>
      <c r="U20" s="581"/>
    </row>
    <row r="21" spans="1:21" ht="15" customHeight="1" x14ac:dyDescent="0.2">
      <c r="B21" s="266" t="s">
        <v>3</v>
      </c>
      <c r="C21" s="267" t="s">
        <v>55</v>
      </c>
      <c r="D21" s="156">
        <v>990</v>
      </c>
      <c r="E21" s="158">
        <v>5.3535353535353529</v>
      </c>
      <c r="F21" s="158">
        <v>2.6262626262626263</v>
      </c>
      <c r="G21" s="158">
        <v>3.6363636363636362</v>
      </c>
      <c r="H21" s="158">
        <v>2.6262626262626263</v>
      </c>
      <c r="I21" s="158">
        <v>2.3232323232323231</v>
      </c>
      <c r="J21" s="158">
        <v>1.8181818181818181</v>
      </c>
      <c r="K21" s="44">
        <v>3.3333333333333335</v>
      </c>
      <c r="L21" s="44">
        <v>4.1414141414141419</v>
      </c>
      <c r="M21" s="44">
        <v>4.3434343434343434</v>
      </c>
      <c r="N21" s="44">
        <v>6.1616161616161618</v>
      </c>
      <c r="O21" s="44">
        <v>5.9595959595959602</v>
      </c>
      <c r="P21" s="44">
        <v>33.636363636363633</v>
      </c>
      <c r="Q21" s="44">
        <v>24.040404040404042</v>
      </c>
      <c r="R21" s="44">
        <v>100</v>
      </c>
      <c r="T21" s="581"/>
      <c r="U21" s="581"/>
    </row>
    <row r="22" spans="1:21" ht="15" customHeight="1" x14ac:dyDescent="0.2">
      <c r="B22" s="269"/>
      <c r="C22" s="74" t="s">
        <v>154</v>
      </c>
      <c r="D22" s="156">
        <v>990</v>
      </c>
      <c r="E22" s="158">
        <v>15.95959595959596</v>
      </c>
      <c r="F22" s="158">
        <v>11.212121212121213</v>
      </c>
      <c r="G22" s="158">
        <v>13.737373737373737</v>
      </c>
      <c r="H22" s="158">
        <v>7.3737373737373737</v>
      </c>
      <c r="I22" s="158">
        <v>5.1515151515151514</v>
      </c>
      <c r="J22" s="158">
        <v>3.939393939393939</v>
      </c>
      <c r="K22" s="44">
        <v>3.8383838383838382</v>
      </c>
      <c r="L22" s="44">
        <v>1.3131313131313131</v>
      </c>
      <c r="M22" s="44">
        <v>1.2121212121212122</v>
      </c>
      <c r="N22" s="44">
        <v>1.7171717171717171</v>
      </c>
      <c r="O22" s="44">
        <v>1.3131313131313131</v>
      </c>
      <c r="P22" s="44">
        <v>4.4444444444444446</v>
      </c>
      <c r="Q22" s="44">
        <v>28.787878787878789</v>
      </c>
      <c r="R22" s="44">
        <v>100</v>
      </c>
      <c r="T22" s="581"/>
      <c r="U22" s="581"/>
    </row>
    <row r="23" spans="1:21" ht="15" customHeight="1" x14ac:dyDescent="0.2">
      <c r="B23" s="269"/>
      <c r="C23" s="74" t="s">
        <v>56</v>
      </c>
      <c r="D23" s="156">
        <v>990</v>
      </c>
      <c r="E23" s="158">
        <v>8.0808080808080813</v>
      </c>
      <c r="F23" s="158">
        <v>5.3535353535353529</v>
      </c>
      <c r="G23" s="158">
        <v>3.737373737373737</v>
      </c>
      <c r="H23" s="158">
        <v>3.2323232323232323</v>
      </c>
      <c r="I23" s="158">
        <v>4.6464646464646462</v>
      </c>
      <c r="J23" s="158">
        <v>3.2323232323232323</v>
      </c>
      <c r="K23" s="44">
        <v>6.9696969696969706</v>
      </c>
      <c r="L23" s="44">
        <v>5.9595959595959602</v>
      </c>
      <c r="M23" s="44">
        <v>5.9595959595959602</v>
      </c>
      <c r="N23" s="44">
        <v>7.2727272727272725</v>
      </c>
      <c r="O23" s="44">
        <v>5.1515151515151514</v>
      </c>
      <c r="P23" s="44">
        <v>14.444444444444443</v>
      </c>
      <c r="Q23" s="44">
        <v>25.959595959595958</v>
      </c>
      <c r="R23" s="44">
        <v>100</v>
      </c>
      <c r="T23" s="581"/>
      <c r="U23" s="581"/>
    </row>
    <row r="24" spans="1:21" ht="15" customHeight="1" x14ac:dyDescent="0.2">
      <c r="B24" s="269"/>
      <c r="C24" s="74" t="s">
        <v>310</v>
      </c>
      <c r="D24" s="156">
        <v>990</v>
      </c>
      <c r="E24" s="158">
        <v>55.050505050505052</v>
      </c>
      <c r="F24" s="158">
        <v>1.4141414141414141</v>
      </c>
      <c r="G24" s="158">
        <v>1.0101010101010102</v>
      </c>
      <c r="H24" s="158">
        <v>0.90909090909090906</v>
      </c>
      <c r="I24" s="158">
        <v>0.60606060606060608</v>
      </c>
      <c r="J24" s="158">
        <v>0.60606060606060608</v>
      </c>
      <c r="K24" s="44">
        <v>0.40404040404040403</v>
      </c>
      <c r="L24" s="44">
        <v>0.80808080808080807</v>
      </c>
      <c r="M24" s="44">
        <v>0.60606060606060608</v>
      </c>
      <c r="N24" s="44">
        <v>1.2121212121212122</v>
      </c>
      <c r="O24" s="44">
        <v>0.50505050505050508</v>
      </c>
      <c r="P24" s="44">
        <v>3.3333333333333335</v>
      </c>
      <c r="Q24" s="44">
        <v>33.535353535353536</v>
      </c>
      <c r="R24" s="44">
        <v>100</v>
      </c>
      <c r="T24" s="581"/>
      <c r="U24" s="581"/>
    </row>
    <row r="25" spans="1:21" ht="15" customHeight="1" x14ac:dyDescent="0.2">
      <c r="B25" s="271"/>
      <c r="C25" s="272" t="s">
        <v>311</v>
      </c>
      <c r="D25" s="159">
        <v>990</v>
      </c>
      <c r="E25" s="160">
        <v>54.040404040404042</v>
      </c>
      <c r="F25" s="160">
        <v>3.0303030303030303</v>
      </c>
      <c r="G25" s="160">
        <v>2.2222222222222223</v>
      </c>
      <c r="H25" s="160">
        <v>0.40404040404040403</v>
      </c>
      <c r="I25" s="160">
        <v>0.60606060606060608</v>
      </c>
      <c r="J25" s="160">
        <v>0.40404040404040403</v>
      </c>
      <c r="K25" s="50">
        <v>0.60606060606060608</v>
      </c>
      <c r="L25" s="50">
        <v>0.80808080808080807</v>
      </c>
      <c r="M25" s="50">
        <v>0.30303030303030304</v>
      </c>
      <c r="N25" s="50">
        <v>0.50505050505050508</v>
      </c>
      <c r="O25" s="50">
        <v>0.50505050505050508</v>
      </c>
      <c r="P25" s="50">
        <v>1.4141414141414141</v>
      </c>
      <c r="Q25" s="50">
        <v>35.151515151515149</v>
      </c>
      <c r="R25" s="50">
        <v>100</v>
      </c>
      <c r="T25" s="581"/>
      <c r="U25" s="581"/>
    </row>
    <row r="26" spans="1:21" ht="15" customHeight="1" x14ac:dyDescent="0.2">
      <c r="B26" s="189"/>
      <c r="C26" s="274"/>
      <c r="D26" s="161"/>
      <c r="E26" s="152"/>
      <c r="F26" s="152"/>
      <c r="G26" s="152"/>
      <c r="H26" s="152"/>
      <c r="I26" s="152"/>
      <c r="J26" s="152"/>
      <c r="K26" s="175"/>
      <c r="L26" s="175"/>
      <c r="M26" s="175"/>
      <c r="N26" s="175"/>
      <c r="O26" s="175"/>
      <c r="P26" s="175"/>
      <c r="Q26" s="175"/>
      <c r="R26" s="175"/>
      <c r="T26" s="581"/>
      <c r="U26" s="581"/>
    </row>
    <row r="27" spans="1:21" ht="15" customHeight="1" x14ac:dyDescent="0.2">
      <c r="A27" s="9" t="s">
        <v>495</v>
      </c>
      <c r="T27" s="581"/>
      <c r="U27" s="581"/>
    </row>
    <row r="28" spans="1:21" ht="15" customHeight="1" x14ac:dyDescent="0.2">
      <c r="A28" s="9" t="s">
        <v>497</v>
      </c>
      <c r="B28" s="77"/>
      <c r="C28" s="77"/>
      <c r="D28" s="65"/>
      <c r="E28" s="152"/>
      <c r="F28" s="152"/>
      <c r="G28" s="152"/>
      <c r="H28" s="152"/>
      <c r="I28" s="152"/>
      <c r="J28" s="259"/>
      <c r="K28" s="9"/>
    </row>
    <row r="29" spans="1:21" ht="33" x14ac:dyDescent="0.2">
      <c r="B29" s="104"/>
      <c r="C29" s="260" t="s">
        <v>183</v>
      </c>
      <c r="D29" s="21"/>
      <c r="E29" s="261" t="s">
        <v>167</v>
      </c>
      <c r="F29" s="262" t="s">
        <v>79</v>
      </c>
      <c r="G29" s="262" t="s">
        <v>312</v>
      </c>
      <c r="H29" s="262" t="s">
        <v>81</v>
      </c>
      <c r="I29" s="262" t="s">
        <v>82</v>
      </c>
      <c r="J29" s="263" t="s">
        <v>136</v>
      </c>
      <c r="K29" s="264" t="s">
        <v>137</v>
      </c>
      <c r="L29" s="264" t="s">
        <v>138</v>
      </c>
      <c r="M29" s="264" t="s">
        <v>142</v>
      </c>
      <c r="N29" s="264" t="s">
        <v>143</v>
      </c>
      <c r="O29" s="264" t="s">
        <v>144</v>
      </c>
      <c r="P29" s="265" t="s">
        <v>153</v>
      </c>
      <c r="Q29" s="264" t="s">
        <v>141</v>
      </c>
      <c r="R29" s="265" t="s">
        <v>4</v>
      </c>
      <c r="S29" s="265" t="s">
        <v>313</v>
      </c>
      <c r="T29" s="595" t="s">
        <v>1092</v>
      </c>
      <c r="U29" s="595" t="s">
        <v>1093</v>
      </c>
    </row>
    <row r="30" spans="1:21" ht="15" customHeight="1" x14ac:dyDescent="0.2">
      <c r="B30" s="266" t="s">
        <v>2</v>
      </c>
      <c r="C30" s="267" t="s">
        <v>55</v>
      </c>
      <c r="D30" s="268"/>
      <c r="E30" s="149">
        <v>211</v>
      </c>
      <c r="F30" s="149">
        <v>3</v>
      </c>
      <c r="G30" s="149">
        <v>5</v>
      </c>
      <c r="H30" s="149">
        <v>5</v>
      </c>
      <c r="I30" s="149">
        <v>8</v>
      </c>
      <c r="J30" s="149">
        <v>5</v>
      </c>
      <c r="K30" s="34">
        <v>10</v>
      </c>
      <c r="L30" s="34">
        <v>8</v>
      </c>
      <c r="M30" s="34">
        <v>12</v>
      </c>
      <c r="N30" s="34">
        <v>19</v>
      </c>
      <c r="O30" s="34">
        <v>30</v>
      </c>
      <c r="P30" s="34">
        <v>224</v>
      </c>
      <c r="Q30" s="34">
        <v>305</v>
      </c>
      <c r="R30" s="34">
        <v>845</v>
      </c>
      <c r="S30" s="37">
        <v>54.648147831124973</v>
      </c>
      <c r="T30" s="582">
        <f>S30</f>
        <v>54.648147831124973</v>
      </c>
      <c r="U30" s="582">
        <f>S42</f>
        <v>48.428891268524858</v>
      </c>
    </row>
    <row r="31" spans="1:21" ht="15" customHeight="1" x14ac:dyDescent="0.2">
      <c r="B31" s="269"/>
      <c r="C31" s="74" t="s">
        <v>154</v>
      </c>
      <c r="D31" s="270"/>
      <c r="E31" s="151">
        <v>381</v>
      </c>
      <c r="F31" s="151">
        <v>8</v>
      </c>
      <c r="G31" s="151">
        <v>12</v>
      </c>
      <c r="H31" s="151">
        <v>10</v>
      </c>
      <c r="I31" s="151">
        <v>8</v>
      </c>
      <c r="J31" s="151">
        <v>2</v>
      </c>
      <c r="K31" s="41">
        <v>7</v>
      </c>
      <c r="L31" s="41">
        <v>4</v>
      </c>
      <c r="M31" s="41">
        <v>3</v>
      </c>
      <c r="N31" s="41">
        <v>3</v>
      </c>
      <c r="O31" s="41">
        <v>3</v>
      </c>
      <c r="P31" s="41">
        <v>20</v>
      </c>
      <c r="Q31" s="41">
        <v>384</v>
      </c>
      <c r="R31" s="41">
        <v>845</v>
      </c>
      <c r="S31" s="44">
        <v>9.1316759491852455</v>
      </c>
      <c r="T31" s="582">
        <f t="shared" ref="T31:T34" si="2">S31</f>
        <v>9.1316759491852455</v>
      </c>
      <c r="U31" s="582">
        <f t="shared" ref="U31:U34" si="3">S43</f>
        <v>10.744786758233834</v>
      </c>
    </row>
    <row r="32" spans="1:21" ht="15" customHeight="1" x14ac:dyDescent="0.2">
      <c r="B32" s="269"/>
      <c r="C32" s="74" t="s">
        <v>56</v>
      </c>
      <c r="D32" s="270"/>
      <c r="E32" s="151">
        <v>243</v>
      </c>
      <c r="F32" s="151">
        <v>5</v>
      </c>
      <c r="G32" s="151">
        <v>10</v>
      </c>
      <c r="H32" s="151">
        <v>11</v>
      </c>
      <c r="I32" s="151">
        <v>8</v>
      </c>
      <c r="J32" s="151">
        <v>6</v>
      </c>
      <c r="K32" s="41">
        <v>14</v>
      </c>
      <c r="L32" s="41">
        <v>23</v>
      </c>
      <c r="M32" s="41">
        <v>19</v>
      </c>
      <c r="N32" s="41">
        <v>26</v>
      </c>
      <c r="O32" s="41">
        <v>36</v>
      </c>
      <c r="P32" s="41">
        <v>139</v>
      </c>
      <c r="Q32" s="41">
        <v>305</v>
      </c>
      <c r="R32" s="41">
        <v>845</v>
      </c>
      <c r="S32" s="44">
        <v>44.73718033007097</v>
      </c>
      <c r="T32" s="582">
        <f t="shared" si="2"/>
        <v>44.73718033007097</v>
      </c>
      <c r="U32" s="582">
        <f t="shared" si="3"/>
        <v>34.685460262192493</v>
      </c>
    </row>
    <row r="33" spans="2:21" ht="15" customHeight="1" x14ac:dyDescent="0.2">
      <c r="B33" s="269"/>
      <c r="C33" s="74" t="s">
        <v>310</v>
      </c>
      <c r="D33" s="270"/>
      <c r="E33" s="151">
        <v>436</v>
      </c>
      <c r="F33" s="151">
        <v>3</v>
      </c>
      <c r="G33" s="151">
        <v>2</v>
      </c>
      <c r="H33" s="151">
        <v>2</v>
      </c>
      <c r="I33" s="151">
        <v>1</v>
      </c>
      <c r="J33" s="151">
        <v>2</v>
      </c>
      <c r="K33" s="41">
        <v>5</v>
      </c>
      <c r="L33" s="41">
        <v>1</v>
      </c>
      <c r="M33" s="41">
        <v>2</v>
      </c>
      <c r="N33" s="41">
        <v>3</v>
      </c>
      <c r="O33" s="41">
        <v>1</v>
      </c>
      <c r="P33" s="41">
        <v>18</v>
      </c>
      <c r="Q33" s="41">
        <v>369</v>
      </c>
      <c r="R33" s="41">
        <v>845</v>
      </c>
      <c r="S33" s="44">
        <v>5.9319017968430918</v>
      </c>
      <c r="T33" s="582">
        <f t="shared" si="2"/>
        <v>5.9319017968430918</v>
      </c>
      <c r="U33" s="582">
        <f t="shared" si="3"/>
        <v>8.4965659680155881</v>
      </c>
    </row>
    <row r="34" spans="2:21" ht="15" customHeight="1" x14ac:dyDescent="0.2">
      <c r="B34" s="271"/>
      <c r="C34" s="272" t="s">
        <v>311</v>
      </c>
      <c r="D34" s="273"/>
      <c r="E34" s="155">
        <v>450</v>
      </c>
      <c r="F34" s="155">
        <v>2</v>
      </c>
      <c r="G34" s="155">
        <v>0</v>
      </c>
      <c r="H34" s="155">
        <v>1</v>
      </c>
      <c r="I34" s="155">
        <v>0</v>
      </c>
      <c r="J34" s="155">
        <v>0</v>
      </c>
      <c r="K34" s="47">
        <v>1</v>
      </c>
      <c r="L34" s="47">
        <v>0</v>
      </c>
      <c r="M34" s="47">
        <v>1</v>
      </c>
      <c r="N34" s="47">
        <v>2</v>
      </c>
      <c r="O34" s="47">
        <v>1</v>
      </c>
      <c r="P34" s="47">
        <v>4</v>
      </c>
      <c r="Q34" s="47">
        <v>383</v>
      </c>
      <c r="R34" s="47">
        <v>845</v>
      </c>
      <c r="S34" s="50">
        <v>1.8082660894211047</v>
      </c>
      <c r="T34" s="582">
        <f t="shared" si="2"/>
        <v>1.8082660894211047</v>
      </c>
      <c r="U34" s="582">
        <f t="shared" si="3"/>
        <v>4.6408572826592573</v>
      </c>
    </row>
    <row r="35" spans="2:21" ht="15" customHeight="1" x14ac:dyDescent="0.2">
      <c r="B35" s="266" t="s">
        <v>3</v>
      </c>
      <c r="C35" s="267" t="s">
        <v>55</v>
      </c>
      <c r="D35" s="156">
        <v>845</v>
      </c>
      <c r="E35" s="158">
        <v>24.970414201183434</v>
      </c>
      <c r="F35" s="158">
        <v>0.35502958579881655</v>
      </c>
      <c r="G35" s="158">
        <v>0.59171597633136097</v>
      </c>
      <c r="H35" s="158">
        <v>0.59171597633136097</v>
      </c>
      <c r="I35" s="158">
        <v>0.94674556213017758</v>
      </c>
      <c r="J35" s="158">
        <v>0.59171597633136097</v>
      </c>
      <c r="K35" s="44">
        <v>1.1834319526627219</v>
      </c>
      <c r="L35" s="44">
        <v>0.94674556213017758</v>
      </c>
      <c r="M35" s="44">
        <v>1.4201183431952662</v>
      </c>
      <c r="N35" s="44">
        <v>2.2485207100591715</v>
      </c>
      <c r="O35" s="44">
        <v>3.5502958579881656</v>
      </c>
      <c r="P35" s="44">
        <v>26.508875739644971</v>
      </c>
      <c r="Q35" s="44">
        <v>36.094674556213022</v>
      </c>
      <c r="R35" s="44">
        <v>100.00000000000001</v>
      </c>
    </row>
    <row r="36" spans="2:21" ht="15" customHeight="1" x14ac:dyDescent="0.2">
      <c r="B36" s="269"/>
      <c r="C36" s="74" t="s">
        <v>154</v>
      </c>
      <c r="D36" s="156">
        <v>845</v>
      </c>
      <c r="E36" s="158">
        <v>45.088757396449701</v>
      </c>
      <c r="F36" s="158">
        <v>0.94674556213017758</v>
      </c>
      <c r="G36" s="158">
        <v>1.4201183431952662</v>
      </c>
      <c r="H36" s="158">
        <v>1.1834319526627219</v>
      </c>
      <c r="I36" s="158">
        <v>0.94674556213017758</v>
      </c>
      <c r="J36" s="158">
        <v>0.23668639053254439</v>
      </c>
      <c r="K36" s="44">
        <v>0.82840236686390534</v>
      </c>
      <c r="L36" s="44">
        <v>0.47337278106508879</v>
      </c>
      <c r="M36" s="44">
        <v>0.35502958579881655</v>
      </c>
      <c r="N36" s="44">
        <v>0.35502958579881655</v>
      </c>
      <c r="O36" s="44">
        <v>0.35502958579881655</v>
      </c>
      <c r="P36" s="44">
        <v>2.3668639053254439</v>
      </c>
      <c r="Q36" s="44">
        <v>45.443786982248518</v>
      </c>
      <c r="R36" s="44">
        <v>100</v>
      </c>
    </row>
    <row r="37" spans="2:21" ht="15" customHeight="1" x14ac:dyDescent="0.2">
      <c r="B37" s="269"/>
      <c r="C37" s="74" t="s">
        <v>56</v>
      </c>
      <c r="D37" s="156">
        <v>845</v>
      </c>
      <c r="E37" s="158">
        <v>28.757396449704142</v>
      </c>
      <c r="F37" s="158">
        <v>0.59171597633136097</v>
      </c>
      <c r="G37" s="158">
        <v>1.1834319526627219</v>
      </c>
      <c r="H37" s="158">
        <v>1.3017751479289941</v>
      </c>
      <c r="I37" s="158">
        <v>0.94674556213017758</v>
      </c>
      <c r="J37" s="158">
        <v>0.7100591715976331</v>
      </c>
      <c r="K37" s="44">
        <v>1.6568047337278107</v>
      </c>
      <c r="L37" s="44">
        <v>2.72189349112426</v>
      </c>
      <c r="M37" s="44">
        <v>2.2485207100591715</v>
      </c>
      <c r="N37" s="44">
        <v>3.0769230769230771</v>
      </c>
      <c r="O37" s="44">
        <v>4.2603550295857984</v>
      </c>
      <c r="P37" s="44">
        <v>16.449704142011832</v>
      </c>
      <c r="Q37" s="44">
        <v>36.094674556213022</v>
      </c>
      <c r="R37" s="44">
        <v>100</v>
      </c>
    </row>
    <row r="38" spans="2:21" ht="15" customHeight="1" x14ac:dyDescent="0.2">
      <c r="B38" s="269"/>
      <c r="C38" s="74" t="s">
        <v>310</v>
      </c>
      <c r="D38" s="156">
        <v>845</v>
      </c>
      <c r="E38" s="158">
        <v>51.597633136094679</v>
      </c>
      <c r="F38" s="158">
        <v>0.35502958579881655</v>
      </c>
      <c r="G38" s="158">
        <v>0.23668639053254439</v>
      </c>
      <c r="H38" s="158">
        <v>0.23668639053254439</v>
      </c>
      <c r="I38" s="158">
        <v>0.1183431952662722</v>
      </c>
      <c r="J38" s="158">
        <v>0.23668639053254439</v>
      </c>
      <c r="K38" s="44">
        <v>0.59171597633136097</v>
      </c>
      <c r="L38" s="44">
        <v>0.1183431952662722</v>
      </c>
      <c r="M38" s="44">
        <v>0.23668639053254439</v>
      </c>
      <c r="N38" s="44">
        <v>0.35502958579881655</v>
      </c>
      <c r="O38" s="44">
        <v>0.1183431952662722</v>
      </c>
      <c r="P38" s="44">
        <v>2.1301775147928992</v>
      </c>
      <c r="Q38" s="44">
        <v>43.668639053254438</v>
      </c>
      <c r="R38" s="44">
        <v>100</v>
      </c>
    </row>
    <row r="39" spans="2:21" ht="15" customHeight="1" x14ac:dyDescent="0.2">
      <c r="B39" s="271"/>
      <c r="C39" s="272" t="s">
        <v>311</v>
      </c>
      <c r="D39" s="159">
        <v>845</v>
      </c>
      <c r="E39" s="160">
        <v>53.254437869822489</v>
      </c>
      <c r="F39" s="160">
        <v>0.23668639053254439</v>
      </c>
      <c r="G39" s="160">
        <v>0</v>
      </c>
      <c r="H39" s="160">
        <v>0.1183431952662722</v>
      </c>
      <c r="I39" s="160">
        <v>0</v>
      </c>
      <c r="J39" s="160">
        <v>0</v>
      </c>
      <c r="K39" s="50">
        <v>0.1183431952662722</v>
      </c>
      <c r="L39" s="50">
        <v>0</v>
      </c>
      <c r="M39" s="50">
        <v>0.1183431952662722</v>
      </c>
      <c r="N39" s="50">
        <v>0.23668639053254439</v>
      </c>
      <c r="O39" s="50">
        <v>0.1183431952662722</v>
      </c>
      <c r="P39" s="50">
        <v>0.47337278106508879</v>
      </c>
      <c r="Q39" s="50">
        <v>45.325443786982248</v>
      </c>
      <c r="R39" s="50">
        <v>100</v>
      </c>
    </row>
    <row r="40" spans="2:21" ht="15" customHeight="1" x14ac:dyDescent="0.2">
      <c r="B40" s="77"/>
      <c r="C40" s="77"/>
      <c r="D40" s="65"/>
      <c r="E40" s="152"/>
      <c r="F40" s="152"/>
      <c r="G40" s="152"/>
      <c r="H40" s="152"/>
      <c r="I40" s="152"/>
      <c r="J40" s="259"/>
      <c r="K40" s="9"/>
    </row>
    <row r="41" spans="2:21" ht="30" x14ac:dyDescent="0.2">
      <c r="B41" s="104"/>
      <c r="C41" s="260" t="s">
        <v>185</v>
      </c>
      <c r="D41" s="21"/>
      <c r="E41" s="261" t="s">
        <v>167</v>
      </c>
      <c r="F41" s="262" t="s">
        <v>79</v>
      </c>
      <c r="G41" s="262" t="s">
        <v>312</v>
      </c>
      <c r="H41" s="262" t="s">
        <v>81</v>
      </c>
      <c r="I41" s="262" t="s">
        <v>82</v>
      </c>
      <c r="J41" s="263" t="s">
        <v>136</v>
      </c>
      <c r="K41" s="264" t="s">
        <v>137</v>
      </c>
      <c r="L41" s="264" t="s">
        <v>138</v>
      </c>
      <c r="M41" s="264" t="s">
        <v>142</v>
      </c>
      <c r="N41" s="264" t="s">
        <v>143</v>
      </c>
      <c r="O41" s="264" t="s">
        <v>144</v>
      </c>
      <c r="P41" s="265" t="s">
        <v>153</v>
      </c>
      <c r="Q41" s="264" t="s">
        <v>141</v>
      </c>
      <c r="R41" s="265" t="s">
        <v>4</v>
      </c>
      <c r="S41" s="265" t="s">
        <v>313</v>
      </c>
    </row>
    <row r="42" spans="2:21" ht="15" customHeight="1" x14ac:dyDescent="0.2">
      <c r="B42" s="266" t="s">
        <v>2</v>
      </c>
      <c r="C42" s="267" t="s">
        <v>55</v>
      </c>
      <c r="D42" s="268"/>
      <c r="E42" s="149">
        <v>271</v>
      </c>
      <c r="F42" s="149">
        <v>5</v>
      </c>
      <c r="G42" s="149">
        <v>12</v>
      </c>
      <c r="H42" s="149">
        <v>18</v>
      </c>
      <c r="I42" s="149">
        <v>10</v>
      </c>
      <c r="J42" s="149">
        <v>18</v>
      </c>
      <c r="K42" s="34">
        <v>22</v>
      </c>
      <c r="L42" s="34">
        <v>24</v>
      </c>
      <c r="M42" s="34">
        <v>29</v>
      </c>
      <c r="N42" s="34">
        <v>39</v>
      </c>
      <c r="O42" s="34">
        <v>62</v>
      </c>
      <c r="P42" s="34">
        <v>170</v>
      </c>
      <c r="Q42" s="34">
        <v>310</v>
      </c>
      <c r="R42" s="34">
        <v>990</v>
      </c>
      <c r="S42" s="37">
        <v>48.428891268524858</v>
      </c>
      <c r="U42" s="581"/>
    </row>
    <row r="43" spans="2:21" ht="15" customHeight="1" x14ac:dyDescent="0.2">
      <c r="B43" s="269"/>
      <c r="C43" s="74" t="s">
        <v>154</v>
      </c>
      <c r="D43" s="270"/>
      <c r="E43" s="151">
        <v>475</v>
      </c>
      <c r="F43" s="151">
        <v>25</v>
      </c>
      <c r="G43" s="151">
        <v>22</v>
      </c>
      <c r="H43" s="151">
        <v>24</v>
      </c>
      <c r="I43" s="151">
        <v>14</v>
      </c>
      <c r="J43" s="151">
        <v>8</v>
      </c>
      <c r="K43" s="41">
        <v>12</v>
      </c>
      <c r="L43" s="41">
        <v>5</v>
      </c>
      <c r="M43" s="41">
        <v>8</v>
      </c>
      <c r="N43" s="41">
        <v>8</v>
      </c>
      <c r="O43" s="41">
        <v>8</v>
      </c>
      <c r="P43" s="41">
        <v>19</v>
      </c>
      <c r="Q43" s="41">
        <v>362</v>
      </c>
      <c r="R43" s="41">
        <v>990</v>
      </c>
      <c r="S43" s="44">
        <v>10.744786758233834</v>
      </c>
      <c r="U43" s="581"/>
    </row>
    <row r="44" spans="2:21" ht="15" customHeight="1" x14ac:dyDescent="0.2">
      <c r="B44" s="269"/>
      <c r="C44" s="74" t="s">
        <v>56</v>
      </c>
      <c r="D44" s="270"/>
      <c r="E44" s="151">
        <v>320</v>
      </c>
      <c r="F44" s="151">
        <v>16</v>
      </c>
      <c r="G44" s="151">
        <v>20</v>
      </c>
      <c r="H44" s="151">
        <v>21</v>
      </c>
      <c r="I44" s="151">
        <v>27</v>
      </c>
      <c r="J44" s="151">
        <v>24</v>
      </c>
      <c r="K44" s="41">
        <v>36</v>
      </c>
      <c r="L44" s="41">
        <v>25</v>
      </c>
      <c r="M44" s="41">
        <v>27</v>
      </c>
      <c r="N44" s="41">
        <v>33</v>
      </c>
      <c r="O44" s="41">
        <v>36</v>
      </c>
      <c r="P44" s="41">
        <v>86</v>
      </c>
      <c r="Q44" s="41">
        <v>319</v>
      </c>
      <c r="R44" s="41">
        <v>990</v>
      </c>
      <c r="S44" s="44">
        <v>34.685460262192493</v>
      </c>
      <c r="U44" s="581"/>
    </row>
    <row r="45" spans="2:21" ht="15" customHeight="1" x14ac:dyDescent="0.2">
      <c r="B45" s="269"/>
      <c r="C45" s="74" t="s">
        <v>310</v>
      </c>
      <c r="D45" s="270"/>
      <c r="E45" s="151">
        <v>567</v>
      </c>
      <c r="F45" s="151">
        <v>3</v>
      </c>
      <c r="G45" s="151">
        <v>6</v>
      </c>
      <c r="H45" s="151">
        <v>5</v>
      </c>
      <c r="I45" s="151">
        <v>5</v>
      </c>
      <c r="J45" s="151">
        <v>4</v>
      </c>
      <c r="K45" s="41">
        <v>5</v>
      </c>
      <c r="L45" s="41">
        <v>8</v>
      </c>
      <c r="M45" s="41">
        <v>5</v>
      </c>
      <c r="N45" s="41">
        <v>8</v>
      </c>
      <c r="O45" s="41">
        <v>5</v>
      </c>
      <c r="P45" s="41">
        <v>26</v>
      </c>
      <c r="Q45" s="41">
        <v>343</v>
      </c>
      <c r="R45" s="41">
        <v>990</v>
      </c>
      <c r="S45" s="44">
        <v>8.4965659680155881</v>
      </c>
      <c r="U45" s="581"/>
    </row>
    <row r="46" spans="2:21" ht="15" customHeight="1" x14ac:dyDescent="0.2">
      <c r="B46" s="271"/>
      <c r="C46" s="272" t="s">
        <v>311</v>
      </c>
      <c r="D46" s="273"/>
      <c r="E46" s="155">
        <v>579</v>
      </c>
      <c r="F46" s="155">
        <v>7</v>
      </c>
      <c r="G46" s="155">
        <v>7</v>
      </c>
      <c r="H46" s="155">
        <v>3</v>
      </c>
      <c r="I46" s="155">
        <v>5</v>
      </c>
      <c r="J46" s="155">
        <v>2</v>
      </c>
      <c r="K46" s="47">
        <v>4</v>
      </c>
      <c r="L46" s="47">
        <v>5</v>
      </c>
      <c r="M46" s="47">
        <v>4</v>
      </c>
      <c r="N46" s="47">
        <v>4</v>
      </c>
      <c r="O46" s="47">
        <v>5</v>
      </c>
      <c r="P46" s="47">
        <v>8</v>
      </c>
      <c r="Q46" s="47">
        <v>357</v>
      </c>
      <c r="R46" s="47">
        <v>990</v>
      </c>
      <c r="S46" s="50">
        <v>4.6408572826592573</v>
      </c>
      <c r="U46" s="581"/>
    </row>
    <row r="47" spans="2:21" ht="15" customHeight="1" x14ac:dyDescent="0.2">
      <c r="B47" s="266" t="s">
        <v>3</v>
      </c>
      <c r="C47" s="267" t="s">
        <v>55</v>
      </c>
      <c r="D47" s="156">
        <v>990</v>
      </c>
      <c r="E47" s="158">
        <v>27.373737373737374</v>
      </c>
      <c r="F47" s="158">
        <v>0.50505050505050508</v>
      </c>
      <c r="G47" s="158">
        <v>1.2121212121212122</v>
      </c>
      <c r="H47" s="158">
        <v>1.8181818181818181</v>
      </c>
      <c r="I47" s="158">
        <v>1.0101010101010102</v>
      </c>
      <c r="J47" s="158">
        <v>1.8181818181818181</v>
      </c>
      <c r="K47" s="44">
        <v>2.2222222222222223</v>
      </c>
      <c r="L47" s="44">
        <v>2.4242424242424243</v>
      </c>
      <c r="M47" s="44">
        <v>2.9292929292929295</v>
      </c>
      <c r="N47" s="44">
        <v>3.939393939393939</v>
      </c>
      <c r="O47" s="44">
        <v>6.262626262626263</v>
      </c>
      <c r="P47" s="44">
        <v>17.171717171717169</v>
      </c>
      <c r="Q47" s="44">
        <v>31.313131313131315</v>
      </c>
      <c r="R47" s="44">
        <v>100</v>
      </c>
    </row>
    <row r="48" spans="2:21" ht="15" customHeight="1" x14ac:dyDescent="0.2">
      <c r="B48" s="269"/>
      <c r="C48" s="74" t="s">
        <v>154</v>
      </c>
      <c r="D48" s="156">
        <v>990</v>
      </c>
      <c r="E48" s="158">
        <v>47.979797979797979</v>
      </c>
      <c r="F48" s="158">
        <v>2.5252525252525251</v>
      </c>
      <c r="G48" s="158">
        <v>2.2222222222222223</v>
      </c>
      <c r="H48" s="158">
        <v>2.4242424242424243</v>
      </c>
      <c r="I48" s="158">
        <v>1.4141414141414141</v>
      </c>
      <c r="J48" s="158">
        <v>0.80808080808080807</v>
      </c>
      <c r="K48" s="44">
        <v>1.2121212121212122</v>
      </c>
      <c r="L48" s="44">
        <v>0.50505050505050508</v>
      </c>
      <c r="M48" s="44">
        <v>0.80808080808080807</v>
      </c>
      <c r="N48" s="44">
        <v>0.80808080808080807</v>
      </c>
      <c r="O48" s="44">
        <v>0.80808080808080807</v>
      </c>
      <c r="P48" s="44">
        <v>1.9191919191919191</v>
      </c>
      <c r="Q48" s="44">
        <v>36.565656565656568</v>
      </c>
      <c r="R48" s="44">
        <v>100</v>
      </c>
    </row>
    <row r="49" spans="1:22" ht="15" customHeight="1" x14ac:dyDescent="0.2">
      <c r="B49" s="269"/>
      <c r="C49" s="74" t="s">
        <v>56</v>
      </c>
      <c r="D49" s="156">
        <v>990</v>
      </c>
      <c r="E49" s="158">
        <v>32.323232323232325</v>
      </c>
      <c r="F49" s="158">
        <v>1.6161616161616161</v>
      </c>
      <c r="G49" s="158">
        <v>2.0202020202020203</v>
      </c>
      <c r="H49" s="158">
        <v>2.1212121212121215</v>
      </c>
      <c r="I49" s="158">
        <v>2.7272727272727271</v>
      </c>
      <c r="J49" s="158">
        <v>2.4242424242424243</v>
      </c>
      <c r="K49" s="44">
        <v>3.6363636363636362</v>
      </c>
      <c r="L49" s="44">
        <v>2.5252525252525251</v>
      </c>
      <c r="M49" s="44">
        <v>2.7272727272727271</v>
      </c>
      <c r="N49" s="44">
        <v>3.3333333333333335</v>
      </c>
      <c r="O49" s="44">
        <v>3.6363636363636362</v>
      </c>
      <c r="P49" s="44">
        <v>8.6868686868686869</v>
      </c>
      <c r="Q49" s="44">
        <v>32.222222222222221</v>
      </c>
      <c r="R49" s="44">
        <v>100</v>
      </c>
    </row>
    <row r="50" spans="1:22" ht="15" customHeight="1" x14ac:dyDescent="0.2">
      <c r="B50" s="269"/>
      <c r="C50" s="74" t="s">
        <v>310</v>
      </c>
      <c r="D50" s="156">
        <v>990</v>
      </c>
      <c r="E50" s="158">
        <v>57.272727272727273</v>
      </c>
      <c r="F50" s="158">
        <v>0.30303030303030304</v>
      </c>
      <c r="G50" s="158">
        <v>0.60606060606060608</v>
      </c>
      <c r="H50" s="158">
        <v>0.50505050505050508</v>
      </c>
      <c r="I50" s="158">
        <v>0.50505050505050508</v>
      </c>
      <c r="J50" s="158">
        <v>0.40404040404040403</v>
      </c>
      <c r="K50" s="44">
        <v>0.50505050505050508</v>
      </c>
      <c r="L50" s="44">
        <v>0.80808080808080807</v>
      </c>
      <c r="M50" s="44">
        <v>0.50505050505050508</v>
      </c>
      <c r="N50" s="44">
        <v>0.80808080808080807</v>
      </c>
      <c r="O50" s="44">
        <v>0.50505050505050508</v>
      </c>
      <c r="P50" s="44">
        <v>2.6262626262626263</v>
      </c>
      <c r="Q50" s="44">
        <v>34.646464646464651</v>
      </c>
      <c r="R50" s="44">
        <v>100.00000000000001</v>
      </c>
    </row>
    <row r="51" spans="1:22" ht="15" customHeight="1" x14ac:dyDescent="0.2">
      <c r="B51" s="271"/>
      <c r="C51" s="272" t="s">
        <v>311</v>
      </c>
      <c r="D51" s="159">
        <v>990</v>
      </c>
      <c r="E51" s="160">
        <v>58.484848484848484</v>
      </c>
      <c r="F51" s="160">
        <v>0.70707070707070707</v>
      </c>
      <c r="G51" s="160">
        <v>0.70707070707070707</v>
      </c>
      <c r="H51" s="160">
        <v>0.30303030303030304</v>
      </c>
      <c r="I51" s="160">
        <v>0.50505050505050508</v>
      </c>
      <c r="J51" s="160">
        <v>0.20202020202020202</v>
      </c>
      <c r="K51" s="50">
        <v>0.40404040404040403</v>
      </c>
      <c r="L51" s="50">
        <v>0.50505050505050508</v>
      </c>
      <c r="M51" s="50">
        <v>0.40404040404040403</v>
      </c>
      <c r="N51" s="50">
        <v>0.40404040404040403</v>
      </c>
      <c r="O51" s="50">
        <v>0.50505050505050508</v>
      </c>
      <c r="P51" s="50">
        <v>0.80808080808080807</v>
      </c>
      <c r="Q51" s="50">
        <v>36.060606060606062</v>
      </c>
      <c r="R51" s="50">
        <v>100</v>
      </c>
    </row>
    <row r="52" spans="1:22" ht="15" customHeight="1" x14ac:dyDescent="0.2">
      <c r="B52" s="189"/>
      <c r="C52" s="274"/>
      <c r="D52" s="161"/>
      <c r="E52" s="152"/>
      <c r="F52" s="152"/>
      <c r="G52" s="152"/>
      <c r="H52" s="152"/>
      <c r="I52" s="152"/>
      <c r="J52" s="152"/>
      <c r="K52" s="175"/>
      <c r="L52" s="175"/>
      <c r="M52" s="175"/>
      <c r="N52" s="175"/>
      <c r="O52" s="175"/>
      <c r="P52" s="175"/>
      <c r="Q52" s="175"/>
      <c r="R52" s="175"/>
    </row>
    <row r="53" spans="1:22" ht="15" customHeight="1" x14ac:dyDescent="0.2">
      <c r="A53" s="9" t="s">
        <v>498</v>
      </c>
    </row>
    <row r="54" spans="1:22" ht="15" customHeight="1" x14ac:dyDescent="0.2">
      <c r="A54" s="9" t="s">
        <v>499</v>
      </c>
      <c r="B54" s="77"/>
      <c r="C54" s="77"/>
      <c r="D54" s="65"/>
      <c r="E54" s="152"/>
      <c r="F54" s="152"/>
      <c r="G54" s="152"/>
      <c r="H54" s="152"/>
      <c r="I54" s="152"/>
      <c r="J54" s="259"/>
      <c r="K54" s="9"/>
    </row>
    <row r="55" spans="1:22" ht="30" x14ac:dyDescent="0.2">
      <c r="B55" s="104"/>
      <c r="C55" s="260" t="s">
        <v>183</v>
      </c>
      <c r="D55" s="21"/>
      <c r="E55" s="261" t="s">
        <v>167</v>
      </c>
      <c r="F55" s="262" t="s">
        <v>79</v>
      </c>
      <c r="G55" s="262" t="s">
        <v>312</v>
      </c>
      <c r="H55" s="262" t="s">
        <v>81</v>
      </c>
      <c r="I55" s="262" t="s">
        <v>82</v>
      </c>
      <c r="J55" s="263" t="s">
        <v>136</v>
      </c>
      <c r="K55" s="264" t="s">
        <v>137</v>
      </c>
      <c r="L55" s="264" t="s">
        <v>138</v>
      </c>
      <c r="M55" s="264" t="s">
        <v>142</v>
      </c>
      <c r="N55" s="264" t="s">
        <v>143</v>
      </c>
      <c r="O55" s="264" t="s">
        <v>144</v>
      </c>
      <c r="P55" s="265" t="s">
        <v>153</v>
      </c>
      <c r="Q55" s="264" t="s">
        <v>141</v>
      </c>
      <c r="R55" s="265" t="s">
        <v>4</v>
      </c>
      <c r="S55" s="265" t="s">
        <v>313</v>
      </c>
      <c r="T55" s="595" t="s">
        <v>921</v>
      </c>
      <c r="U55" s="595" t="s">
        <v>1094</v>
      </c>
    </row>
    <row r="56" spans="1:22" ht="15" customHeight="1" x14ac:dyDescent="0.2">
      <c r="B56" s="266" t="s">
        <v>2</v>
      </c>
      <c r="C56" s="267" t="s">
        <v>55</v>
      </c>
      <c r="D56" s="268"/>
      <c r="E56" s="149">
        <v>13</v>
      </c>
      <c r="F56" s="149">
        <v>3</v>
      </c>
      <c r="G56" s="149">
        <v>5</v>
      </c>
      <c r="H56" s="149">
        <v>4</v>
      </c>
      <c r="I56" s="149">
        <v>5</v>
      </c>
      <c r="J56" s="149">
        <v>1</v>
      </c>
      <c r="K56" s="34">
        <v>6</v>
      </c>
      <c r="L56" s="34">
        <v>5</v>
      </c>
      <c r="M56" s="34">
        <v>7</v>
      </c>
      <c r="N56" s="34">
        <v>9</v>
      </c>
      <c r="O56" s="34">
        <v>19</v>
      </c>
      <c r="P56" s="34">
        <v>78</v>
      </c>
      <c r="Q56" s="34">
        <v>41</v>
      </c>
      <c r="R56" s="34">
        <v>196</v>
      </c>
      <c r="S56" s="37">
        <v>76.92968681595994</v>
      </c>
      <c r="T56" s="582">
        <f>S56</f>
        <v>76.92968681595994</v>
      </c>
      <c r="U56" s="582">
        <f>S68</f>
        <v>71.342436260392347</v>
      </c>
      <c r="V56" s="334" t="str">
        <f>CONCATENATE("N=",D61,"、","N=",D73)</f>
        <v>N=196、N=264</v>
      </c>
    </row>
    <row r="57" spans="1:22" ht="15" customHeight="1" x14ac:dyDescent="0.2">
      <c r="B57" s="269"/>
      <c r="C57" s="74" t="s">
        <v>154</v>
      </c>
      <c r="D57" s="270"/>
      <c r="E57" s="151">
        <v>5</v>
      </c>
      <c r="F57" s="151">
        <v>3</v>
      </c>
      <c r="G57" s="151">
        <v>4</v>
      </c>
      <c r="H57" s="151">
        <v>5</v>
      </c>
      <c r="I57" s="151">
        <v>3</v>
      </c>
      <c r="J57" s="151">
        <v>1</v>
      </c>
      <c r="K57" s="41">
        <v>3</v>
      </c>
      <c r="L57" s="41">
        <v>2</v>
      </c>
      <c r="M57" s="41">
        <v>2</v>
      </c>
      <c r="N57" s="41">
        <v>0</v>
      </c>
      <c r="O57" s="41">
        <v>0</v>
      </c>
      <c r="P57" s="41">
        <v>5</v>
      </c>
      <c r="Q57" s="41">
        <v>19</v>
      </c>
      <c r="R57" s="41">
        <v>52</v>
      </c>
      <c r="S57" s="44">
        <v>39.340695005736201</v>
      </c>
      <c r="T57" s="582">
        <f t="shared" ref="T57:T60" si="4">S57</f>
        <v>39.340695005736201</v>
      </c>
      <c r="U57" s="582">
        <f t="shared" ref="U57:U60" si="5">S69</f>
        <v>38.994138321343598</v>
      </c>
      <c r="V57" s="334" t="str">
        <f t="shared" ref="V57:V60" si="6">CONCATENATE("N=",D62,"、","N=",D74)</f>
        <v>N=52、N=108</v>
      </c>
    </row>
    <row r="58" spans="1:22" ht="15" customHeight="1" x14ac:dyDescent="0.2">
      <c r="B58" s="269"/>
      <c r="C58" s="74" t="s">
        <v>56</v>
      </c>
      <c r="D58" s="270"/>
      <c r="E58" s="151">
        <v>9</v>
      </c>
      <c r="F58" s="151">
        <v>2</v>
      </c>
      <c r="G58" s="151">
        <v>2</v>
      </c>
      <c r="H58" s="151">
        <v>4</v>
      </c>
      <c r="I58" s="151">
        <v>7</v>
      </c>
      <c r="J58" s="151">
        <v>1</v>
      </c>
      <c r="K58" s="41">
        <v>6</v>
      </c>
      <c r="L58" s="41">
        <v>11</v>
      </c>
      <c r="M58" s="41">
        <v>6</v>
      </c>
      <c r="N58" s="41">
        <v>12</v>
      </c>
      <c r="O58" s="41">
        <v>15</v>
      </c>
      <c r="P58" s="41">
        <v>47</v>
      </c>
      <c r="Q58" s="41">
        <v>33</v>
      </c>
      <c r="R58" s="41">
        <v>155</v>
      </c>
      <c r="S58" s="44">
        <v>74.056748542190249</v>
      </c>
      <c r="T58" s="582">
        <f t="shared" si="4"/>
        <v>74.056748542190249</v>
      </c>
      <c r="U58" s="582">
        <f t="shared" si="5"/>
        <v>61.953980132882172</v>
      </c>
      <c r="V58" s="334" t="str">
        <f t="shared" si="6"/>
        <v>N=155、N=204</v>
      </c>
    </row>
    <row r="59" spans="1:22" ht="15" customHeight="1" x14ac:dyDescent="0.2">
      <c r="B59" s="269"/>
      <c r="C59" s="74" t="s">
        <v>310</v>
      </c>
      <c r="D59" s="270"/>
      <c r="E59" s="151">
        <v>4</v>
      </c>
      <c r="F59" s="151">
        <v>1</v>
      </c>
      <c r="G59" s="151">
        <v>0</v>
      </c>
      <c r="H59" s="151">
        <v>1</v>
      </c>
      <c r="I59" s="151">
        <v>1</v>
      </c>
      <c r="J59" s="151">
        <v>1</v>
      </c>
      <c r="K59" s="41">
        <v>3</v>
      </c>
      <c r="L59" s="41">
        <v>0</v>
      </c>
      <c r="M59" s="41">
        <v>0</v>
      </c>
      <c r="N59" s="41">
        <v>2</v>
      </c>
      <c r="O59" s="41">
        <v>0</v>
      </c>
      <c r="P59" s="41">
        <v>3</v>
      </c>
      <c r="Q59" s="41">
        <v>2</v>
      </c>
      <c r="R59" s="41">
        <v>18</v>
      </c>
      <c r="S59" s="44">
        <v>45.638607402587667</v>
      </c>
      <c r="T59" s="582">
        <f t="shared" si="4"/>
        <v>45.638607402587667</v>
      </c>
      <c r="U59" s="582">
        <f t="shared" si="5"/>
        <v>33.147519935921004</v>
      </c>
      <c r="V59" s="334" t="str">
        <f t="shared" si="6"/>
        <v>N=18、N=48</v>
      </c>
    </row>
    <row r="60" spans="1:22" ht="15" customHeight="1" x14ac:dyDescent="0.2">
      <c r="B60" s="271"/>
      <c r="C60" s="272" t="s">
        <v>311</v>
      </c>
      <c r="D60" s="273"/>
      <c r="E60" s="155">
        <v>2</v>
      </c>
      <c r="F60" s="155">
        <v>2</v>
      </c>
      <c r="G60" s="155">
        <v>0</v>
      </c>
      <c r="H60" s="155">
        <v>0</v>
      </c>
      <c r="I60" s="155">
        <v>0</v>
      </c>
      <c r="J60" s="155">
        <v>0</v>
      </c>
      <c r="K60" s="47">
        <v>1</v>
      </c>
      <c r="L60" s="47">
        <v>0</v>
      </c>
      <c r="M60" s="47">
        <v>1</v>
      </c>
      <c r="N60" s="47">
        <v>2</v>
      </c>
      <c r="O60" s="47">
        <v>0</v>
      </c>
      <c r="P60" s="47">
        <v>1</v>
      </c>
      <c r="Q60" s="47">
        <v>3</v>
      </c>
      <c r="R60" s="47">
        <v>12</v>
      </c>
      <c r="S60" s="50">
        <v>45.998929098219875</v>
      </c>
      <c r="T60" s="582">
        <f t="shared" si="4"/>
        <v>45.998929098219875</v>
      </c>
      <c r="U60" s="582">
        <f t="shared" si="5"/>
        <v>42.900189108162969</v>
      </c>
      <c r="V60" s="334" t="str">
        <f t="shared" si="6"/>
        <v>N=12、N=46</v>
      </c>
    </row>
    <row r="61" spans="1:22" ht="15" customHeight="1" x14ac:dyDescent="0.2">
      <c r="B61" s="266" t="s">
        <v>3</v>
      </c>
      <c r="C61" s="267" t="s">
        <v>55</v>
      </c>
      <c r="D61" s="156">
        <v>196</v>
      </c>
      <c r="E61" s="158">
        <v>6.6326530612244898</v>
      </c>
      <c r="F61" s="158">
        <v>1.5306122448979591</v>
      </c>
      <c r="G61" s="158">
        <v>2.5510204081632653</v>
      </c>
      <c r="H61" s="158">
        <v>2.0408163265306123</v>
      </c>
      <c r="I61" s="158">
        <v>2.5510204081632653</v>
      </c>
      <c r="J61" s="158">
        <v>0.51020408163265307</v>
      </c>
      <c r="K61" s="44">
        <v>3.0612244897959182</v>
      </c>
      <c r="L61" s="44">
        <v>2.5510204081632653</v>
      </c>
      <c r="M61" s="44">
        <v>3.5714285714285712</v>
      </c>
      <c r="N61" s="44">
        <v>4.591836734693878</v>
      </c>
      <c r="O61" s="44">
        <v>9.6938775510204085</v>
      </c>
      <c r="P61" s="44">
        <v>39.795918367346935</v>
      </c>
      <c r="Q61" s="44">
        <v>20.918367346938776</v>
      </c>
      <c r="R61" s="44">
        <v>100</v>
      </c>
    </row>
    <row r="62" spans="1:22" ht="15" customHeight="1" x14ac:dyDescent="0.2">
      <c r="B62" s="269"/>
      <c r="C62" s="74" t="s">
        <v>154</v>
      </c>
      <c r="D62" s="156">
        <v>52</v>
      </c>
      <c r="E62" s="158">
        <v>9.6153846153846168</v>
      </c>
      <c r="F62" s="158">
        <v>5.7692307692307692</v>
      </c>
      <c r="G62" s="158">
        <v>7.6923076923076925</v>
      </c>
      <c r="H62" s="158">
        <v>9.6153846153846168</v>
      </c>
      <c r="I62" s="158">
        <v>5.7692307692307692</v>
      </c>
      <c r="J62" s="158">
        <v>1.9230769230769231</v>
      </c>
      <c r="K62" s="44">
        <v>5.7692307692307692</v>
      </c>
      <c r="L62" s="44">
        <v>3.8461538461538463</v>
      </c>
      <c r="M62" s="44">
        <v>3.8461538461538463</v>
      </c>
      <c r="N62" s="44">
        <v>0</v>
      </c>
      <c r="O62" s="44">
        <v>0</v>
      </c>
      <c r="P62" s="44">
        <v>9.6153846153846168</v>
      </c>
      <c r="Q62" s="44">
        <v>36.538461538461533</v>
      </c>
      <c r="R62" s="44">
        <v>99.999999999999986</v>
      </c>
    </row>
    <row r="63" spans="1:22" ht="15" customHeight="1" x14ac:dyDescent="0.2">
      <c r="B63" s="269"/>
      <c r="C63" s="74" t="s">
        <v>56</v>
      </c>
      <c r="D63" s="156">
        <v>155</v>
      </c>
      <c r="E63" s="158">
        <v>5.806451612903226</v>
      </c>
      <c r="F63" s="158">
        <v>1.2903225806451613</v>
      </c>
      <c r="G63" s="158">
        <v>1.2903225806451613</v>
      </c>
      <c r="H63" s="158">
        <v>2.5806451612903225</v>
      </c>
      <c r="I63" s="158">
        <v>4.5161290322580641</v>
      </c>
      <c r="J63" s="158">
        <v>0.64516129032258063</v>
      </c>
      <c r="K63" s="44">
        <v>3.870967741935484</v>
      </c>
      <c r="L63" s="44">
        <v>7.096774193548387</v>
      </c>
      <c r="M63" s="44">
        <v>3.870967741935484</v>
      </c>
      <c r="N63" s="44">
        <v>7.741935483870968</v>
      </c>
      <c r="O63" s="44">
        <v>9.67741935483871</v>
      </c>
      <c r="P63" s="44">
        <v>30.322580645161288</v>
      </c>
      <c r="Q63" s="44">
        <v>21.29032258064516</v>
      </c>
      <c r="R63" s="44">
        <v>100</v>
      </c>
    </row>
    <row r="64" spans="1:22" ht="15" customHeight="1" x14ac:dyDescent="0.2">
      <c r="B64" s="269"/>
      <c r="C64" s="74" t="s">
        <v>310</v>
      </c>
      <c r="D64" s="156">
        <v>18</v>
      </c>
      <c r="E64" s="158">
        <v>22.222222222222221</v>
      </c>
      <c r="F64" s="158">
        <v>5.5555555555555554</v>
      </c>
      <c r="G64" s="158">
        <v>0</v>
      </c>
      <c r="H64" s="158">
        <v>5.5555555555555554</v>
      </c>
      <c r="I64" s="158">
        <v>5.5555555555555554</v>
      </c>
      <c r="J64" s="158">
        <v>5.5555555555555554</v>
      </c>
      <c r="K64" s="44">
        <v>16.666666666666664</v>
      </c>
      <c r="L64" s="44">
        <v>0</v>
      </c>
      <c r="M64" s="44">
        <v>0</v>
      </c>
      <c r="N64" s="44">
        <v>11.111111111111111</v>
      </c>
      <c r="O64" s="44">
        <v>0</v>
      </c>
      <c r="P64" s="44">
        <v>16.666666666666664</v>
      </c>
      <c r="Q64" s="44">
        <v>11.111111111111111</v>
      </c>
      <c r="R64" s="44">
        <v>100</v>
      </c>
    </row>
    <row r="65" spans="1:21" ht="15" customHeight="1" x14ac:dyDescent="0.2">
      <c r="B65" s="271"/>
      <c r="C65" s="272" t="s">
        <v>311</v>
      </c>
      <c r="D65" s="159">
        <v>12</v>
      </c>
      <c r="E65" s="160">
        <v>16.666666666666664</v>
      </c>
      <c r="F65" s="160">
        <v>16.666666666666664</v>
      </c>
      <c r="G65" s="160">
        <v>0</v>
      </c>
      <c r="H65" s="160">
        <v>0</v>
      </c>
      <c r="I65" s="160">
        <v>0</v>
      </c>
      <c r="J65" s="160">
        <v>0</v>
      </c>
      <c r="K65" s="50">
        <v>8.3333333333333321</v>
      </c>
      <c r="L65" s="50">
        <v>0</v>
      </c>
      <c r="M65" s="50">
        <v>8.3333333333333321</v>
      </c>
      <c r="N65" s="50">
        <v>16.666666666666664</v>
      </c>
      <c r="O65" s="50">
        <v>0</v>
      </c>
      <c r="P65" s="50">
        <v>8.3333333333333321</v>
      </c>
      <c r="Q65" s="50">
        <v>25</v>
      </c>
      <c r="R65" s="50">
        <v>99.999999999999986</v>
      </c>
    </row>
    <row r="66" spans="1:21" ht="15" customHeight="1" x14ac:dyDescent="0.2">
      <c r="B66" s="77"/>
      <c r="C66" s="77"/>
      <c r="D66" s="65"/>
      <c r="E66" s="152"/>
      <c r="F66" s="152"/>
      <c r="G66" s="152"/>
      <c r="H66" s="152"/>
      <c r="I66" s="152"/>
      <c r="J66" s="259"/>
      <c r="K66" s="9"/>
    </row>
    <row r="67" spans="1:21" ht="30" x14ac:dyDescent="0.2">
      <c r="B67" s="104"/>
      <c r="C67" s="260" t="s">
        <v>185</v>
      </c>
      <c r="D67" s="21"/>
      <c r="E67" s="261" t="s">
        <v>167</v>
      </c>
      <c r="F67" s="262" t="s">
        <v>79</v>
      </c>
      <c r="G67" s="262" t="s">
        <v>312</v>
      </c>
      <c r="H67" s="262" t="s">
        <v>81</v>
      </c>
      <c r="I67" s="262" t="s">
        <v>82</v>
      </c>
      <c r="J67" s="263" t="s">
        <v>136</v>
      </c>
      <c r="K67" s="264" t="s">
        <v>137</v>
      </c>
      <c r="L67" s="264" t="s">
        <v>138</v>
      </c>
      <c r="M67" s="264" t="s">
        <v>142</v>
      </c>
      <c r="N67" s="264" t="s">
        <v>143</v>
      </c>
      <c r="O67" s="264" t="s">
        <v>144</v>
      </c>
      <c r="P67" s="265" t="s">
        <v>153</v>
      </c>
      <c r="Q67" s="264" t="s">
        <v>141</v>
      </c>
      <c r="R67" s="265" t="s">
        <v>4</v>
      </c>
      <c r="S67" s="265" t="s">
        <v>313</v>
      </c>
    </row>
    <row r="68" spans="1:21" ht="15" customHeight="1" x14ac:dyDescent="0.2">
      <c r="B68" s="266" t="s">
        <v>2</v>
      </c>
      <c r="C68" s="267" t="s">
        <v>55</v>
      </c>
      <c r="D68" s="268"/>
      <c r="E68" s="149">
        <v>12</v>
      </c>
      <c r="F68" s="149">
        <v>2</v>
      </c>
      <c r="G68" s="149">
        <v>9</v>
      </c>
      <c r="H68" s="149">
        <v>6</v>
      </c>
      <c r="I68" s="149">
        <v>4</v>
      </c>
      <c r="J68" s="149">
        <v>15</v>
      </c>
      <c r="K68" s="34">
        <v>15</v>
      </c>
      <c r="L68" s="34">
        <v>14</v>
      </c>
      <c r="M68" s="34">
        <v>16</v>
      </c>
      <c r="N68" s="34">
        <v>18</v>
      </c>
      <c r="O68" s="34">
        <v>26</v>
      </c>
      <c r="P68" s="34">
        <v>61</v>
      </c>
      <c r="Q68" s="34">
        <v>66</v>
      </c>
      <c r="R68" s="34">
        <v>264</v>
      </c>
      <c r="S68" s="37">
        <v>71.342436260392347</v>
      </c>
      <c r="U68" s="581"/>
    </row>
    <row r="69" spans="1:21" ht="15" customHeight="1" x14ac:dyDescent="0.2">
      <c r="B69" s="269"/>
      <c r="C69" s="74" t="s">
        <v>154</v>
      </c>
      <c r="D69" s="270"/>
      <c r="E69" s="151">
        <v>6</v>
      </c>
      <c r="F69" s="151">
        <v>11</v>
      </c>
      <c r="G69" s="151">
        <v>14</v>
      </c>
      <c r="H69" s="151">
        <v>9</v>
      </c>
      <c r="I69" s="151">
        <v>3</v>
      </c>
      <c r="J69" s="151">
        <v>2</v>
      </c>
      <c r="K69" s="41">
        <v>7</v>
      </c>
      <c r="L69" s="41">
        <v>2</v>
      </c>
      <c r="M69" s="41">
        <v>4</v>
      </c>
      <c r="N69" s="41">
        <v>3</v>
      </c>
      <c r="O69" s="41">
        <v>4</v>
      </c>
      <c r="P69" s="41">
        <v>7</v>
      </c>
      <c r="Q69" s="41">
        <v>36</v>
      </c>
      <c r="R69" s="41">
        <v>108</v>
      </c>
      <c r="S69" s="44">
        <v>38.994138321343598</v>
      </c>
      <c r="U69" s="581"/>
    </row>
    <row r="70" spans="1:21" ht="15" customHeight="1" x14ac:dyDescent="0.2">
      <c r="B70" s="269"/>
      <c r="C70" s="74" t="s">
        <v>56</v>
      </c>
      <c r="D70" s="270"/>
      <c r="E70" s="151">
        <v>12</v>
      </c>
      <c r="F70" s="151">
        <v>4</v>
      </c>
      <c r="G70" s="151">
        <v>6</v>
      </c>
      <c r="H70" s="151">
        <v>8</v>
      </c>
      <c r="I70" s="151">
        <v>12</v>
      </c>
      <c r="J70" s="151">
        <v>10</v>
      </c>
      <c r="K70" s="41">
        <v>16</v>
      </c>
      <c r="L70" s="41">
        <v>12</v>
      </c>
      <c r="M70" s="41">
        <v>16</v>
      </c>
      <c r="N70" s="41">
        <v>18</v>
      </c>
      <c r="O70" s="41">
        <v>16</v>
      </c>
      <c r="P70" s="41">
        <v>26</v>
      </c>
      <c r="Q70" s="41">
        <v>48</v>
      </c>
      <c r="R70" s="41">
        <v>204</v>
      </c>
      <c r="S70" s="44">
        <v>61.953980132882172</v>
      </c>
      <c r="U70" s="581"/>
    </row>
    <row r="71" spans="1:21" ht="15" customHeight="1" x14ac:dyDescent="0.2">
      <c r="B71" s="269"/>
      <c r="C71" s="74" t="s">
        <v>310</v>
      </c>
      <c r="D71" s="270"/>
      <c r="E71" s="151">
        <v>9</v>
      </c>
      <c r="F71" s="151">
        <v>1</v>
      </c>
      <c r="G71" s="151">
        <v>4</v>
      </c>
      <c r="H71" s="151">
        <v>2</v>
      </c>
      <c r="I71" s="151">
        <v>2</v>
      </c>
      <c r="J71" s="151">
        <v>1</v>
      </c>
      <c r="K71" s="41">
        <v>3</v>
      </c>
      <c r="L71" s="41">
        <v>4</v>
      </c>
      <c r="M71" s="41">
        <v>0</v>
      </c>
      <c r="N71" s="41">
        <v>0</v>
      </c>
      <c r="O71" s="41">
        <v>0</v>
      </c>
      <c r="P71" s="41">
        <v>3</v>
      </c>
      <c r="Q71" s="41">
        <v>19</v>
      </c>
      <c r="R71" s="41">
        <v>48</v>
      </c>
      <c r="S71" s="44">
        <v>33.147519935921004</v>
      </c>
      <c r="U71" s="581"/>
    </row>
    <row r="72" spans="1:21" ht="15" customHeight="1" x14ac:dyDescent="0.2">
      <c r="B72" s="271"/>
      <c r="C72" s="272" t="s">
        <v>311</v>
      </c>
      <c r="D72" s="273"/>
      <c r="E72" s="155">
        <v>6</v>
      </c>
      <c r="F72" s="155">
        <v>4</v>
      </c>
      <c r="G72" s="155">
        <v>1</v>
      </c>
      <c r="H72" s="155">
        <v>2</v>
      </c>
      <c r="I72" s="155">
        <v>3</v>
      </c>
      <c r="J72" s="155">
        <v>1</v>
      </c>
      <c r="K72" s="47">
        <v>3</v>
      </c>
      <c r="L72" s="47">
        <v>2</v>
      </c>
      <c r="M72" s="47">
        <v>3</v>
      </c>
      <c r="N72" s="47">
        <v>1</v>
      </c>
      <c r="O72" s="47">
        <v>1</v>
      </c>
      <c r="P72" s="47">
        <v>4</v>
      </c>
      <c r="Q72" s="47">
        <v>15</v>
      </c>
      <c r="R72" s="47">
        <v>46</v>
      </c>
      <c r="S72" s="50">
        <v>42.900189108162969</v>
      </c>
      <c r="U72" s="581"/>
    </row>
    <row r="73" spans="1:21" ht="15" customHeight="1" x14ac:dyDescent="0.2">
      <c r="B73" s="266" t="s">
        <v>3</v>
      </c>
      <c r="C73" s="267" t="s">
        <v>55</v>
      </c>
      <c r="D73" s="156">
        <v>264</v>
      </c>
      <c r="E73" s="158">
        <v>4.5454545454545459</v>
      </c>
      <c r="F73" s="158">
        <v>0.75757575757575757</v>
      </c>
      <c r="G73" s="158">
        <v>3.4090909090909087</v>
      </c>
      <c r="H73" s="158">
        <v>2.2727272727272729</v>
      </c>
      <c r="I73" s="158">
        <v>1.5151515151515151</v>
      </c>
      <c r="J73" s="158">
        <v>5.6818181818181817</v>
      </c>
      <c r="K73" s="44">
        <v>5.6818181818181817</v>
      </c>
      <c r="L73" s="44">
        <v>5.3030303030303028</v>
      </c>
      <c r="M73" s="44">
        <v>6.0606060606060606</v>
      </c>
      <c r="N73" s="44">
        <v>6.8181818181818175</v>
      </c>
      <c r="O73" s="44">
        <v>9.8484848484848477</v>
      </c>
      <c r="P73" s="44">
        <v>23.106060606060606</v>
      </c>
      <c r="Q73" s="44">
        <v>25</v>
      </c>
      <c r="R73" s="44">
        <v>100.00000000000001</v>
      </c>
    </row>
    <row r="74" spans="1:21" ht="15" customHeight="1" x14ac:dyDescent="0.2">
      <c r="B74" s="269"/>
      <c r="C74" s="74" t="s">
        <v>154</v>
      </c>
      <c r="D74" s="156">
        <v>108</v>
      </c>
      <c r="E74" s="158">
        <v>5.5555555555555554</v>
      </c>
      <c r="F74" s="158">
        <v>10.185185185185185</v>
      </c>
      <c r="G74" s="158">
        <v>12.962962962962962</v>
      </c>
      <c r="H74" s="158">
        <v>8.3333333333333321</v>
      </c>
      <c r="I74" s="158">
        <v>2.7777777777777777</v>
      </c>
      <c r="J74" s="158">
        <v>1.8518518518518516</v>
      </c>
      <c r="K74" s="44">
        <v>6.481481481481481</v>
      </c>
      <c r="L74" s="44">
        <v>1.8518518518518516</v>
      </c>
      <c r="M74" s="44">
        <v>3.7037037037037033</v>
      </c>
      <c r="N74" s="44">
        <v>2.7777777777777777</v>
      </c>
      <c r="O74" s="44">
        <v>3.7037037037037033</v>
      </c>
      <c r="P74" s="44">
        <v>6.481481481481481</v>
      </c>
      <c r="Q74" s="44">
        <v>33.333333333333329</v>
      </c>
      <c r="R74" s="44">
        <v>100</v>
      </c>
    </row>
    <row r="75" spans="1:21" ht="15" customHeight="1" x14ac:dyDescent="0.2">
      <c r="B75" s="269"/>
      <c r="C75" s="74" t="s">
        <v>56</v>
      </c>
      <c r="D75" s="156">
        <v>204</v>
      </c>
      <c r="E75" s="158">
        <v>5.8823529411764701</v>
      </c>
      <c r="F75" s="158">
        <v>1.9607843137254901</v>
      </c>
      <c r="G75" s="158">
        <v>2.9411764705882351</v>
      </c>
      <c r="H75" s="158">
        <v>3.9215686274509802</v>
      </c>
      <c r="I75" s="158">
        <v>5.8823529411764701</v>
      </c>
      <c r="J75" s="158">
        <v>4.9019607843137258</v>
      </c>
      <c r="K75" s="44">
        <v>7.8431372549019605</v>
      </c>
      <c r="L75" s="44">
        <v>5.8823529411764701</v>
      </c>
      <c r="M75" s="44">
        <v>7.8431372549019605</v>
      </c>
      <c r="N75" s="44">
        <v>8.8235294117647065</v>
      </c>
      <c r="O75" s="44">
        <v>7.8431372549019605</v>
      </c>
      <c r="P75" s="44">
        <v>12.745098039215685</v>
      </c>
      <c r="Q75" s="44">
        <v>23.52941176470588</v>
      </c>
      <c r="R75" s="44">
        <v>100</v>
      </c>
    </row>
    <row r="76" spans="1:21" ht="15" customHeight="1" x14ac:dyDescent="0.2">
      <c r="B76" s="269"/>
      <c r="C76" s="74" t="s">
        <v>310</v>
      </c>
      <c r="D76" s="156">
        <v>48</v>
      </c>
      <c r="E76" s="158">
        <v>18.75</v>
      </c>
      <c r="F76" s="158">
        <v>2.083333333333333</v>
      </c>
      <c r="G76" s="158">
        <v>8.3333333333333321</v>
      </c>
      <c r="H76" s="158">
        <v>4.1666666666666661</v>
      </c>
      <c r="I76" s="158">
        <v>4.1666666666666661</v>
      </c>
      <c r="J76" s="158">
        <v>2.083333333333333</v>
      </c>
      <c r="K76" s="44">
        <v>6.25</v>
      </c>
      <c r="L76" s="44">
        <v>8.3333333333333321</v>
      </c>
      <c r="M76" s="44">
        <v>0</v>
      </c>
      <c r="N76" s="44">
        <v>0</v>
      </c>
      <c r="O76" s="44">
        <v>0</v>
      </c>
      <c r="P76" s="44">
        <v>6.25</v>
      </c>
      <c r="Q76" s="44">
        <v>39.583333333333329</v>
      </c>
      <c r="R76" s="44">
        <v>99.999999999999986</v>
      </c>
    </row>
    <row r="77" spans="1:21" ht="15" customHeight="1" x14ac:dyDescent="0.2">
      <c r="B77" s="271"/>
      <c r="C77" s="272" t="s">
        <v>311</v>
      </c>
      <c r="D77" s="159">
        <v>46</v>
      </c>
      <c r="E77" s="160">
        <v>13.043478260869565</v>
      </c>
      <c r="F77" s="160">
        <v>8.695652173913043</v>
      </c>
      <c r="G77" s="160">
        <v>2.1739130434782608</v>
      </c>
      <c r="H77" s="160">
        <v>4.3478260869565215</v>
      </c>
      <c r="I77" s="160">
        <v>6.5217391304347823</v>
      </c>
      <c r="J77" s="160">
        <v>2.1739130434782608</v>
      </c>
      <c r="K77" s="50">
        <v>6.5217391304347823</v>
      </c>
      <c r="L77" s="50">
        <v>4.3478260869565215</v>
      </c>
      <c r="M77" s="50">
        <v>6.5217391304347823</v>
      </c>
      <c r="N77" s="50">
        <v>2.1739130434782608</v>
      </c>
      <c r="O77" s="50">
        <v>2.1739130434782608</v>
      </c>
      <c r="P77" s="50">
        <v>8.695652173913043</v>
      </c>
      <c r="Q77" s="50">
        <v>32.608695652173914</v>
      </c>
      <c r="R77" s="50">
        <v>100</v>
      </c>
    </row>
    <row r="78" spans="1:21" ht="15" customHeight="1" x14ac:dyDescent="0.2">
      <c r="B78" s="189"/>
      <c r="C78" s="274"/>
      <c r="D78" s="161"/>
      <c r="E78" s="152"/>
      <c r="F78" s="152"/>
      <c r="G78" s="152"/>
      <c r="H78" s="152"/>
      <c r="I78" s="152"/>
      <c r="J78" s="152"/>
      <c r="K78" s="175"/>
      <c r="L78" s="175"/>
      <c r="M78" s="175"/>
      <c r="N78" s="175"/>
      <c r="O78" s="175"/>
      <c r="P78" s="175"/>
      <c r="Q78" s="175"/>
      <c r="R78" s="175"/>
    </row>
    <row r="79" spans="1:21" ht="15" customHeight="1" x14ac:dyDescent="0.2">
      <c r="A79" s="9" t="s">
        <v>495</v>
      </c>
    </row>
    <row r="80" spans="1:21" ht="15" customHeight="1" x14ac:dyDescent="0.2">
      <c r="A80" s="9" t="s">
        <v>500</v>
      </c>
      <c r="B80" s="77"/>
      <c r="C80" s="77"/>
      <c r="D80" s="65"/>
      <c r="E80" s="152"/>
      <c r="F80" s="152"/>
      <c r="G80" s="152"/>
      <c r="H80" s="152"/>
      <c r="I80" s="152"/>
      <c r="J80" s="259"/>
      <c r="K80" s="9"/>
    </row>
    <row r="81" spans="2:21" ht="33" x14ac:dyDescent="0.2">
      <c r="B81" s="104"/>
      <c r="C81" s="260" t="s">
        <v>183</v>
      </c>
      <c r="D81" s="21"/>
      <c r="E81" s="261" t="s">
        <v>167</v>
      </c>
      <c r="F81" s="262" t="s">
        <v>79</v>
      </c>
      <c r="G81" s="262" t="s">
        <v>312</v>
      </c>
      <c r="H81" s="262" t="s">
        <v>81</v>
      </c>
      <c r="I81" s="262" t="s">
        <v>82</v>
      </c>
      <c r="J81" s="263" t="s">
        <v>136</v>
      </c>
      <c r="K81" s="264" t="s">
        <v>137</v>
      </c>
      <c r="L81" s="264" t="s">
        <v>138</v>
      </c>
      <c r="M81" s="264" t="s">
        <v>142</v>
      </c>
      <c r="N81" s="264" t="s">
        <v>143</v>
      </c>
      <c r="O81" s="264" t="s">
        <v>144</v>
      </c>
      <c r="P81" s="265" t="s">
        <v>153</v>
      </c>
      <c r="Q81" s="264" t="s">
        <v>141</v>
      </c>
      <c r="R81" s="265" t="s">
        <v>4</v>
      </c>
      <c r="S81" s="265" t="s">
        <v>313</v>
      </c>
      <c r="T81" s="595" t="s">
        <v>1092</v>
      </c>
      <c r="U81" s="595" t="s">
        <v>1093</v>
      </c>
    </row>
    <row r="82" spans="2:21" ht="15" customHeight="1" x14ac:dyDescent="0.2">
      <c r="B82" s="266" t="s">
        <v>2</v>
      </c>
      <c r="C82" s="267" t="s">
        <v>55</v>
      </c>
      <c r="D82" s="268"/>
      <c r="E82" s="149">
        <v>339</v>
      </c>
      <c r="F82" s="149">
        <v>11</v>
      </c>
      <c r="G82" s="149">
        <v>11</v>
      </c>
      <c r="H82" s="149">
        <v>11</v>
      </c>
      <c r="I82" s="149">
        <v>8</v>
      </c>
      <c r="J82" s="149">
        <v>7</v>
      </c>
      <c r="K82" s="34">
        <v>7</v>
      </c>
      <c r="L82" s="34">
        <v>8</v>
      </c>
      <c r="M82" s="34">
        <v>3</v>
      </c>
      <c r="N82" s="34">
        <v>6</v>
      </c>
      <c r="O82" s="34">
        <v>11</v>
      </c>
      <c r="P82" s="34">
        <v>93</v>
      </c>
      <c r="Q82" s="34">
        <v>330</v>
      </c>
      <c r="R82" s="34">
        <v>845</v>
      </c>
      <c r="S82" s="37">
        <v>25.298841693343203</v>
      </c>
      <c r="T82" s="582">
        <f>S82</f>
        <v>25.298841693343203</v>
      </c>
      <c r="U82" s="582">
        <f>S94</f>
        <v>18.651030870837523</v>
      </c>
    </row>
    <row r="83" spans="2:21" ht="15" customHeight="1" x14ac:dyDescent="0.2">
      <c r="B83" s="269"/>
      <c r="C83" s="74" t="s">
        <v>154</v>
      </c>
      <c r="D83" s="270"/>
      <c r="E83" s="151">
        <v>344</v>
      </c>
      <c r="F83" s="151">
        <v>41</v>
      </c>
      <c r="G83" s="151">
        <v>30</v>
      </c>
      <c r="H83" s="151">
        <v>18</v>
      </c>
      <c r="I83" s="151">
        <v>6</v>
      </c>
      <c r="J83" s="151">
        <v>3</v>
      </c>
      <c r="K83" s="41">
        <v>8</v>
      </c>
      <c r="L83" s="41">
        <v>4</v>
      </c>
      <c r="M83" s="41">
        <v>2</v>
      </c>
      <c r="N83" s="41">
        <v>1</v>
      </c>
      <c r="O83" s="41">
        <v>4</v>
      </c>
      <c r="P83" s="41">
        <v>16</v>
      </c>
      <c r="Q83" s="41">
        <v>368</v>
      </c>
      <c r="R83" s="41">
        <v>845</v>
      </c>
      <c r="S83" s="44">
        <v>9.0163149689178166</v>
      </c>
      <c r="T83" s="582">
        <f t="shared" ref="T83:T86" si="7">S83</f>
        <v>9.0163149689178166</v>
      </c>
      <c r="U83" s="582">
        <f t="shared" ref="U83:U86" si="8">S95</f>
        <v>10.221541954289805</v>
      </c>
    </row>
    <row r="84" spans="2:21" ht="15" customHeight="1" x14ac:dyDescent="0.2">
      <c r="B84" s="269"/>
      <c r="C84" s="74" t="s">
        <v>56</v>
      </c>
      <c r="D84" s="270"/>
      <c r="E84" s="151">
        <v>306</v>
      </c>
      <c r="F84" s="151">
        <v>34</v>
      </c>
      <c r="G84" s="151">
        <v>41</v>
      </c>
      <c r="H84" s="151">
        <v>26</v>
      </c>
      <c r="I84" s="151">
        <v>16</v>
      </c>
      <c r="J84" s="151">
        <v>10</v>
      </c>
      <c r="K84" s="41">
        <v>11</v>
      </c>
      <c r="L84" s="41">
        <v>10</v>
      </c>
      <c r="M84" s="41">
        <v>5</v>
      </c>
      <c r="N84" s="41">
        <v>3</v>
      </c>
      <c r="O84" s="41">
        <v>6</v>
      </c>
      <c r="P84" s="41">
        <v>26</v>
      </c>
      <c r="Q84" s="41">
        <v>351</v>
      </c>
      <c r="R84" s="41">
        <v>845</v>
      </c>
      <c r="S84" s="44">
        <v>15.041881362741593</v>
      </c>
      <c r="T84" s="582">
        <f t="shared" si="7"/>
        <v>15.041881362741593</v>
      </c>
      <c r="U84" s="582">
        <f t="shared" si="8"/>
        <v>13.132363401011668</v>
      </c>
    </row>
    <row r="85" spans="2:21" ht="15" customHeight="1" x14ac:dyDescent="0.2">
      <c r="B85" s="269"/>
      <c r="C85" s="74" t="s">
        <v>310</v>
      </c>
      <c r="D85" s="270"/>
      <c r="E85" s="151">
        <v>456</v>
      </c>
      <c r="F85" s="151">
        <v>0</v>
      </c>
      <c r="G85" s="151">
        <v>2</v>
      </c>
      <c r="H85" s="151">
        <v>2</v>
      </c>
      <c r="I85" s="151">
        <v>0</v>
      </c>
      <c r="J85" s="151">
        <v>0</v>
      </c>
      <c r="K85" s="41">
        <v>0</v>
      </c>
      <c r="L85" s="41">
        <v>0</v>
      </c>
      <c r="M85" s="41">
        <v>1</v>
      </c>
      <c r="N85" s="41">
        <v>0</v>
      </c>
      <c r="O85" s="41">
        <v>0</v>
      </c>
      <c r="P85" s="41">
        <v>5</v>
      </c>
      <c r="Q85" s="41">
        <v>379</v>
      </c>
      <c r="R85" s="41">
        <v>845</v>
      </c>
      <c r="S85" s="44">
        <v>1.4004700592683426</v>
      </c>
      <c r="T85" s="582">
        <f t="shared" si="7"/>
        <v>1.4004700592683426</v>
      </c>
      <c r="U85" s="582">
        <f t="shared" si="8"/>
        <v>0.45952998252682076</v>
      </c>
    </row>
    <row r="86" spans="2:21" ht="15" customHeight="1" x14ac:dyDescent="0.2">
      <c r="B86" s="271"/>
      <c r="C86" s="272" t="s">
        <v>311</v>
      </c>
      <c r="D86" s="273"/>
      <c r="E86" s="155">
        <v>454</v>
      </c>
      <c r="F86" s="155">
        <v>4</v>
      </c>
      <c r="G86" s="155">
        <v>2</v>
      </c>
      <c r="H86" s="155">
        <v>0</v>
      </c>
      <c r="I86" s="155">
        <v>0</v>
      </c>
      <c r="J86" s="155">
        <v>0</v>
      </c>
      <c r="K86" s="47">
        <v>0</v>
      </c>
      <c r="L86" s="47">
        <v>0</v>
      </c>
      <c r="M86" s="47">
        <v>0</v>
      </c>
      <c r="N86" s="47">
        <v>0</v>
      </c>
      <c r="O86" s="47">
        <v>0</v>
      </c>
      <c r="P86" s="47">
        <v>1</v>
      </c>
      <c r="Q86" s="47">
        <v>384</v>
      </c>
      <c r="R86" s="47">
        <v>845</v>
      </c>
      <c r="S86" s="50">
        <v>0.30371254245185592</v>
      </c>
      <c r="T86" s="582">
        <f t="shared" si="7"/>
        <v>0.30371254245185592</v>
      </c>
      <c r="U86" s="582">
        <f t="shared" si="8"/>
        <v>1.7351619436965933</v>
      </c>
    </row>
    <row r="87" spans="2:21" ht="15" customHeight="1" x14ac:dyDescent="0.2">
      <c r="B87" s="266" t="s">
        <v>3</v>
      </c>
      <c r="C87" s="267" t="s">
        <v>55</v>
      </c>
      <c r="D87" s="156">
        <v>845</v>
      </c>
      <c r="E87" s="158">
        <v>40.11834319526627</v>
      </c>
      <c r="F87" s="158">
        <v>1.3017751479289941</v>
      </c>
      <c r="G87" s="158">
        <v>1.3017751479289941</v>
      </c>
      <c r="H87" s="158">
        <v>1.3017751479289941</v>
      </c>
      <c r="I87" s="158">
        <v>0.94674556213017758</v>
      </c>
      <c r="J87" s="158">
        <v>0.82840236686390534</v>
      </c>
      <c r="K87" s="44">
        <v>0.82840236686390534</v>
      </c>
      <c r="L87" s="44">
        <v>0.94674556213017758</v>
      </c>
      <c r="M87" s="44">
        <v>0.35502958579881655</v>
      </c>
      <c r="N87" s="44">
        <v>0.7100591715976331</v>
      </c>
      <c r="O87" s="44">
        <v>1.3017751479289941</v>
      </c>
      <c r="P87" s="44">
        <v>11.005917159763314</v>
      </c>
      <c r="Q87" s="44">
        <v>39.053254437869825</v>
      </c>
      <c r="R87" s="44">
        <v>100</v>
      </c>
    </row>
    <row r="88" spans="2:21" ht="15" customHeight="1" x14ac:dyDescent="0.2">
      <c r="B88" s="269"/>
      <c r="C88" s="74" t="s">
        <v>154</v>
      </c>
      <c r="D88" s="156">
        <v>845</v>
      </c>
      <c r="E88" s="158">
        <v>40.710059171597635</v>
      </c>
      <c r="F88" s="158">
        <v>4.8520710059171597</v>
      </c>
      <c r="G88" s="158">
        <v>3.5502958579881656</v>
      </c>
      <c r="H88" s="158">
        <v>2.1301775147928992</v>
      </c>
      <c r="I88" s="158">
        <v>0.7100591715976331</v>
      </c>
      <c r="J88" s="158">
        <v>0.35502958579881655</v>
      </c>
      <c r="K88" s="44">
        <v>0.94674556213017758</v>
      </c>
      <c r="L88" s="44">
        <v>0.47337278106508879</v>
      </c>
      <c r="M88" s="44">
        <v>0.23668639053254439</v>
      </c>
      <c r="N88" s="44">
        <v>0.1183431952662722</v>
      </c>
      <c r="O88" s="44">
        <v>0.47337278106508879</v>
      </c>
      <c r="P88" s="44">
        <v>1.8934911242603552</v>
      </c>
      <c r="Q88" s="44">
        <v>43.550295857988161</v>
      </c>
      <c r="R88" s="44">
        <v>100</v>
      </c>
    </row>
    <row r="89" spans="2:21" ht="15" customHeight="1" x14ac:dyDescent="0.2">
      <c r="B89" s="269"/>
      <c r="C89" s="74" t="s">
        <v>56</v>
      </c>
      <c r="D89" s="156">
        <v>845</v>
      </c>
      <c r="E89" s="158">
        <v>36.213017751479285</v>
      </c>
      <c r="F89" s="158">
        <v>4.0236686390532546</v>
      </c>
      <c r="G89" s="158">
        <v>4.8520710059171597</v>
      </c>
      <c r="H89" s="158">
        <v>3.0769230769230771</v>
      </c>
      <c r="I89" s="158">
        <v>1.8934911242603552</v>
      </c>
      <c r="J89" s="158">
        <v>1.1834319526627219</v>
      </c>
      <c r="K89" s="44">
        <v>1.3017751479289941</v>
      </c>
      <c r="L89" s="44">
        <v>1.1834319526627219</v>
      </c>
      <c r="M89" s="44">
        <v>0.59171597633136097</v>
      </c>
      <c r="N89" s="44">
        <v>0.35502958579881655</v>
      </c>
      <c r="O89" s="44">
        <v>0.7100591715976331</v>
      </c>
      <c r="P89" s="44">
        <v>3.0769230769230771</v>
      </c>
      <c r="Q89" s="44">
        <v>41.53846153846154</v>
      </c>
      <c r="R89" s="44">
        <v>100</v>
      </c>
    </row>
    <row r="90" spans="2:21" ht="15" customHeight="1" x14ac:dyDescent="0.2">
      <c r="B90" s="269"/>
      <c r="C90" s="74" t="s">
        <v>310</v>
      </c>
      <c r="D90" s="156">
        <v>845</v>
      </c>
      <c r="E90" s="158">
        <v>53.964497041420124</v>
      </c>
      <c r="F90" s="158">
        <v>0</v>
      </c>
      <c r="G90" s="158">
        <v>0.23668639053254439</v>
      </c>
      <c r="H90" s="158">
        <v>0.23668639053254439</v>
      </c>
      <c r="I90" s="158">
        <v>0</v>
      </c>
      <c r="J90" s="158">
        <v>0</v>
      </c>
      <c r="K90" s="44">
        <v>0</v>
      </c>
      <c r="L90" s="44">
        <v>0</v>
      </c>
      <c r="M90" s="44">
        <v>0.1183431952662722</v>
      </c>
      <c r="N90" s="44">
        <v>0</v>
      </c>
      <c r="O90" s="44">
        <v>0</v>
      </c>
      <c r="P90" s="44">
        <v>0.59171597633136097</v>
      </c>
      <c r="Q90" s="44">
        <v>44.852071005917161</v>
      </c>
      <c r="R90" s="44">
        <v>100</v>
      </c>
    </row>
    <row r="91" spans="2:21" ht="15" customHeight="1" x14ac:dyDescent="0.2">
      <c r="B91" s="271"/>
      <c r="C91" s="272" t="s">
        <v>311</v>
      </c>
      <c r="D91" s="159">
        <v>845</v>
      </c>
      <c r="E91" s="160">
        <v>53.727810650887577</v>
      </c>
      <c r="F91" s="160">
        <v>0.47337278106508879</v>
      </c>
      <c r="G91" s="160">
        <v>0.23668639053254439</v>
      </c>
      <c r="H91" s="160">
        <v>0</v>
      </c>
      <c r="I91" s="160">
        <v>0</v>
      </c>
      <c r="J91" s="160">
        <v>0</v>
      </c>
      <c r="K91" s="50">
        <v>0</v>
      </c>
      <c r="L91" s="50">
        <v>0</v>
      </c>
      <c r="M91" s="50">
        <v>0</v>
      </c>
      <c r="N91" s="50">
        <v>0</v>
      </c>
      <c r="O91" s="50">
        <v>0</v>
      </c>
      <c r="P91" s="50">
        <v>0.1183431952662722</v>
      </c>
      <c r="Q91" s="50">
        <v>45.443786982248518</v>
      </c>
      <c r="R91" s="50">
        <v>100</v>
      </c>
    </row>
    <row r="92" spans="2:21" ht="15" customHeight="1" x14ac:dyDescent="0.2">
      <c r="B92" s="77"/>
      <c r="C92" s="77"/>
      <c r="D92" s="65"/>
      <c r="E92" s="152"/>
      <c r="F92" s="152"/>
      <c r="G92" s="152"/>
      <c r="H92" s="152"/>
      <c r="I92" s="152"/>
      <c r="J92" s="259"/>
      <c r="K92" s="9"/>
    </row>
    <row r="93" spans="2:21" ht="30" x14ac:dyDescent="0.2">
      <c r="B93" s="104"/>
      <c r="C93" s="260" t="s">
        <v>185</v>
      </c>
      <c r="D93" s="21"/>
      <c r="E93" s="261" t="s">
        <v>167</v>
      </c>
      <c r="F93" s="262" t="s">
        <v>79</v>
      </c>
      <c r="G93" s="262" t="s">
        <v>312</v>
      </c>
      <c r="H93" s="262" t="s">
        <v>81</v>
      </c>
      <c r="I93" s="262" t="s">
        <v>82</v>
      </c>
      <c r="J93" s="263" t="s">
        <v>136</v>
      </c>
      <c r="K93" s="264" t="s">
        <v>137</v>
      </c>
      <c r="L93" s="264" t="s">
        <v>138</v>
      </c>
      <c r="M93" s="264" t="s">
        <v>142</v>
      </c>
      <c r="N93" s="264" t="s">
        <v>143</v>
      </c>
      <c r="O93" s="264" t="s">
        <v>144</v>
      </c>
      <c r="P93" s="265" t="s">
        <v>153</v>
      </c>
      <c r="Q93" s="264" t="s">
        <v>141</v>
      </c>
      <c r="R93" s="265" t="s">
        <v>4</v>
      </c>
      <c r="S93" s="265" t="s">
        <v>313</v>
      </c>
    </row>
    <row r="94" spans="2:21" ht="15" customHeight="1" x14ac:dyDescent="0.2">
      <c r="B94" s="266" t="s">
        <v>2</v>
      </c>
      <c r="C94" s="267" t="s">
        <v>55</v>
      </c>
      <c r="D94" s="268"/>
      <c r="E94" s="149">
        <v>403</v>
      </c>
      <c r="F94" s="149">
        <v>69</v>
      </c>
      <c r="G94" s="149">
        <v>36</v>
      </c>
      <c r="H94" s="149">
        <v>19</v>
      </c>
      <c r="I94" s="149">
        <v>13</v>
      </c>
      <c r="J94" s="149">
        <v>5</v>
      </c>
      <c r="K94" s="34">
        <v>10</v>
      </c>
      <c r="L94" s="34">
        <v>8</v>
      </c>
      <c r="M94" s="34">
        <v>12</v>
      </c>
      <c r="N94" s="34">
        <v>16</v>
      </c>
      <c r="O94" s="34">
        <v>5</v>
      </c>
      <c r="P94" s="34">
        <v>66</v>
      </c>
      <c r="Q94" s="34">
        <v>328</v>
      </c>
      <c r="R94" s="34">
        <v>990</v>
      </c>
      <c r="S94" s="37">
        <v>18.651030870837523</v>
      </c>
    </row>
    <row r="95" spans="2:21" ht="15" customHeight="1" x14ac:dyDescent="0.2">
      <c r="B95" s="269"/>
      <c r="C95" s="74" t="s">
        <v>154</v>
      </c>
      <c r="D95" s="270"/>
      <c r="E95" s="151">
        <v>395</v>
      </c>
      <c r="F95" s="151">
        <v>72</v>
      </c>
      <c r="G95" s="151">
        <v>64</v>
      </c>
      <c r="H95" s="151">
        <v>35</v>
      </c>
      <c r="I95" s="151">
        <v>15</v>
      </c>
      <c r="J95" s="151">
        <v>12</v>
      </c>
      <c r="K95" s="41">
        <v>12</v>
      </c>
      <c r="L95" s="41">
        <v>7</v>
      </c>
      <c r="M95" s="41">
        <v>2</v>
      </c>
      <c r="N95" s="41">
        <v>3</v>
      </c>
      <c r="O95" s="41">
        <v>6</v>
      </c>
      <c r="P95" s="41">
        <v>12</v>
      </c>
      <c r="Q95" s="41">
        <v>355</v>
      </c>
      <c r="R95" s="41">
        <v>990</v>
      </c>
      <c r="S95" s="44">
        <v>10.221541954289805</v>
      </c>
    </row>
    <row r="96" spans="2:21" ht="15" customHeight="1" x14ac:dyDescent="0.2">
      <c r="B96" s="269"/>
      <c r="C96" s="74" t="s">
        <v>56</v>
      </c>
      <c r="D96" s="270"/>
      <c r="E96" s="151">
        <v>373</v>
      </c>
      <c r="F96" s="151">
        <v>65</v>
      </c>
      <c r="G96" s="151">
        <v>58</v>
      </c>
      <c r="H96" s="151">
        <v>37</v>
      </c>
      <c r="I96" s="151">
        <v>31</v>
      </c>
      <c r="J96" s="151">
        <v>18</v>
      </c>
      <c r="K96" s="41">
        <v>22</v>
      </c>
      <c r="L96" s="41">
        <v>9</v>
      </c>
      <c r="M96" s="41">
        <v>8</v>
      </c>
      <c r="N96" s="41">
        <v>9</v>
      </c>
      <c r="O96" s="41">
        <v>4</v>
      </c>
      <c r="P96" s="41">
        <v>10</v>
      </c>
      <c r="Q96" s="41">
        <v>346</v>
      </c>
      <c r="R96" s="41">
        <v>990</v>
      </c>
      <c r="S96" s="44">
        <v>13.132363401011668</v>
      </c>
    </row>
    <row r="97" spans="2:19" ht="15" customHeight="1" x14ac:dyDescent="0.2">
      <c r="B97" s="269"/>
      <c r="C97" s="74" t="s">
        <v>310</v>
      </c>
      <c r="D97" s="270"/>
      <c r="E97" s="151">
        <v>610</v>
      </c>
      <c r="F97" s="151">
        <v>7</v>
      </c>
      <c r="G97" s="151">
        <v>2</v>
      </c>
      <c r="H97" s="151">
        <v>1</v>
      </c>
      <c r="I97" s="151">
        <v>0</v>
      </c>
      <c r="J97" s="151">
        <v>1</v>
      </c>
      <c r="K97" s="41">
        <v>0</v>
      </c>
      <c r="L97" s="41">
        <v>0</v>
      </c>
      <c r="M97" s="41">
        <v>1</v>
      </c>
      <c r="N97" s="41">
        <v>1</v>
      </c>
      <c r="O97" s="41">
        <v>0</v>
      </c>
      <c r="P97" s="41">
        <v>0</v>
      </c>
      <c r="Q97" s="41">
        <v>367</v>
      </c>
      <c r="R97" s="41">
        <v>990</v>
      </c>
      <c r="S97" s="44">
        <v>0.45952998252682076</v>
      </c>
    </row>
    <row r="98" spans="2:19" ht="15" customHeight="1" x14ac:dyDescent="0.2">
      <c r="B98" s="271"/>
      <c r="C98" s="272" t="s">
        <v>311</v>
      </c>
      <c r="D98" s="273"/>
      <c r="E98" s="155">
        <v>581</v>
      </c>
      <c r="F98" s="155">
        <v>23</v>
      </c>
      <c r="G98" s="155">
        <v>11</v>
      </c>
      <c r="H98" s="155">
        <v>1</v>
      </c>
      <c r="I98" s="155">
        <v>0</v>
      </c>
      <c r="J98" s="155">
        <v>2</v>
      </c>
      <c r="K98" s="47">
        <v>2</v>
      </c>
      <c r="L98" s="47">
        <v>3</v>
      </c>
      <c r="M98" s="47">
        <v>0</v>
      </c>
      <c r="N98" s="47">
        <v>0</v>
      </c>
      <c r="O98" s="47">
        <v>2</v>
      </c>
      <c r="P98" s="47">
        <v>2</v>
      </c>
      <c r="Q98" s="47">
        <v>363</v>
      </c>
      <c r="R98" s="47">
        <v>990</v>
      </c>
      <c r="S98" s="50">
        <v>1.7351619436965933</v>
      </c>
    </row>
    <row r="99" spans="2:19" ht="15" customHeight="1" x14ac:dyDescent="0.2">
      <c r="B99" s="266" t="s">
        <v>3</v>
      </c>
      <c r="C99" s="267" t="s">
        <v>55</v>
      </c>
      <c r="D99" s="156">
        <v>990</v>
      </c>
      <c r="E99" s="158">
        <v>40.707070707070706</v>
      </c>
      <c r="F99" s="158">
        <v>6.9696969696969706</v>
      </c>
      <c r="G99" s="158">
        <v>3.6363636363636362</v>
      </c>
      <c r="H99" s="158">
        <v>1.9191919191919191</v>
      </c>
      <c r="I99" s="158">
        <v>1.3131313131313131</v>
      </c>
      <c r="J99" s="158">
        <v>0.50505050505050508</v>
      </c>
      <c r="K99" s="44">
        <v>1.0101010101010102</v>
      </c>
      <c r="L99" s="44">
        <v>0.80808080808080807</v>
      </c>
      <c r="M99" s="44">
        <v>1.2121212121212122</v>
      </c>
      <c r="N99" s="44">
        <v>1.6161616161616161</v>
      </c>
      <c r="O99" s="44">
        <v>0.50505050505050508</v>
      </c>
      <c r="P99" s="44">
        <v>6.666666666666667</v>
      </c>
      <c r="Q99" s="44">
        <v>33.131313131313135</v>
      </c>
      <c r="R99" s="44">
        <v>100</v>
      </c>
    </row>
    <row r="100" spans="2:19" ht="15" customHeight="1" x14ac:dyDescent="0.2">
      <c r="B100" s="269"/>
      <c r="C100" s="74" t="s">
        <v>154</v>
      </c>
      <c r="D100" s="156">
        <v>990</v>
      </c>
      <c r="E100" s="158">
        <v>39.898989898989903</v>
      </c>
      <c r="F100" s="158">
        <v>7.2727272727272725</v>
      </c>
      <c r="G100" s="158">
        <v>6.4646464646464645</v>
      </c>
      <c r="H100" s="158">
        <v>3.535353535353535</v>
      </c>
      <c r="I100" s="158">
        <v>1.5151515151515151</v>
      </c>
      <c r="J100" s="158">
        <v>1.2121212121212122</v>
      </c>
      <c r="K100" s="44">
        <v>1.2121212121212122</v>
      </c>
      <c r="L100" s="44">
        <v>0.70707070707070707</v>
      </c>
      <c r="M100" s="44">
        <v>0.20202020202020202</v>
      </c>
      <c r="N100" s="44">
        <v>0.30303030303030304</v>
      </c>
      <c r="O100" s="44">
        <v>0.60606060606060608</v>
      </c>
      <c r="P100" s="44">
        <v>1.2121212121212122</v>
      </c>
      <c r="Q100" s="44">
        <v>35.858585858585855</v>
      </c>
      <c r="R100" s="44">
        <v>100</v>
      </c>
    </row>
    <row r="101" spans="2:19" ht="15" customHeight="1" x14ac:dyDescent="0.2">
      <c r="B101" s="269"/>
      <c r="C101" s="74" t="s">
        <v>56</v>
      </c>
      <c r="D101" s="156">
        <v>990</v>
      </c>
      <c r="E101" s="158">
        <v>37.676767676767675</v>
      </c>
      <c r="F101" s="158">
        <v>6.5656565656565666</v>
      </c>
      <c r="G101" s="158">
        <v>5.858585858585859</v>
      </c>
      <c r="H101" s="158">
        <v>3.737373737373737</v>
      </c>
      <c r="I101" s="158">
        <v>3.1313131313131315</v>
      </c>
      <c r="J101" s="158">
        <v>1.8181818181818181</v>
      </c>
      <c r="K101" s="44">
        <v>2.2222222222222223</v>
      </c>
      <c r="L101" s="44">
        <v>0.90909090909090906</v>
      </c>
      <c r="M101" s="44">
        <v>0.80808080808080807</v>
      </c>
      <c r="N101" s="44">
        <v>0.90909090909090906</v>
      </c>
      <c r="O101" s="44">
        <v>0.40404040404040403</v>
      </c>
      <c r="P101" s="44">
        <v>1.0101010101010102</v>
      </c>
      <c r="Q101" s="44">
        <v>34.949494949494948</v>
      </c>
      <c r="R101" s="44">
        <v>100</v>
      </c>
    </row>
    <row r="102" spans="2:19" ht="15" customHeight="1" x14ac:dyDescent="0.2">
      <c r="B102" s="269"/>
      <c r="C102" s="74" t="s">
        <v>310</v>
      </c>
      <c r="D102" s="156">
        <v>990</v>
      </c>
      <c r="E102" s="158">
        <v>61.616161616161612</v>
      </c>
      <c r="F102" s="158">
        <v>0.70707070707070707</v>
      </c>
      <c r="G102" s="158">
        <v>0.20202020202020202</v>
      </c>
      <c r="H102" s="158">
        <v>0.10101010101010101</v>
      </c>
      <c r="I102" s="158">
        <v>0</v>
      </c>
      <c r="J102" s="158">
        <v>0.10101010101010101</v>
      </c>
      <c r="K102" s="44">
        <v>0</v>
      </c>
      <c r="L102" s="44">
        <v>0</v>
      </c>
      <c r="M102" s="44">
        <v>0.10101010101010101</v>
      </c>
      <c r="N102" s="44">
        <v>0.10101010101010101</v>
      </c>
      <c r="O102" s="44">
        <v>0</v>
      </c>
      <c r="P102" s="44">
        <v>0</v>
      </c>
      <c r="Q102" s="44">
        <v>37.070707070707073</v>
      </c>
      <c r="R102" s="44">
        <v>100</v>
      </c>
    </row>
    <row r="103" spans="2:19" ht="15" customHeight="1" x14ac:dyDescent="0.2">
      <c r="B103" s="271"/>
      <c r="C103" s="272" t="s">
        <v>311</v>
      </c>
      <c r="D103" s="159">
        <v>990</v>
      </c>
      <c r="E103" s="160">
        <v>58.686868686868685</v>
      </c>
      <c r="F103" s="160">
        <v>2.3232323232323231</v>
      </c>
      <c r="G103" s="160">
        <v>1.1111111111111112</v>
      </c>
      <c r="H103" s="160">
        <v>0.10101010101010101</v>
      </c>
      <c r="I103" s="160">
        <v>0</v>
      </c>
      <c r="J103" s="160">
        <v>0.20202020202020202</v>
      </c>
      <c r="K103" s="50">
        <v>0.20202020202020202</v>
      </c>
      <c r="L103" s="50">
        <v>0.30303030303030304</v>
      </c>
      <c r="M103" s="50">
        <v>0</v>
      </c>
      <c r="N103" s="50">
        <v>0</v>
      </c>
      <c r="O103" s="50">
        <v>0.20202020202020202</v>
      </c>
      <c r="P103" s="50">
        <v>0.20202020202020202</v>
      </c>
      <c r="Q103" s="50">
        <v>36.666666666666664</v>
      </c>
      <c r="R103" s="50">
        <v>100</v>
      </c>
    </row>
    <row r="104" spans="2:19" ht="15" customHeight="1" x14ac:dyDescent="0.2">
      <c r="B104" s="189"/>
      <c r="C104" s="274"/>
      <c r="D104" s="161"/>
      <c r="E104" s="152"/>
      <c r="F104" s="152"/>
      <c r="G104" s="152"/>
      <c r="H104" s="152"/>
      <c r="I104" s="152"/>
      <c r="J104" s="152"/>
      <c r="K104" s="175"/>
      <c r="L104" s="175"/>
      <c r="M104" s="175"/>
      <c r="N104" s="175"/>
      <c r="O104" s="175"/>
      <c r="P104" s="175"/>
      <c r="Q104" s="175"/>
      <c r="R104" s="175"/>
    </row>
  </sheetData>
  <phoneticPr fontId="3"/>
  <printOptions horizontalCentered="1"/>
  <pageMargins left="0.23622047244094491" right="0.23622047244094491" top="0.47244094488188981" bottom="0.31496062992125984" header="0.23622047244094491" footer="0.23622047244094491"/>
  <pageSetup paperSize="9" scale="65" orientation="portrait" r:id="rId1"/>
  <headerFooter scaleWithDoc="0" alignWithMargins="0">
    <oddHeader>&amp;C&amp;"+,標準"&amp;8【2022年度　厚生労働省　老人保健健康増進等事業】
高齢者向け住まいに関するアンケート調査&amp;R&amp;"+,標準"&amp;9&amp;A</oddHeader>
    <oddFooter>&amp;L&amp;"ＭＳ ゴシック,標準"&amp;8&amp;F&amp;R&amp;"+,標準"&amp;9&amp;P/&amp;N</oddFooter>
  </headerFooter>
  <rowBreaks count="1" manualBreakCount="1">
    <brk id="52"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429"/>
  <sheetViews>
    <sheetView showGridLines="0" view="pageBreakPreview" zoomScale="60" zoomScaleNormal="100" workbookViewId="0"/>
  </sheetViews>
  <sheetFormatPr defaultColWidth="9.09765625" defaultRowHeight="15" customHeight="1" x14ac:dyDescent="0.2"/>
  <cols>
    <col min="1" max="1" width="3.3984375" style="9" customWidth="1"/>
    <col min="2" max="2" width="21" style="9" customWidth="1"/>
    <col min="3" max="5" width="8.59765625" style="9" customWidth="1"/>
    <col min="6" max="6" width="8.59765625" style="11" customWidth="1"/>
    <col min="7" max="8" width="10.296875" style="11" bestFit="1" customWidth="1"/>
    <col min="9" max="9" width="8.59765625" style="11" customWidth="1"/>
    <col min="10" max="10" width="10.296875" style="11" bestFit="1" customWidth="1"/>
    <col min="11" max="11" width="8.59765625" style="11" customWidth="1"/>
    <col min="12" max="16" width="10.296875" style="9" bestFit="1" customWidth="1"/>
    <col min="17" max="17" width="8.59765625" style="9" customWidth="1"/>
    <col min="18" max="19" width="10.296875" style="9" bestFit="1" customWidth="1"/>
    <col min="20" max="20" width="8.59765625" style="9" customWidth="1"/>
    <col min="21" max="21" width="10.296875" style="9" bestFit="1" customWidth="1"/>
    <col min="22" max="22" width="8.59765625" style="9" customWidth="1"/>
    <col min="23" max="23" width="2.69921875" style="9" customWidth="1"/>
    <col min="24" max="24" width="5.69921875" style="9" customWidth="1"/>
    <col min="25" max="27" width="8.59765625" style="9" customWidth="1"/>
    <col min="28" max="33" width="8.59765625" style="11" customWidth="1"/>
    <col min="34" max="41" width="8.59765625" style="9" customWidth="1"/>
    <col min="42" max="42" width="9.3984375" style="9" customWidth="1"/>
    <col min="43" max="16384" width="9.09765625" style="9"/>
  </cols>
  <sheetData>
    <row r="1" spans="1:33" ht="15" customHeight="1" x14ac:dyDescent="0.2">
      <c r="A1" s="2" t="s">
        <v>896</v>
      </c>
    </row>
    <row r="2" spans="1:33" ht="15" customHeight="1" x14ac:dyDescent="0.2">
      <c r="A2" s="9" t="s">
        <v>501</v>
      </c>
      <c r="B2" s="13"/>
      <c r="G2" s="9"/>
      <c r="H2" s="9"/>
      <c r="I2" s="9"/>
      <c r="J2" s="9"/>
      <c r="K2" s="9"/>
      <c r="X2" s="13"/>
      <c r="AC2" s="9"/>
      <c r="AD2" s="9"/>
      <c r="AE2" s="9"/>
      <c r="AF2" s="9"/>
      <c r="AG2" s="9"/>
    </row>
    <row r="3" spans="1:33" ht="13.75" customHeight="1" x14ac:dyDescent="0.2">
      <c r="B3" s="109"/>
      <c r="C3" s="110"/>
      <c r="D3" s="110"/>
      <c r="E3" s="110"/>
      <c r="F3" s="91"/>
      <c r="G3" s="92" t="s">
        <v>2</v>
      </c>
      <c r="H3" s="88"/>
      <c r="I3" s="93"/>
      <c r="J3" s="92" t="s">
        <v>3</v>
      </c>
      <c r="K3" s="94"/>
      <c r="X3" s="13"/>
      <c r="AC3" s="9"/>
      <c r="AD3" s="9"/>
      <c r="AE3" s="9"/>
      <c r="AF3" s="9"/>
      <c r="AG3" s="9"/>
    </row>
    <row r="4" spans="1:33" ht="19" x14ac:dyDescent="0.2">
      <c r="B4" s="111"/>
      <c r="C4" s="11"/>
      <c r="D4" s="11"/>
      <c r="E4" s="11"/>
      <c r="F4" s="24" t="s">
        <v>4</v>
      </c>
      <c r="G4" s="24" t="s">
        <v>182</v>
      </c>
      <c r="H4" s="24" t="s">
        <v>184</v>
      </c>
      <c r="I4" s="30" t="s">
        <v>620</v>
      </c>
      <c r="J4" s="24" t="s">
        <v>182</v>
      </c>
      <c r="K4" s="24" t="s">
        <v>184</v>
      </c>
      <c r="X4" s="13"/>
      <c r="AC4" s="9"/>
      <c r="AD4" s="9"/>
      <c r="AE4" s="9"/>
      <c r="AF4" s="9"/>
      <c r="AG4" s="9"/>
    </row>
    <row r="5" spans="1:33" ht="12" customHeight="1" x14ac:dyDescent="0.2">
      <c r="B5" s="22"/>
      <c r="C5" s="125"/>
      <c r="D5" s="125"/>
      <c r="E5" s="113"/>
      <c r="F5" s="98"/>
      <c r="G5" s="98"/>
      <c r="H5" s="98"/>
      <c r="I5" s="100">
        <v>1238</v>
      </c>
      <c r="J5" s="101">
        <v>1095</v>
      </c>
      <c r="K5" s="101">
        <v>143</v>
      </c>
      <c r="L5" s="174"/>
      <c r="M5" s="174"/>
      <c r="N5" s="174"/>
      <c r="O5" s="174"/>
      <c r="P5" s="174"/>
      <c r="X5" s="13"/>
      <c r="AC5" s="9"/>
      <c r="AD5" s="9"/>
      <c r="AE5" s="9"/>
      <c r="AF5" s="9"/>
      <c r="AG5" s="9"/>
    </row>
    <row r="6" spans="1:33" ht="15" customHeight="1" x14ac:dyDescent="0.2">
      <c r="A6" s="9">
        <v>1</v>
      </c>
      <c r="B6" s="31" t="s">
        <v>110</v>
      </c>
      <c r="C6" s="124"/>
      <c r="D6" s="124"/>
      <c r="E6" s="11"/>
      <c r="F6" s="41">
        <v>946</v>
      </c>
      <c r="G6" s="41">
        <v>859</v>
      </c>
      <c r="H6" s="41">
        <v>87</v>
      </c>
      <c r="I6" s="103">
        <v>76.413570274636513</v>
      </c>
      <c r="J6" s="44">
        <v>78.447488584474883</v>
      </c>
      <c r="K6" s="44">
        <v>60.839160839160847</v>
      </c>
      <c r="L6" s="175"/>
      <c r="M6" s="175"/>
      <c r="N6" s="175"/>
      <c r="O6" s="175"/>
      <c r="P6" s="175"/>
      <c r="X6" s="13"/>
      <c r="AC6" s="9"/>
      <c r="AD6" s="9"/>
      <c r="AE6" s="9"/>
      <c r="AF6" s="9"/>
      <c r="AG6" s="9"/>
    </row>
    <row r="7" spans="1:33" ht="15" customHeight="1" x14ac:dyDescent="0.2">
      <c r="A7" s="9">
        <v>2</v>
      </c>
      <c r="B7" s="31" t="s">
        <v>109</v>
      </c>
      <c r="C7" s="124"/>
      <c r="D7" s="124"/>
      <c r="E7" s="11"/>
      <c r="F7" s="41">
        <v>276</v>
      </c>
      <c r="G7" s="41">
        <v>225</v>
      </c>
      <c r="H7" s="41">
        <v>51</v>
      </c>
      <c r="I7" s="103">
        <v>22.294022617124394</v>
      </c>
      <c r="J7" s="44">
        <v>20.547945205479451</v>
      </c>
      <c r="K7" s="44">
        <v>35.664335664335667</v>
      </c>
      <c r="L7" s="175"/>
      <c r="M7" s="175"/>
      <c r="N7" s="175"/>
      <c r="O7" s="175"/>
      <c r="P7" s="175"/>
      <c r="X7" s="13"/>
      <c r="AC7" s="9"/>
      <c r="AD7" s="9"/>
      <c r="AE7" s="9"/>
      <c r="AF7" s="9"/>
      <c r="AG7" s="9"/>
    </row>
    <row r="8" spans="1:33" ht="15" customHeight="1" x14ac:dyDescent="0.2">
      <c r="B8" s="22" t="s">
        <v>0</v>
      </c>
      <c r="C8" s="125"/>
      <c r="D8" s="125"/>
      <c r="E8" s="113"/>
      <c r="F8" s="47">
        <v>16</v>
      </c>
      <c r="G8" s="47">
        <v>11</v>
      </c>
      <c r="H8" s="47">
        <v>5</v>
      </c>
      <c r="I8" s="115">
        <v>1.2924071082390953</v>
      </c>
      <c r="J8" s="50">
        <v>1.004566210045662</v>
      </c>
      <c r="K8" s="50">
        <v>3.4965034965034967</v>
      </c>
      <c r="L8" s="176"/>
      <c r="M8" s="176"/>
      <c r="N8" s="176"/>
      <c r="O8" s="176"/>
      <c r="P8" s="176"/>
      <c r="X8" s="13"/>
      <c r="AC8" s="9"/>
      <c r="AD8" s="9"/>
      <c r="AE8" s="9"/>
      <c r="AF8" s="9"/>
      <c r="AG8" s="9"/>
    </row>
    <row r="9" spans="1:33" ht="15" customHeight="1" x14ac:dyDescent="0.2">
      <c r="B9" s="104" t="s">
        <v>1</v>
      </c>
      <c r="C9" s="184"/>
      <c r="D9" s="184"/>
      <c r="E9" s="17"/>
      <c r="F9" s="105">
        <v>1238</v>
      </c>
      <c r="G9" s="105">
        <v>1095</v>
      </c>
      <c r="H9" s="105">
        <v>143</v>
      </c>
      <c r="I9" s="107">
        <v>100</v>
      </c>
      <c r="J9" s="108">
        <v>100</v>
      </c>
      <c r="K9" s="108">
        <v>100</v>
      </c>
      <c r="L9" s="176"/>
      <c r="M9" s="176"/>
      <c r="N9" s="176"/>
      <c r="O9" s="176"/>
      <c r="P9" s="176"/>
      <c r="X9" s="13"/>
      <c r="AC9" s="9"/>
      <c r="AD9" s="9"/>
      <c r="AE9" s="9"/>
      <c r="AF9" s="9"/>
      <c r="AG9" s="9"/>
    </row>
    <row r="10" spans="1:33" ht="15" customHeight="1" x14ac:dyDescent="0.2">
      <c r="B10" s="77"/>
      <c r="C10" s="77"/>
      <c r="D10" s="65"/>
      <c r="E10" s="65"/>
      <c r="F10" s="65"/>
      <c r="G10" s="65"/>
      <c r="H10" s="142"/>
      <c r="I10" s="143"/>
      <c r="J10" s="9"/>
      <c r="K10" s="9"/>
      <c r="X10" s="13"/>
      <c r="AC10" s="9"/>
      <c r="AD10" s="9"/>
      <c r="AE10" s="9"/>
      <c r="AF10" s="9"/>
      <c r="AG10" s="9"/>
    </row>
    <row r="11" spans="1:33" ht="15" customHeight="1" x14ac:dyDescent="0.2">
      <c r="A11" s="9" t="s">
        <v>530</v>
      </c>
      <c r="B11" s="13"/>
      <c r="C11" s="13"/>
      <c r="F11" s="9"/>
      <c r="H11" s="9"/>
      <c r="I11" s="9"/>
      <c r="J11" s="9"/>
      <c r="K11" s="9"/>
      <c r="X11" s="13"/>
      <c r="AC11" s="9"/>
      <c r="AD11" s="9"/>
      <c r="AE11" s="9"/>
      <c r="AF11" s="9"/>
      <c r="AG11" s="9"/>
    </row>
    <row r="12" spans="1:33" ht="13.75" customHeight="1" x14ac:dyDescent="0.2">
      <c r="B12" s="109"/>
      <c r="C12" s="110"/>
      <c r="D12" s="110"/>
      <c r="E12" s="110"/>
      <c r="F12" s="91"/>
      <c r="G12" s="92" t="s">
        <v>2</v>
      </c>
      <c r="H12" s="88"/>
      <c r="I12" s="93"/>
      <c r="J12" s="92" t="s">
        <v>3</v>
      </c>
      <c r="K12" s="94"/>
      <c r="X12" s="13"/>
      <c r="AC12" s="9"/>
      <c r="AD12" s="9"/>
      <c r="AE12" s="9"/>
      <c r="AF12" s="9"/>
      <c r="AG12" s="9"/>
    </row>
    <row r="13" spans="1:33" ht="19" x14ac:dyDescent="0.2">
      <c r="B13" s="111"/>
      <c r="C13" s="11"/>
      <c r="D13" s="11"/>
      <c r="E13" s="11"/>
      <c r="F13" s="24" t="s">
        <v>4</v>
      </c>
      <c r="G13" s="24" t="s">
        <v>182</v>
      </c>
      <c r="H13" s="24" t="s">
        <v>184</v>
      </c>
      <c r="I13" s="30" t="s">
        <v>620</v>
      </c>
      <c r="J13" s="24" t="s">
        <v>182</v>
      </c>
      <c r="K13" s="24" t="s">
        <v>184</v>
      </c>
      <c r="X13" s="13"/>
      <c r="AC13" s="9"/>
      <c r="AD13" s="9"/>
      <c r="AE13" s="9"/>
      <c r="AF13" s="9"/>
      <c r="AG13" s="9"/>
    </row>
    <row r="14" spans="1:33" ht="12" customHeight="1" x14ac:dyDescent="0.2">
      <c r="B14" s="22"/>
      <c r="C14" s="125"/>
      <c r="D14" s="125"/>
      <c r="E14" s="113"/>
      <c r="F14" s="98"/>
      <c r="G14" s="98"/>
      <c r="H14" s="98"/>
      <c r="I14" s="100">
        <v>1238</v>
      </c>
      <c r="J14" s="101">
        <v>1095</v>
      </c>
      <c r="K14" s="101">
        <v>143</v>
      </c>
      <c r="L14" s="174"/>
      <c r="M14" s="174"/>
      <c r="N14" s="174"/>
      <c r="O14" s="174"/>
      <c r="P14" s="174"/>
      <c r="X14" s="13"/>
      <c r="AC14" s="9"/>
      <c r="AD14" s="9"/>
      <c r="AE14" s="9"/>
      <c r="AF14" s="9"/>
      <c r="AG14" s="9"/>
    </row>
    <row r="15" spans="1:33" ht="15" customHeight="1" x14ac:dyDescent="0.2">
      <c r="A15" s="9">
        <v>1</v>
      </c>
      <c r="B15" s="31" t="s">
        <v>110</v>
      </c>
      <c r="C15" s="124"/>
      <c r="D15" s="124"/>
      <c r="E15" s="11"/>
      <c r="F15" s="41">
        <v>185</v>
      </c>
      <c r="G15" s="41">
        <v>162</v>
      </c>
      <c r="H15" s="41">
        <v>23</v>
      </c>
      <c r="I15" s="103">
        <v>14.94345718901454</v>
      </c>
      <c r="J15" s="44">
        <v>14.794520547945206</v>
      </c>
      <c r="K15" s="44">
        <v>16.083916083916083</v>
      </c>
      <c r="L15" s="175"/>
      <c r="M15" s="175"/>
      <c r="N15" s="175"/>
      <c r="O15" s="175"/>
      <c r="P15" s="175"/>
      <c r="X15" s="13"/>
      <c r="AC15" s="9"/>
      <c r="AD15" s="9"/>
      <c r="AE15" s="9"/>
      <c r="AF15" s="9"/>
      <c r="AG15" s="9"/>
    </row>
    <row r="16" spans="1:33" ht="15" customHeight="1" x14ac:dyDescent="0.2">
      <c r="A16" s="9">
        <v>2</v>
      </c>
      <c r="B16" s="31" t="s">
        <v>109</v>
      </c>
      <c r="C16" s="124"/>
      <c r="D16" s="124"/>
      <c r="E16" s="11"/>
      <c r="F16" s="41">
        <v>1030</v>
      </c>
      <c r="G16" s="41">
        <v>913</v>
      </c>
      <c r="H16" s="41">
        <v>117</v>
      </c>
      <c r="I16" s="103">
        <v>83.198707592891765</v>
      </c>
      <c r="J16" s="44">
        <v>83.378995433789953</v>
      </c>
      <c r="K16" s="44">
        <v>81.818181818181827</v>
      </c>
      <c r="L16" s="175"/>
      <c r="M16" s="175"/>
      <c r="N16" s="175"/>
      <c r="O16" s="175"/>
      <c r="P16" s="175"/>
      <c r="X16" s="13"/>
      <c r="AC16" s="9"/>
      <c r="AD16" s="9"/>
      <c r="AE16" s="9"/>
      <c r="AF16" s="9"/>
      <c r="AG16" s="9"/>
    </row>
    <row r="17" spans="1:28" s="9" customFormat="1" ht="15" customHeight="1" x14ac:dyDescent="0.2">
      <c r="B17" s="22" t="s">
        <v>0</v>
      </c>
      <c r="C17" s="125"/>
      <c r="D17" s="125"/>
      <c r="E17" s="113"/>
      <c r="F17" s="47">
        <v>23</v>
      </c>
      <c r="G17" s="47">
        <v>20</v>
      </c>
      <c r="H17" s="47">
        <v>3</v>
      </c>
      <c r="I17" s="115">
        <v>1.8578352180936994</v>
      </c>
      <c r="J17" s="50">
        <v>1.8264840182648401</v>
      </c>
      <c r="K17" s="50">
        <v>2.0979020979020979</v>
      </c>
      <c r="L17" s="176"/>
      <c r="M17" s="176"/>
      <c r="N17" s="176"/>
      <c r="O17" s="176"/>
      <c r="P17" s="176"/>
      <c r="X17" s="13"/>
      <c r="AB17" s="11"/>
    </row>
    <row r="18" spans="1:28" s="9" customFormat="1" ht="15" customHeight="1" x14ac:dyDescent="0.2">
      <c r="B18" s="104" t="s">
        <v>1</v>
      </c>
      <c r="C18" s="184"/>
      <c r="D18" s="184"/>
      <c r="E18" s="17"/>
      <c r="F18" s="105">
        <v>1238</v>
      </c>
      <c r="G18" s="105">
        <v>1095</v>
      </c>
      <c r="H18" s="105">
        <v>143</v>
      </c>
      <c r="I18" s="107">
        <v>100</v>
      </c>
      <c r="J18" s="108">
        <v>100</v>
      </c>
      <c r="K18" s="108">
        <v>100</v>
      </c>
      <c r="L18" s="176"/>
      <c r="M18" s="176"/>
      <c r="N18" s="176"/>
      <c r="O18" s="176"/>
      <c r="P18" s="176"/>
      <c r="X18" s="13"/>
      <c r="AB18" s="11"/>
    </row>
    <row r="19" spans="1:28" s="9" customFormat="1" ht="15" customHeight="1" x14ac:dyDescent="0.2">
      <c r="B19" s="77"/>
      <c r="C19" s="77"/>
      <c r="D19" s="65"/>
      <c r="E19" s="65"/>
      <c r="F19" s="65"/>
      <c r="G19" s="65"/>
      <c r="H19" s="142"/>
      <c r="I19" s="143"/>
      <c r="X19" s="13"/>
      <c r="AB19" s="11"/>
    </row>
    <row r="20" spans="1:28" s="9" customFormat="1" ht="15" customHeight="1" x14ac:dyDescent="0.2">
      <c r="A20" s="9" t="s">
        <v>502</v>
      </c>
      <c r="B20" s="13"/>
      <c r="C20" s="13"/>
      <c r="G20" s="11"/>
      <c r="X20" s="13"/>
      <c r="AB20" s="11"/>
    </row>
    <row r="21" spans="1:28" s="9" customFormat="1" ht="13.75" customHeight="1" x14ac:dyDescent="0.2">
      <c r="B21" s="109"/>
      <c r="C21" s="110"/>
      <c r="D21" s="110"/>
      <c r="E21" s="110"/>
      <c r="F21" s="91"/>
      <c r="G21" s="92" t="s">
        <v>2</v>
      </c>
      <c r="H21" s="88"/>
      <c r="I21" s="93"/>
      <c r="J21" s="92" t="s">
        <v>3</v>
      </c>
      <c r="K21" s="94"/>
      <c r="X21" s="13"/>
      <c r="AB21" s="11"/>
    </row>
    <row r="22" spans="1:28" s="9" customFormat="1" ht="19" x14ac:dyDescent="0.2">
      <c r="B22" s="111"/>
      <c r="C22" s="11"/>
      <c r="D22" s="11"/>
      <c r="E22" s="11"/>
      <c r="F22" s="24" t="s">
        <v>4</v>
      </c>
      <c r="G22" s="24" t="s">
        <v>182</v>
      </c>
      <c r="H22" s="24" t="s">
        <v>184</v>
      </c>
      <c r="I22" s="30" t="s">
        <v>620</v>
      </c>
      <c r="J22" s="24" t="s">
        <v>182</v>
      </c>
      <c r="K22" s="24" t="s">
        <v>184</v>
      </c>
      <c r="X22" s="13"/>
      <c r="AB22" s="11"/>
    </row>
    <row r="23" spans="1:28" s="9" customFormat="1" ht="12" customHeight="1" x14ac:dyDescent="0.2">
      <c r="B23" s="22"/>
      <c r="C23" s="125"/>
      <c r="D23" s="125"/>
      <c r="E23" s="113"/>
      <c r="F23" s="98"/>
      <c r="G23" s="98"/>
      <c r="H23" s="98"/>
      <c r="I23" s="100">
        <v>1238</v>
      </c>
      <c r="J23" s="101">
        <v>1095</v>
      </c>
      <c r="K23" s="101">
        <v>143</v>
      </c>
      <c r="L23" s="174"/>
      <c r="M23" s="174"/>
      <c r="N23" s="174"/>
      <c r="O23" s="174"/>
      <c r="P23" s="174"/>
      <c r="X23" s="13"/>
      <c r="AB23" s="11"/>
    </row>
    <row r="24" spans="1:28" s="9" customFormat="1" ht="15" customHeight="1" x14ac:dyDescent="0.2">
      <c r="A24" s="9">
        <v>1</v>
      </c>
      <c r="B24" s="31" t="s">
        <v>110</v>
      </c>
      <c r="C24" s="124"/>
      <c r="D24" s="124"/>
      <c r="E24" s="11"/>
      <c r="F24" s="41">
        <v>696</v>
      </c>
      <c r="G24" s="41">
        <v>631</v>
      </c>
      <c r="H24" s="41">
        <v>65</v>
      </c>
      <c r="I24" s="103">
        <v>56.219709208400644</v>
      </c>
      <c r="J24" s="44">
        <v>57.625570776255707</v>
      </c>
      <c r="K24" s="44">
        <v>45.454545454545453</v>
      </c>
      <c r="L24" s="175"/>
      <c r="M24" s="175"/>
      <c r="N24" s="175"/>
      <c r="O24" s="175"/>
      <c r="P24" s="175"/>
      <c r="X24" s="13"/>
      <c r="AB24" s="11"/>
    </row>
    <row r="25" spans="1:28" s="9" customFormat="1" ht="15" customHeight="1" x14ac:dyDescent="0.2">
      <c r="A25" s="9">
        <v>2</v>
      </c>
      <c r="B25" s="31" t="s">
        <v>109</v>
      </c>
      <c r="C25" s="124"/>
      <c r="D25" s="124"/>
      <c r="E25" s="11"/>
      <c r="F25" s="41">
        <v>518</v>
      </c>
      <c r="G25" s="41">
        <v>444</v>
      </c>
      <c r="H25" s="41">
        <v>74</v>
      </c>
      <c r="I25" s="103">
        <v>41.841680129240707</v>
      </c>
      <c r="J25" s="44">
        <v>40.547945205479451</v>
      </c>
      <c r="K25" s="44">
        <v>51.748251748251747</v>
      </c>
      <c r="L25" s="175"/>
      <c r="M25" s="175"/>
      <c r="N25" s="175"/>
      <c r="O25" s="175"/>
      <c r="P25" s="175"/>
      <c r="X25" s="13"/>
      <c r="AB25" s="11"/>
    </row>
    <row r="26" spans="1:28" s="9" customFormat="1" ht="15" customHeight="1" x14ac:dyDescent="0.2">
      <c r="B26" s="22" t="s">
        <v>0</v>
      </c>
      <c r="C26" s="125"/>
      <c r="D26" s="125"/>
      <c r="E26" s="113"/>
      <c r="F26" s="47">
        <v>24</v>
      </c>
      <c r="G26" s="47">
        <v>20</v>
      </c>
      <c r="H26" s="47">
        <v>4</v>
      </c>
      <c r="I26" s="115">
        <v>1.938610662358643</v>
      </c>
      <c r="J26" s="50">
        <v>1.8264840182648401</v>
      </c>
      <c r="K26" s="50">
        <v>2.7972027972027971</v>
      </c>
      <c r="L26" s="176"/>
      <c r="M26" s="176"/>
      <c r="N26" s="176"/>
      <c r="O26" s="176"/>
      <c r="P26" s="176"/>
      <c r="X26" s="13"/>
      <c r="AB26" s="11"/>
    </row>
    <row r="27" spans="1:28" s="9" customFormat="1" ht="15" customHeight="1" x14ac:dyDescent="0.2">
      <c r="B27" s="104" t="s">
        <v>1</v>
      </c>
      <c r="C27" s="184"/>
      <c r="D27" s="184"/>
      <c r="E27" s="17"/>
      <c r="F27" s="105">
        <v>1238</v>
      </c>
      <c r="G27" s="105">
        <v>1095</v>
      </c>
      <c r="H27" s="105">
        <v>143</v>
      </c>
      <c r="I27" s="107">
        <v>99.999999999999986</v>
      </c>
      <c r="J27" s="108">
        <v>100</v>
      </c>
      <c r="K27" s="108">
        <v>100</v>
      </c>
      <c r="L27" s="176"/>
      <c r="M27" s="176"/>
      <c r="N27" s="176"/>
      <c r="O27" s="176"/>
      <c r="P27" s="176"/>
      <c r="X27" s="13"/>
      <c r="AB27" s="11"/>
    </row>
    <row r="28" spans="1:28" s="9" customFormat="1" ht="15" customHeight="1" x14ac:dyDescent="0.2">
      <c r="B28" s="77"/>
      <c r="C28" s="77"/>
      <c r="D28" s="65"/>
      <c r="E28" s="65"/>
      <c r="F28" s="65"/>
      <c r="G28" s="65"/>
      <c r="H28" s="142"/>
      <c r="I28" s="143"/>
      <c r="X28" s="13"/>
      <c r="AB28" s="11"/>
    </row>
    <row r="29" spans="1:28" s="9" customFormat="1" ht="15" customHeight="1" x14ac:dyDescent="0.2">
      <c r="A29" s="9" t="s">
        <v>649</v>
      </c>
      <c r="B29" s="13"/>
      <c r="C29" s="13"/>
      <c r="G29" s="11"/>
      <c r="X29" s="13"/>
      <c r="AB29" s="11"/>
    </row>
    <row r="30" spans="1:28" s="9" customFormat="1" ht="13.75" customHeight="1" x14ac:dyDescent="0.2">
      <c r="B30" s="109"/>
      <c r="C30" s="110"/>
      <c r="D30" s="110"/>
      <c r="E30" s="110"/>
      <c r="F30" s="91"/>
      <c r="G30" s="92" t="s">
        <v>2</v>
      </c>
      <c r="H30" s="88"/>
      <c r="I30" s="93"/>
      <c r="J30" s="92" t="s">
        <v>3</v>
      </c>
      <c r="K30" s="94"/>
      <c r="X30" s="13"/>
      <c r="AB30" s="11"/>
    </row>
    <row r="31" spans="1:28" s="9" customFormat="1" ht="19" x14ac:dyDescent="0.2">
      <c r="B31" s="111"/>
      <c r="C31" s="11"/>
      <c r="D31" s="11"/>
      <c r="E31" s="11"/>
      <c r="F31" s="24" t="s">
        <v>4</v>
      </c>
      <c r="G31" s="24" t="s">
        <v>182</v>
      </c>
      <c r="H31" s="24" t="s">
        <v>184</v>
      </c>
      <c r="I31" s="30" t="s">
        <v>620</v>
      </c>
      <c r="J31" s="24" t="s">
        <v>182</v>
      </c>
      <c r="K31" s="24" t="s">
        <v>184</v>
      </c>
      <c r="X31" s="13"/>
      <c r="AB31" s="11"/>
    </row>
    <row r="32" spans="1:28" s="9" customFormat="1" ht="12" customHeight="1" x14ac:dyDescent="0.2">
      <c r="B32" s="22"/>
      <c r="C32" s="125"/>
      <c r="D32" s="125"/>
      <c r="E32" s="113"/>
      <c r="F32" s="98"/>
      <c r="G32" s="98"/>
      <c r="H32" s="98"/>
      <c r="I32" s="100">
        <v>1238</v>
      </c>
      <c r="J32" s="101">
        <v>1095</v>
      </c>
      <c r="K32" s="101">
        <v>143</v>
      </c>
      <c r="L32" s="174"/>
      <c r="M32" s="174"/>
      <c r="N32" s="174"/>
      <c r="O32" s="174"/>
      <c r="P32" s="174"/>
      <c r="X32" s="13"/>
      <c r="AB32" s="11"/>
    </row>
    <row r="33" spans="1:28" s="9" customFormat="1" ht="15" customHeight="1" x14ac:dyDescent="0.2">
      <c r="A33" s="9">
        <v>1</v>
      </c>
      <c r="B33" s="31" t="s">
        <v>531</v>
      </c>
      <c r="C33" s="124"/>
      <c r="D33" s="124"/>
      <c r="E33" s="11"/>
      <c r="F33" s="41">
        <v>24</v>
      </c>
      <c r="G33" s="41">
        <v>20</v>
      </c>
      <c r="H33" s="41">
        <v>4</v>
      </c>
      <c r="I33" s="103">
        <v>1.938610662358643</v>
      </c>
      <c r="J33" s="44">
        <v>1.8264840182648401</v>
      </c>
      <c r="K33" s="44">
        <v>2.7972027972027971</v>
      </c>
      <c r="L33" s="175"/>
      <c r="M33" s="175"/>
      <c r="N33" s="175"/>
      <c r="O33" s="175"/>
      <c r="P33" s="175"/>
      <c r="X33" s="13"/>
      <c r="AB33" s="11"/>
    </row>
    <row r="34" spans="1:28" s="9" customFormat="1" ht="15" customHeight="1" x14ac:dyDescent="0.2">
      <c r="A34" s="9">
        <v>2</v>
      </c>
      <c r="B34" s="31" t="s">
        <v>176</v>
      </c>
      <c r="C34" s="124"/>
      <c r="D34" s="124"/>
      <c r="E34" s="11"/>
      <c r="F34" s="41">
        <v>61</v>
      </c>
      <c r="G34" s="41">
        <v>46</v>
      </c>
      <c r="H34" s="41">
        <v>15</v>
      </c>
      <c r="I34" s="103">
        <v>4.9273021001615502</v>
      </c>
      <c r="J34" s="44">
        <v>4.2009132420091326</v>
      </c>
      <c r="K34" s="44">
        <v>10.48951048951049</v>
      </c>
      <c r="L34" s="175"/>
      <c r="M34" s="175"/>
      <c r="N34" s="175"/>
      <c r="O34" s="175"/>
      <c r="P34" s="175"/>
      <c r="X34" s="13"/>
      <c r="AB34" s="11"/>
    </row>
    <row r="35" spans="1:28" s="9" customFormat="1" ht="15" customHeight="1" x14ac:dyDescent="0.2">
      <c r="A35" s="9">
        <v>3</v>
      </c>
      <c r="B35" s="31" t="s">
        <v>109</v>
      </c>
      <c r="C35" s="124"/>
      <c r="D35" s="124"/>
      <c r="E35" s="11"/>
      <c r="F35" s="41">
        <v>1109</v>
      </c>
      <c r="G35" s="41">
        <v>994</v>
      </c>
      <c r="H35" s="41">
        <v>115</v>
      </c>
      <c r="I35" s="103">
        <v>89.579967689822297</v>
      </c>
      <c r="J35" s="44">
        <v>90.776255707762559</v>
      </c>
      <c r="K35" s="44">
        <v>80.419580419580413</v>
      </c>
      <c r="L35" s="175"/>
      <c r="M35" s="175"/>
      <c r="N35" s="175"/>
      <c r="O35" s="175"/>
      <c r="P35" s="175"/>
      <c r="X35" s="13"/>
      <c r="AB35" s="11"/>
    </row>
    <row r="36" spans="1:28" s="9" customFormat="1" ht="15" customHeight="1" x14ac:dyDescent="0.2">
      <c r="B36" s="22" t="s">
        <v>0</v>
      </c>
      <c r="C36" s="125"/>
      <c r="D36" s="125"/>
      <c r="E36" s="113"/>
      <c r="F36" s="47">
        <v>44</v>
      </c>
      <c r="G36" s="47">
        <v>35</v>
      </c>
      <c r="H36" s="47">
        <v>9</v>
      </c>
      <c r="I36" s="115">
        <v>3.5541195476575123</v>
      </c>
      <c r="J36" s="50">
        <v>3.1963470319634704</v>
      </c>
      <c r="K36" s="50">
        <v>6.2937062937062942</v>
      </c>
      <c r="L36" s="176"/>
      <c r="M36" s="176"/>
      <c r="N36" s="176"/>
      <c r="O36" s="176"/>
      <c r="P36" s="176"/>
      <c r="X36" s="13"/>
      <c r="AB36" s="11"/>
    </row>
    <row r="37" spans="1:28" s="9" customFormat="1" ht="15" customHeight="1" x14ac:dyDescent="0.2">
      <c r="B37" s="104" t="s">
        <v>1</v>
      </c>
      <c r="C37" s="184"/>
      <c r="D37" s="184"/>
      <c r="E37" s="17"/>
      <c r="F37" s="105">
        <v>1238</v>
      </c>
      <c r="G37" s="105">
        <v>1095</v>
      </c>
      <c r="H37" s="105">
        <v>143</v>
      </c>
      <c r="I37" s="107" t="s">
        <v>555</v>
      </c>
      <c r="J37" s="108" t="s">
        <v>555</v>
      </c>
      <c r="K37" s="108" t="s">
        <v>555</v>
      </c>
      <c r="L37" s="176"/>
      <c r="M37" s="176"/>
      <c r="N37" s="176"/>
      <c r="O37" s="176"/>
      <c r="P37" s="176"/>
      <c r="X37" s="13"/>
      <c r="AB37" s="11"/>
    </row>
    <row r="38" spans="1:28" s="9" customFormat="1" ht="15" customHeight="1" x14ac:dyDescent="0.2">
      <c r="B38" s="77"/>
      <c r="C38" s="77"/>
      <c r="D38" s="65"/>
      <c r="E38" s="65"/>
      <c r="F38" s="65"/>
      <c r="G38" s="65"/>
      <c r="H38" s="142"/>
      <c r="I38" s="382">
        <f>SUM(I33:I36)</f>
        <v>100</v>
      </c>
      <c r="J38" s="382">
        <f t="shared" ref="J38:K38" si="0">SUM(J33:J36)</f>
        <v>100</v>
      </c>
      <c r="K38" s="382">
        <f t="shared" si="0"/>
        <v>100</v>
      </c>
      <c r="M38" s="176"/>
      <c r="N38" s="176"/>
      <c r="O38" s="176"/>
      <c r="X38" s="13"/>
      <c r="AB38" s="11"/>
    </row>
    <row r="39" spans="1:28" s="9" customFormat="1" ht="15" customHeight="1" x14ac:dyDescent="0.2">
      <c r="A39" s="2" t="s">
        <v>650</v>
      </c>
      <c r="H39" s="11"/>
      <c r="I39" s="11"/>
      <c r="J39" s="11"/>
      <c r="M39" s="176"/>
      <c r="N39" s="176"/>
      <c r="O39" s="176"/>
      <c r="X39" s="13"/>
      <c r="AB39" s="11"/>
    </row>
    <row r="40" spans="1:28" s="9" customFormat="1" ht="15" customHeight="1" x14ac:dyDescent="0.2">
      <c r="A40" s="9" t="s">
        <v>532</v>
      </c>
      <c r="B40" s="13"/>
      <c r="C40" s="13"/>
      <c r="D40" s="11"/>
      <c r="E40" s="11"/>
      <c r="F40" s="11"/>
      <c r="G40" s="11"/>
      <c r="H40" s="11"/>
      <c r="I40" s="11"/>
      <c r="M40" s="176"/>
      <c r="N40" s="176"/>
      <c r="O40" s="176"/>
      <c r="X40" s="13"/>
      <c r="AB40" s="11"/>
    </row>
    <row r="41" spans="1:28" s="9" customFormat="1" ht="13.75" customHeight="1" x14ac:dyDescent="0.2">
      <c r="B41" s="109"/>
      <c r="C41" s="110"/>
      <c r="D41" s="110"/>
      <c r="E41" s="110"/>
      <c r="F41" s="91"/>
      <c r="G41" s="92" t="s">
        <v>2</v>
      </c>
      <c r="H41" s="88"/>
      <c r="I41" s="93"/>
      <c r="J41" s="92" t="s">
        <v>3</v>
      </c>
      <c r="K41" s="94"/>
      <c r="X41" s="13"/>
      <c r="AB41" s="11"/>
    </row>
    <row r="42" spans="1:28" s="9" customFormat="1" ht="22" x14ac:dyDescent="0.2">
      <c r="B42" s="111"/>
      <c r="C42" s="11"/>
      <c r="D42" s="11"/>
      <c r="E42" s="11"/>
      <c r="F42" s="24" t="s">
        <v>4</v>
      </c>
      <c r="G42" s="24" t="s">
        <v>182</v>
      </c>
      <c r="H42" s="24" t="s">
        <v>184</v>
      </c>
      <c r="I42" s="30" t="s">
        <v>620</v>
      </c>
      <c r="J42" s="24" t="s">
        <v>182</v>
      </c>
      <c r="K42" s="24" t="s">
        <v>184</v>
      </c>
      <c r="N42" s="591" t="s">
        <v>1095</v>
      </c>
      <c r="O42" s="591" t="s">
        <v>1096</v>
      </c>
      <c r="X42" s="13"/>
      <c r="AB42" s="11"/>
    </row>
    <row r="43" spans="1:28" s="9" customFormat="1" ht="12" customHeight="1" x14ac:dyDescent="0.2">
      <c r="B43" s="22"/>
      <c r="C43" s="125"/>
      <c r="D43" s="125"/>
      <c r="E43" s="113"/>
      <c r="F43" s="98"/>
      <c r="G43" s="98"/>
      <c r="H43" s="98"/>
      <c r="I43" s="100">
        <v>24</v>
      </c>
      <c r="J43" s="101">
        <v>20</v>
      </c>
      <c r="K43" s="101">
        <v>4</v>
      </c>
      <c r="L43" s="587"/>
      <c r="M43" s="587"/>
      <c r="N43" s="587">
        <f>I43</f>
        <v>24</v>
      </c>
      <c r="O43" s="587">
        <f>I60</f>
        <v>61</v>
      </c>
      <c r="P43" s="587"/>
      <c r="X43" s="13"/>
      <c r="AB43" s="11"/>
    </row>
    <row r="44" spans="1:28" s="9" customFormat="1" ht="15" customHeight="1" x14ac:dyDescent="0.2">
      <c r="B44" s="31" t="s">
        <v>693</v>
      </c>
      <c r="C44" s="124"/>
      <c r="D44" s="124"/>
      <c r="E44" s="11"/>
      <c r="F44" s="41">
        <v>1</v>
      </c>
      <c r="G44" s="41">
        <v>1</v>
      </c>
      <c r="H44" s="41">
        <v>0</v>
      </c>
      <c r="I44" s="103">
        <v>4.1666666666666661</v>
      </c>
      <c r="J44" s="44">
        <v>5</v>
      </c>
      <c r="K44" s="44">
        <v>0</v>
      </c>
      <c r="L44" s="224"/>
      <c r="M44" s="588" t="str">
        <f>B44</f>
        <v>９人以下</v>
      </c>
      <c r="N44" s="224">
        <f>I44</f>
        <v>4.1666666666666661</v>
      </c>
      <c r="O44" s="224">
        <f>I61</f>
        <v>13.114754098360656</v>
      </c>
      <c r="P44" s="224"/>
      <c r="X44" s="13"/>
      <c r="AB44" s="11"/>
    </row>
    <row r="45" spans="1:28" s="9" customFormat="1" ht="15" customHeight="1" x14ac:dyDescent="0.2">
      <c r="B45" s="31" t="s">
        <v>695</v>
      </c>
      <c r="C45" s="124"/>
      <c r="D45" s="124"/>
      <c r="E45" s="11"/>
      <c r="F45" s="41">
        <v>5</v>
      </c>
      <c r="G45" s="41">
        <v>4</v>
      </c>
      <c r="H45" s="41">
        <v>1</v>
      </c>
      <c r="I45" s="103">
        <v>20.833333333333336</v>
      </c>
      <c r="J45" s="44">
        <v>20</v>
      </c>
      <c r="K45" s="44">
        <v>25</v>
      </c>
      <c r="L45" s="224"/>
      <c r="M45" s="588" t="str">
        <f t="shared" ref="M45:M51" si="1">B45</f>
        <v>10～19人</v>
      </c>
      <c r="N45" s="224">
        <f t="shared" ref="N45:N51" si="2">I45</f>
        <v>20.833333333333336</v>
      </c>
      <c r="O45" s="224">
        <f t="shared" ref="O45:O51" si="3">I62</f>
        <v>11.475409836065573</v>
      </c>
      <c r="P45" s="224"/>
      <c r="X45" s="13"/>
      <c r="AB45" s="11"/>
    </row>
    <row r="46" spans="1:28" s="9" customFormat="1" ht="15" customHeight="1" x14ac:dyDescent="0.2">
      <c r="B46" s="31" t="s">
        <v>697</v>
      </c>
      <c r="C46" s="124"/>
      <c r="D46" s="124"/>
      <c r="E46" s="11"/>
      <c r="F46" s="41">
        <v>7</v>
      </c>
      <c r="G46" s="41">
        <v>5</v>
      </c>
      <c r="H46" s="41">
        <v>2</v>
      </c>
      <c r="I46" s="103">
        <v>29.166666666666668</v>
      </c>
      <c r="J46" s="44">
        <v>25</v>
      </c>
      <c r="K46" s="44">
        <v>50</v>
      </c>
      <c r="L46" s="224"/>
      <c r="M46" s="588" t="str">
        <f t="shared" si="1"/>
        <v>20～29人</v>
      </c>
      <c r="N46" s="224">
        <f t="shared" si="2"/>
        <v>29.166666666666668</v>
      </c>
      <c r="O46" s="224">
        <f t="shared" si="3"/>
        <v>13.114754098360656</v>
      </c>
      <c r="P46" s="224"/>
      <c r="X46" s="13"/>
      <c r="AB46" s="11"/>
    </row>
    <row r="47" spans="1:28" s="9" customFormat="1" ht="15" customHeight="1" x14ac:dyDescent="0.2">
      <c r="B47" s="31" t="s">
        <v>699</v>
      </c>
      <c r="C47" s="124"/>
      <c r="D47" s="124"/>
      <c r="E47" s="11"/>
      <c r="F47" s="41">
        <v>4</v>
      </c>
      <c r="G47" s="41">
        <v>4</v>
      </c>
      <c r="H47" s="41">
        <v>0</v>
      </c>
      <c r="I47" s="103">
        <v>16.666666666666664</v>
      </c>
      <c r="J47" s="44">
        <v>20</v>
      </c>
      <c r="K47" s="44">
        <v>0</v>
      </c>
      <c r="L47" s="224"/>
      <c r="M47" s="588" t="str">
        <f t="shared" si="1"/>
        <v>30～39人</v>
      </c>
      <c r="N47" s="224">
        <f t="shared" si="2"/>
        <v>16.666666666666664</v>
      </c>
      <c r="O47" s="224">
        <f t="shared" si="3"/>
        <v>9.8360655737704921</v>
      </c>
      <c r="P47" s="224"/>
      <c r="X47" s="13"/>
      <c r="AB47" s="11"/>
    </row>
    <row r="48" spans="1:28" s="9" customFormat="1" ht="15" customHeight="1" x14ac:dyDescent="0.2">
      <c r="B48" s="31" t="s">
        <v>701</v>
      </c>
      <c r="C48" s="124"/>
      <c r="D48" s="124"/>
      <c r="E48" s="11"/>
      <c r="F48" s="41">
        <v>1</v>
      </c>
      <c r="G48" s="41">
        <v>0</v>
      </c>
      <c r="H48" s="41">
        <v>1</v>
      </c>
      <c r="I48" s="103">
        <v>4.1666666666666661</v>
      </c>
      <c r="J48" s="44">
        <v>0</v>
      </c>
      <c r="K48" s="44">
        <v>25</v>
      </c>
      <c r="L48" s="224"/>
      <c r="M48" s="588" t="str">
        <f t="shared" si="1"/>
        <v>40～49人</v>
      </c>
      <c r="N48" s="224">
        <f t="shared" si="2"/>
        <v>4.1666666666666661</v>
      </c>
      <c r="O48" s="224">
        <f t="shared" si="3"/>
        <v>8.1967213114754092</v>
      </c>
      <c r="P48" s="224"/>
      <c r="X48" s="13"/>
      <c r="AB48" s="11"/>
    </row>
    <row r="49" spans="1:28" s="9" customFormat="1" ht="15" customHeight="1" x14ac:dyDescent="0.2">
      <c r="B49" s="31" t="s">
        <v>703</v>
      </c>
      <c r="C49" s="124"/>
      <c r="D49" s="124"/>
      <c r="E49" s="11"/>
      <c r="F49" s="41">
        <v>2</v>
      </c>
      <c r="G49" s="41">
        <v>2</v>
      </c>
      <c r="H49" s="41">
        <v>0</v>
      </c>
      <c r="I49" s="103">
        <v>8.3333333333333321</v>
      </c>
      <c r="J49" s="44">
        <v>10</v>
      </c>
      <c r="K49" s="44">
        <v>0</v>
      </c>
      <c r="L49" s="224"/>
      <c r="M49" s="588" t="str">
        <f t="shared" si="1"/>
        <v>50～59人</v>
      </c>
      <c r="N49" s="224">
        <f t="shared" si="2"/>
        <v>8.3333333333333321</v>
      </c>
      <c r="O49" s="224">
        <f t="shared" si="3"/>
        <v>8.1967213114754092</v>
      </c>
      <c r="P49" s="224"/>
      <c r="X49" s="13"/>
      <c r="AB49" s="11"/>
    </row>
    <row r="50" spans="1:28" s="9" customFormat="1" ht="15" customHeight="1" x14ac:dyDescent="0.2">
      <c r="B50" s="31" t="s">
        <v>394</v>
      </c>
      <c r="C50" s="124"/>
      <c r="D50" s="124"/>
      <c r="E50" s="11"/>
      <c r="F50" s="41">
        <v>2</v>
      </c>
      <c r="G50" s="41">
        <v>2</v>
      </c>
      <c r="H50" s="41">
        <v>0</v>
      </c>
      <c r="I50" s="103">
        <v>8.3333333333333321</v>
      </c>
      <c r="J50" s="44">
        <v>10</v>
      </c>
      <c r="K50" s="44">
        <v>0</v>
      </c>
      <c r="L50" s="224"/>
      <c r="M50" s="588" t="str">
        <f t="shared" si="1"/>
        <v>60人以上</v>
      </c>
      <c r="N50" s="224">
        <f t="shared" si="2"/>
        <v>8.3333333333333321</v>
      </c>
      <c r="O50" s="224">
        <f t="shared" si="3"/>
        <v>16.393442622950818</v>
      </c>
      <c r="P50" s="224"/>
      <c r="X50" s="13"/>
      <c r="AB50" s="11"/>
    </row>
    <row r="51" spans="1:28" s="9" customFormat="1" ht="15" customHeight="1" x14ac:dyDescent="0.2">
      <c r="B51" s="22" t="s">
        <v>0</v>
      </c>
      <c r="C51" s="125"/>
      <c r="D51" s="125"/>
      <c r="E51" s="113"/>
      <c r="F51" s="47">
        <v>2</v>
      </c>
      <c r="G51" s="47">
        <v>2</v>
      </c>
      <c r="H51" s="47">
        <v>0</v>
      </c>
      <c r="I51" s="115">
        <v>8.3333333333333321</v>
      </c>
      <c r="J51" s="50">
        <v>10</v>
      </c>
      <c r="K51" s="50">
        <v>0</v>
      </c>
      <c r="L51" s="588"/>
      <c r="M51" s="588" t="str">
        <f t="shared" si="1"/>
        <v>無回答</v>
      </c>
      <c r="N51" s="224">
        <f t="shared" si="2"/>
        <v>8.3333333333333321</v>
      </c>
      <c r="O51" s="224">
        <f t="shared" si="3"/>
        <v>19.672131147540984</v>
      </c>
      <c r="P51" s="588"/>
      <c r="X51" s="13"/>
      <c r="AB51" s="11"/>
    </row>
    <row r="52" spans="1:28" s="9" customFormat="1" ht="15" customHeight="1" x14ac:dyDescent="0.2">
      <c r="B52" s="104" t="s">
        <v>1</v>
      </c>
      <c r="C52" s="184"/>
      <c r="D52" s="184"/>
      <c r="E52" s="17"/>
      <c r="F52" s="105">
        <v>24</v>
      </c>
      <c r="G52" s="105">
        <v>20</v>
      </c>
      <c r="H52" s="105">
        <v>4</v>
      </c>
      <c r="I52" s="107">
        <v>100</v>
      </c>
      <c r="J52" s="108">
        <v>100</v>
      </c>
      <c r="K52" s="108">
        <v>100</v>
      </c>
      <c r="L52" s="588"/>
      <c r="M52" s="588"/>
      <c r="N52" s="224">
        <f>SUM(N44:N51)</f>
        <v>100</v>
      </c>
      <c r="O52" s="224">
        <f>SUM(O44:O51)</f>
        <v>99.999999999999986</v>
      </c>
      <c r="P52" s="588"/>
      <c r="X52" s="13"/>
      <c r="AB52" s="11"/>
    </row>
    <row r="53" spans="1:28" s="9" customFormat="1" ht="15" customHeight="1" x14ac:dyDescent="0.2">
      <c r="B53" s="104" t="s">
        <v>99</v>
      </c>
      <c r="C53" s="184"/>
      <c r="D53" s="184"/>
      <c r="E53" s="21"/>
      <c r="F53" s="190">
        <v>29.045454545454547</v>
      </c>
      <c r="G53" s="177">
        <v>29.111111111111111</v>
      </c>
      <c r="H53" s="177">
        <v>28.75</v>
      </c>
      <c r="I53" s="176"/>
      <c r="J53" s="176"/>
      <c r="K53" s="176"/>
      <c r="L53" s="588"/>
      <c r="M53" s="588" t="s">
        <v>1084</v>
      </c>
      <c r="N53" s="596">
        <f>F53</f>
        <v>29.045454545454547</v>
      </c>
      <c r="O53" s="596">
        <f>F70</f>
        <v>36.102040816326529</v>
      </c>
      <c r="P53" s="588"/>
      <c r="X53" s="13"/>
      <c r="AB53" s="11"/>
    </row>
    <row r="54" spans="1:28" s="9" customFormat="1" ht="15" customHeight="1" x14ac:dyDescent="0.2">
      <c r="B54" s="104" t="s">
        <v>100</v>
      </c>
      <c r="C54" s="184"/>
      <c r="D54" s="184"/>
      <c r="E54" s="21"/>
      <c r="F54" s="191">
        <v>60</v>
      </c>
      <c r="G54" s="135">
        <v>60</v>
      </c>
      <c r="H54" s="135">
        <v>45</v>
      </c>
      <c r="I54" s="176"/>
      <c r="J54" s="176"/>
      <c r="K54" s="176"/>
      <c r="L54" s="588"/>
      <c r="M54" s="588"/>
      <c r="N54" s="588"/>
      <c r="O54" s="588"/>
      <c r="P54" s="588"/>
      <c r="X54" s="13"/>
      <c r="AB54" s="11"/>
    </row>
    <row r="55" spans="1:28" s="9" customFormat="1" ht="15" customHeight="1" x14ac:dyDescent="0.2">
      <c r="B55" s="77"/>
      <c r="C55" s="77"/>
      <c r="D55" s="73"/>
      <c r="E55" s="73"/>
      <c r="F55" s="73"/>
      <c r="G55" s="73"/>
      <c r="H55" s="152"/>
      <c r="I55" s="152"/>
      <c r="J55" s="152"/>
      <c r="X55" s="13"/>
      <c r="AB55" s="11"/>
    </row>
    <row r="56" spans="1:28" s="9" customFormat="1" ht="15" customHeight="1" x14ac:dyDescent="0.2">
      <c r="A56" s="2" t="s">
        <v>651</v>
      </c>
      <c r="H56" s="11"/>
      <c r="I56" s="11"/>
      <c r="J56" s="11"/>
      <c r="X56" s="13"/>
      <c r="AB56" s="11"/>
    </row>
    <row r="57" spans="1:28" s="9" customFormat="1" ht="15" customHeight="1" x14ac:dyDescent="0.2">
      <c r="A57" s="9" t="s">
        <v>533</v>
      </c>
      <c r="B57" s="13"/>
      <c r="C57" s="13"/>
      <c r="D57" s="11"/>
      <c r="E57" s="11"/>
      <c r="F57" s="11"/>
      <c r="G57" s="11"/>
      <c r="H57" s="11"/>
      <c r="I57" s="11"/>
      <c r="X57" s="13"/>
      <c r="AB57" s="11"/>
    </row>
    <row r="58" spans="1:28" s="9" customFormat="1" ht="13.75" customHeight="1" x14ac:dyDescent="0.2">
      <c r="B58" s="109"/>
      <c r="C58" s="110"/>
      <c r="D58" s="110"/>
      <c r="E58" s="110"/>
      <c r="F58" s="91"/>
      <c r="G58" s="92" t="s">
        <v>2</v>
      </c>
      <c r="H58" s="88"/>
      <c r="I58" s="93"/>
      <c r="J58" s="92" t="s">
        <v>3</v>
      </c>
      <c r="K58" s="94"/>
      <c r="X58" s="13"/>
      <c r="AB58" s="11"/>
    </row>
    <row r="59" spans="1:28" s="9" customFormat="1" ht="19" x14ac:dyDescent="0.2">
      <c r="B59" s="111"/>
      <c r="C59" s="11"/>
      <c r="D59" s="11"/>
      <c r="E59" s="11"/>
      <c r="F59" s="24" t="s">
        <v>4</v>
      </c>
      <c r="G59" s="24" t="s">
        <v>182</v>
      </c>
      <c r="H59" s="24" t="s">
        <v>184</v>
      </c>
      <c r="I59" s="30" t="s">
        <v>620</v>
      </c>
      <c r="J59" s="24" t="s">
        <v>182</v>
      </c>
      <c r="K59" s="24" t="s">
        <v>184</v>
      </c>
      <c r="X59" s="13"/>
      <c r="AB59" s="11"/>
    </row>
    <row r="60" spans="1:28" s="9" customFormat="1" ht="12" customHeight="1" x14ac:dyDescent="0.2">
      <c r="B60" s="22"/>
      <c r="C60" s="125"/>
      <c r="D60" s="125"/>
      <c r="E60" s="113"/>
      <c r="F60" s="98"/>
      <c r="G60" s="98"/>
      <c r="H60" s="98"/>
      <c r="I60" s="100">
        <v>61</v>
      </c>
      <c r="J60" s="101">
        <v>46</v>
      </c>
      <c r="K60" s="101">
        <v>15</v>
      </c>
      <c r="L60" s="587"/>
      <c r="M60" s="587"/>
      <c r="N60" s="587"/>
      <c r="O60" s="587"/>
      <c r="P60" s="587"/>
      <c r="X60" s="13"/>
      <c r="AB60" s="11"/>
    </row>
    <row r="61" spans="1:28" s="9" customFormat="1" ht="15" customHeight="1" x14ac:dyDescent="0.2">
      <c r="B61" s="31" t="s">
        <v>693</v>
      </c>
      <c r="C61" s="124"/>
      <c r="D61" s="124"/>
      <c r="E61" s="11"/>
      <c r="F61" s="41">
        <v>8</v>
      </c>
      <c r="G61" s="41">
        <v>5</v>
      </c>
      <c r="H61" s="41">
        <v>3</v>
      </c>
      <c r="I61" s="103">
        <v>13.114754098360656</v>
      </c>
      <c r="J61" s="44">
        <v>10.869565217391305</v>
      </c>
      <c r="K61" s="44">
        <v>20</v>
      </c>
      <c r="L61" s="224"/>
      <c r="M61" s="224"/>
      <c r="N61" s="224"/>
      <c r="O61" s="224"/>
      <c r="P61" s="224"/>
      <c r="X61" s="13"/>
      <c r="AB61" s="11"/>
    </row>
    <row r="62" spans="1:28" s="9" customFormat="1" ht="15" customHeight="1" x14ac:dyDescent="0.2">
      <c r="B62" s="31" t="s">
        <v>694</v>
      </c>
      <c r="C62" s="124"/>
      <c r="D62" s="124"/>
      <c r="E62" s="11"/>
      <c r="F62" s="41">
        <v>7</v>
      </c>
      <c r="G62" s="41">
        <v>5</v>
      </c>
      <c r="H62" s="41">
        <v>2</v>
      </c>
      <c r="I62" s="103">
        <v>11.475409836065573</v>
      </c>
      <c r="J62" s="44">
        <v>10.869565217391305</v>
      </c>
      <c r="K62" s="44">
        <v>13.333333333333334</v>
      </c>
      <c r="L62" s="224"/>
      <c r="M62" s="224"/>
      <c r="N62" s="224"/>
      <c r="O62" s="224"/>
      <c r="P62" s="224"/>
      <c r="X62" s="13"/>
      <c r="AB62" s="11"/>
    </row>
    <row r="63" spans="1:28" s="9" customFormat="1" ht="15" customHeight="1" x14ac:dyDescent="0.2">
      <c r="B63" s="31" t="s">
        <v>696</v>
      </c>
      <c r="C63" s="124"/>
      <c r="D63" s="124"/>
      <c r="E63" s="11"/>
      <c r="F63" s="41">
        <v>8</v>
      </c>
      <c r="G63" s="41">
        <v>7</v>
      </c>
      <c r="H63" s="41">
        <v>1</v>
      </c>
      <c r="I63" s="103">
        <v>13.114754098360656</v>
      </c>
      <c r="J63" s="44">
        <v>15.217391304347828</v>
      </c>
      <c r="K63" s="44">
        <v>6.666666666666667</v>
      </c>
      <c r="L63" s="224"/>
      <c r="M63" s="224"/>
      <c r="N63" s="224"/>
      <c r="O63" s="224"/>
      <c r="P63" s="224"/>
      <c r="X63" s="13"/>
      <c r="AB63" s="11"/>
    </row>
    <row r="64" spans="1:28" s="9" customFormat="1" ht="15" customHeight="1" x14ac:dyDescent="0.2">
      <c r="B64" s="31" t="s">
        <v>698</v>
      </c>
      <c r="C64" s="124"/>
      <c r="D64" s="124"/>
      <c r="E64" s="11"/>
      <c r="F64" s="41">
        <v>6</v>
      </c>
      <c r="G64" s="41">
        <v>5</v>
      </c>
      <c r="H64" s="41">
        <v>1</v>
      </c>
      <c r="I64" s="103">
        <v>9.8360655737704921</v>
      </c>
      <c r="J64" s="44">
        <v>10.869565217391305</v>
      </c>
      <c r="K64" s="44">
        <v>6.666666666666667</v>
      </c>
      <c r="L64" s="224"/>
      <c r="M64" s="224"/>
      <c r="N64" s="224"/>
      <c r="O64" s="224"/>
      <c r="P64" s="224"/>
      <c r="X64" s="13"/>
      <c r="AB64" s="11"/>
    </row>
    <row r="65" spans="1:28" s="9" customFormat="1" ht="15" customHeight="1" x14ac:dyDescent="0.2">
      <c r="B65" s="31" t="s">
        <v>700</v>
      </c>
      <c r="C65" s="124"/>
      <c r="D65" s="124"/>
      <c r="E65" s="11"/>
      <c r="F65" s="41">
        <v>5</v>
      </c>
      <c r="G65" s="41">
        <v>3</v>
      </c>
      <c r="H65" s="41">
        <v>2</v>
      </c>
      <c r="I65" s="103">
        <v>8.1967213114754092</v>
      </c>
      <c r="J65" s="44">
        <v>6.5217391304347823</v>
      </c>
      <c r="K65" s="44">
        <v>13.333333333333334</v>
      </c>
      <c r="L65" s="224"/>
      <c r="M65" s="224"/>
      <c r="N65" s="224"/>
      <c r="O65" s="224"/>
      <c r="P65" s="224"/>
      <c r="X65" s="13"/>
      <c r="AB65" s="11"/>
    </row>
    <row r="66" spans="1:28" s="9" customFormat="1" ht="15" customHeight="1" x14ac:dyDescent="0.2">
      <c r="B66" s="31" t="s">
        <v>702</v>
      </c>
      <c r="C66" s="124"/>
      <c r="D66" s="124"/>
      <c r="E66" s="11"/>
      <c r="F66" s="41">
        <v>5</v>
      </c>
      <c r="G66" s="41">
        <v>4</v>
      </c>
      <c r="H66" s="41">
        <v>1</v>
      </c>
      <c r="I66" s="103">
        <v>8.1967213114754092</v>
      </c>
      <c r="J66" s="44">
        <v>8.695652173913043</v>
      </c>
      <c r="K66" s="44">
        <v>6.666666666666667</v>
      </c>
      <c r="L66" s="224"/>
      <c r="M66" s="224"/>
      <c r="N66" s="224"/>
      <c r="O66" s="224"/>
      <c r="P66" s="224"/>
      <c r="X66" s="13"/>
      <c r="AB66" s="11"/>
    </row>
    <row r="67" spans="1:28" s="9" customFormat="1" ht="15" customHeight="1" x14ac:dyDescent="0.2">
      <c r="B67" s="31" t="s">
        <v>394</v>
      </c>
      <c r="C67" s="124"/>
      <c r="D67" s="124"/>
      <c r="E67" s="11"/>
      <c r="F67" s="41">
        <v>10</v>
      </c>
      <c r="G67" s="41">
        <v>7</v>
      </c>
      <c r="H67" s="41">
        <v>3</v>
      </c>
      <c r="I67" s="103">
        <v>16.393442622950818</v>
      </c>
      <c r="J67" s="44">
        <v>15.217391304347828</v>
      </c>
      <c r="K67" s="44">
        <v>20</v>
      </c>
      <c r="L67" s="224"/>
      <c r="M67" s="224"/>
      <c r="N67" s="224"/>
      <c r="O67" s="224"/>
      <c r="P67" s="224"/>
      <c r="X67" s="13"/>
      <c r="AB67" s="11"/>
    </row>
    <row r="68" spans="1:28" s="9" customFormat="1" ht="15" customHeight="1" x14ac:dyDescent="0.2">
      <c r="B68" s="22" t="s">
        <v>0</v>
      </c>
      <c r="C68" s="125"/>
      <c r="D68" s="125"/>
      <c r="E68" s="113"/>
      <c r="F68" s="47">
        <v>12</v>
      </c>
      <c r="G68" s="47">
        <v>10</v>
      </c>
      <c r="H68" s="47">
        <v>2</v>
      </c>
      <c r="I68" s="115">
        <v>19.672131147540984</v>
      </c>
      <c r="J68" s="50">
        <v>21.739130434782609</v>
      </c>
      <c r="K68" s="50">
        <v>13.333333333333334</v>
      </c>
      <c r="L68" s="588"/>
      <c r="M68" s="588"/>
      <c r="N68" s="588"/>
      <c r="O68" s="588"/>
      <c r="P68" s="588"/>
      <c r="X68" s="13"/>
      <c r="AB68" s="11"/>
    </row>
    <row r="69" spans="1:28" s="9" customFormat="1" ht="15" customHeight="1" x14ac:dyDescent="0.2">
      <c r="B69" s="104" t="s">
        <v>1</v>
      </c>
      <c r="C69" s="184"/>
      <c r="D69" s="184"/>
      <c r="E69" s="17"/>
      <c r="F69" s="105">
        <v>61</v>
      </c>
      <c r="G69" s="105">
        <v>46</v>
      </c>
      <c r="H69" s="105">
        <v>15</v>
      </c>
      <c r="I69" s="107">
        <v>99.999999999999986</v>
      </c>
      <c r="J69" s="108">
        <v>100</v>
      </c>
      <c r="K69" s="108">
        <v>100</v>
      </c>
      <c r="L69" s="588"/>
      <c r="M69" s="588"/>
      <c r="N69" s="588"/>
      <c r="O69" s="588"/>
      <c r="P69" s="588"/>
      <c r="X69" s="13"/>
      <c r="AB69" s="11"/>
    </row>
    <row r="70" spans="1:28" s="9" customFormat="1" ht="15" customHeight="1" x14ac:dyDescent="0.2">
      <c r="B70" s="104" t="s">
        <v>99</v>
      </c>
      <c r="C70" s="184"/>
      <c r="D70" s="184"/>
      <c r="E70" s="21"/>
      <c r="F70" s="190">
        <v>36.102040816326529</v>
      </c>
      <c r="G70" s="177">
        <v>35.194444444444443</v>
      </c>
      <c r="H70" s="177">
        <v>38.615384615384613</v>
      </c>
      <c r="I70" s="176"/>
      <c r="J70" s="176"/>
      <c r="K70" s="176"/>
      <c r="L70" s="588"/>
      <c r="M70" s="588"/>
      <c r="N70" s="588"/>
      <c r="O70" s="588"/>
      <c r="P70" s="588"/>
      <c r="X70" s="13"/>
      <c r="AB70" s="11"/>
    </row>
    <row r="71" spans="1:28" s="9" customFormat="1" ht="15" customHeight="1" x14ac:dyDescent="0.2">
      <c r="B71" s="104" t="s">
        <v>100</v>
      </c>
      <c r="C71" s="184"/>
      <c r="D71" s="184"/>
      <c r="E71" s="21"/>
      <c r="F71" s="191">
        <v>105</v>
      </c>
      <c r="G71" s="135">
        <v>90</v>
      </c>
      <c r="H71" s="135">
        <v>105</v>
      </c>
      <c r="I71" s="176"/>
      <c r="J71" s="176"/>
      <c r="K71" s="176"/>
      <c r="L71" s="588"/>
      <c r="M71" s="588"/>
      <c r="N71" s="588"/>
      <c r="O71" s="588"/>
      <c r="P71" s="588"/>
      <c r="X71" s="13"/>
      <c r="AB71" s="11"/>
    </row>
    <row r="72" spans="1:28" s="9" customFormat="1" ht="15" customHeight="1" x14ac:dyDescent="0.2">
      <c r="B72" s="77"/>
      <c r="C72" s="77"/>
      <c r="D72" s="73"/>
      <c r="E72" s="73"/>
      <c r="F72" s="73"/>
      <c r="G72" s="73"/>
      <c r="H72" s="152"/>
      <c r="I72" s="152"/>
      <c r="J72" s="152"/>
      <c r="X72" s="13"/>
      <c r="AB72" s="11"/>
    </row>
    <row r="73" spans="1:28" s="9" customFormat="1" ht="15" customHeight="1" x14ac:dyDescent="0.2">
      <c r="A73" s="9" t="s">
        <v>652</v>
      </c>
      <c r="B73" s="13"/>
      <c r="C73" s="13"/>
      <c r="G73" s="11"/>
      <c r="X73" s="13"/>
      <c r="AB73" s="11"/>
    </row>
    <row r="74" spans="1:28" s="9" customFormat="1" ht="13.75" customHeight="1" x14ac:dyDescent="0.2">
      <c r="B74" s="109"/>
      <c r="C74" s="110"/>
      <c r="D74" s="110"/>
      <c r="E74" s="110"/>
      <c r="F74" s="91"/>
      <c r="G74" s="92" t="s">
        <v>2</v>
      </c>
      <c r="H74" s="88"/>
      <c r="I74" s="93"/>
      <c r="J74" s="92" t="s">
        <v>3</v>
      </c>
      <c r="K74" s="94"/>
      <c r="X74" s="13"/>
      <c r="AB74" s="11"/>
    </row>
    <row r="75" spans="1:28" s="9" customFormat="1" ht="19" x14ac:dyDescent="0.2">
      <c r="B75" s="111"/>
      <c r="C75" s="11"/>
      <c r="D75" s="11"/>
      <c r="E75" s="11"/>
      <c r="F75" s="24" t="s">
        <v>4</v>
      </c>
      <c r="G75" s="24" t="s">
        <v>182</v>
      </c>
      <c r="H75" s="24" t="s">
        <v>184</v>
      </c>
      <c r="I75" s="30" t="s">
        <v>620</v>
      </c>
      <c r="J75" s="24" t="s">
        <v>182</v>
      </c>
      <c r="K75" s="24" t="s">
        <v>184</v>
      </c>
      <c r="X75" s="13"/>
      <c r="AB75" s="11"/>
    </row>
    <row r="76" spans="1:28" s="9" customFormat="1" ht="12" customHeight="1" x14ac:dyDescent="0.2">
      <c r="B76" s="22"/>
      <c r="C76" s="125"/>
      <c r="D76" s="125"/>
      <c r="E76" s="113"/>
      <c r="F76" s="98"/>
      <c r="G76" s="98"/>
      <c r="H76" s="98"/>
      <c r="I76" s="100">
        <v>1238</v>
      </c>
      <c r="J76" s="101">
        <v>1095</v>
      </c>
      <c r="K76" s="101">
        <v>143</v>
      </c>
      <c r="L76" s="587"/>
      <c r="M76" s="587"/>
      <c r="N76" s="587"/>
      <c r="O76" s="587"/>
      <c r="P76" s="587"/>
      <c r="X76" s="13"/>
      <c r="AB76" s="11"/>
    </row>
    <row r="77" spans="1:28" s="9" customFormat="1" ht="15" customHeight="1" x14ac:dyDescent="0.2">
      <c r="A77" s="9">
        <v>1</v>
      </c>
      <c r="B77" s="31" t="s">
        <v>531</v>
      </c>
      <c r="C77" s="124"/>
      <c r="D77" s="124"/>
      <c r="E77" s="11"/>
      <c r="F77" s="41">
        <v>310</v>
      </c>
      <c r="G77" s="41">
        <v>273</v>
      </c>
      <c r="H77" s="41">
        <v>37</v>
      </c>
      <c r="I77" s="103">
        <v>25.040387722132472</v>
      </c>
      <c r="J77" s="44">
        <v>24.93150684931507</v>
      </c>
      <c r="K77" s="44">
        <v>25.874125874125873</v>
      </c>
      <c r="L77" s="224"/>
      <c r="M77" s="224"/>
      <c r="N77" s="224"/>
      <c r="O77" s="224"/>
      <c r="P77" s="224"/>
      <c r="X77" s="13"/>
      <c r="AB77" s="11"/>
    </row>
    <row r="78" spans="1:28" s="9" customFormat="1" ht="15" customHeight="1" x14ac:dyDescent="0.2">
      <c r="A78" s="9">
        <v>2</v>
      </c>
      <c r="B78" s="31" t="s">
        <v>176</v>
      </c>
      <c r="C78" s="124"/>
      <c r="D78" s="124"/>
      <c r="E78" s="11"/>
      <c r="F78" s="41">
        <v>126</v>
      </c>
      <c r="G78" s="41">
        <v>111</v>
      </c>
      <c r="H78" s="41">
        <v>15</v>
      </c>
      <c r="I78" s="103">
        <v>10.177705977382875</v>
      </c>
      <c r="J78" s="44">
        <v>10.136986301369863</v>
      </c>
      <c r="K78" s="44">
        <v>10.48951048951049</v>
      </c>
      <c r="L78" s="224"/>
      <c r="M78" s="224"/>
      <c r="N78" s="224"/>
      <c r="O78" s="224"/>
      <c r="P78" s="224"/>
      <c r="X78" s="13"/>
      <c r="AB78" s="11"/>
    </row>
    <row r="79" spans="1:28" s="9" customFormat="1" ht="15" customHeight="1" x14ac:dyDescent="0.2">
      <c r="A79" s="9">
        <v>3</v>
      </c>
      <c r="B79" s="31" t="s">
        <v>109</v>
      </c>
      <c r="C79" s="124"/>
      <c r="D79" s="124"/>
      <c r="E79" s="11"/>
      <c r="F79" s="41">
        <v>746</v>
      </c>
      <c r="G79" s="41">
        <v>651</v>
      </c>
      <c r="H79" s="41">
        <v>95</v>
      </c>
      <c r="I79" s="103">
        <v>60.258481421647815</v>
      </c>
      <c r="J79" s="44">
        <v>59.452054794520549</v>
      </c>
      <c r="K79" s="44">
        <v>66.43356643356644</v>
      </c>
      <c r="L79" s="224"/>
      <c r="M79" s="224"/>
      <c r="N79" s="224"/>
      <c r="O79" s="224"/>
      <c r="P79" s="224"/>
      <c r="X79" s="13"/>
      <c r="AB79" s="11"/>
    </row>
    <row r="80" spans="1:28" s="9" customFormat="1" ht="15" customHeight="1" x14ac:dyDescent="0.2">
      <c r="B80" s="22" t="s">
        <v>0</v>
      </c>
      <c r="C80" s="125"/>
      <c r="D80" s="125"/>
      <c r="E80" s="113"/>
      <c r="F80" s="47">
        <v>166</v>
      </c>
      <c r="G80" s="47">
        <v>157</v>
      </c>
      <c r="H80" s="47">
        <v>9</v>
      </c>
      <c r="I80" s="115">
        <v>13.408723747980615</v>
      </c>
      <c r="J80" s="50">
        <v>14.337899543378995</v>
      </c>
      <c r="K80" s="50">
        <v>6.2937062937062942</v>
      </c>
      <c r="L80" s="588"/>
      <c r="M80" s="588"/>
      <c r="N80" s="588"/>
      <c r="O80" s="588"/>
      <c r="P80" s="588"/>
      <c r="X80" s="13"/>
      <c r="AB80" s="11"/>
    </row>
    <row r="81" spans="1:28" s="9" customFormat="1" ht="15" customHeight="1" x14ac:dyDescent="0.2">
      <c r="B81" s="104" t="s">
        <v>1</v>
      </c>
      <c r="C81" s="184"/>
      <c r="D81" s="184"/>
      <c r="E81" s="17"/>
      <c r="F81" s="105">
        <v>1348</v>
      </c>
      <c r="G81" s="105">
        <v>1192</v>
      </c>
      <c r="H81" s="105">
        <v>156</v>
      </c>
      <c r="I81" s="107" t="s">
        <v>555</v>
      </c>
      <c r="J81" s="108" t="s">
        <v>555</v>
      </c>
      <c r="K81" s="108" t="s">
        <v>555</v>
      </c>
      <c r="L81" s="588"/>
      <c r="M81" s="588"/>
      <c r="N81" s="588"/>
      <c r="O81" s="588"/>
      <c r="P81" s="588"/>
      <c r="X81" s="13"/>
      <c r="AB81" s="11"/>
    </row>
    <row r="82" spans="1:28" s="9" customFormat="1" ht="15" customHeight="1" x14ac:dyDescent="0.2">
      <c r="B82" s="77"/>
      <c r="C82" s="77"/>
      <c r="D82" s="65"/>
      <c r="E82" s="65"/>
      <c r="F82" s="65"/>
      <c r="G82" s="65"/>
      <c r="H82" s="142"/>
      <c r="I82" s="382">
        <f>SUM(I77:I80)</f>
        <v>108.88529886914378</v>
      </c>
      <c r="J82" s="382">
        <f t="shared" ref="J82:K82" si="4">SUM(J77:J80)</f>
        <v>108.85844748858447</v>
      </c>
      <c r="K82" s="382">
        <f t="shared" si="4"/>
        <v>109.09090909090909</v>
      </c>
      <c r="X82" s="13"/>
      <c r="AB82" s="11"/>
    </row>
    <row r="83" spans="1:28" s="9" customFormat="1" ht="15" customHeight="1" x14ac:dyDescent="0.2">
      <c r="A83" s="2" t="s">
        <v>653</v>
      </c>
      <c r="H83" s="11"/>
      <c r="I83" s="11"/>
      <c r="J83" s="11"/>
      <c r="X83" s="13"/>
      <c r="AB83" s="11"/>
    </row>
    <row r="84" spans="1:28" s="9" customFormat="1" ht="15" customHeight="1" x14ac:dyDescent="0.2">
      <c r="A84" s="9" t="s">
        <v>534</v>
      </c>
      <c r="B84" s="13"/>
      <c r="C84" s="13"/>
      <c r="D84" s="11"/>
      <c r="E84" s="11"/>
      <c r="F84" s="11"/>
      <c r="G84" s="11"/>
      <c r="H84" s="11"/>
      <c r="I84" s="11"/>
      <c r="X84" s="13"/>
      <c r="AB84" s="11"/>
    </row>
    <row r="85" spans="1:28" s="9" customFormat="1" ht="13.75" customHeight="1" x14ac:dyDescent="0.2">
      <c r="B85" s="109"/>
      <c r="C85" s="110"/>
      <c r="D85" s="110"/>
      <c r="E85" s="110"/>
      <c r="F85" s="91"/>
      <c r="G85" s="92" t="s">
        <v>2</v>
      </c>
      <c r="H85" s="88"/>
      <c r="I85" s="93"/>
      <c r="J85" s="92" t="s">
        <v>3</v>
      </c>
      <c r="K85" s="94"/>
      <c r="X85" s="13"/>
      <c r="AB85" s="11"/>
    </row>
    <row r="86" spans="1:28" s="9" customFormat="1" ht="22" x14ac:dyDescent="0.2">
      <c r="B86" s="111"/>
      <c r="C86" s="11"/>
      <c r="D86" s="11"/>
      <c r="E86" s="11"/>
      <c r="F86" s="24" t="s">
        <v>4</v>
      </c>
      <c r="G86" s="24" t="s">
        <v>182</v>
      </c>
      <c r="H86" s="24" t="s">
        <v>184</v>
      </c>
      <c r="I86" s="30" t="s">
        <v>620</v>
      </c>
      <c r="J86" s="24" t="s">
        <v>182</v>
      </c>
      <c r="K86" s="24" t="s">
        <v>184</v>
      </c>
      <c r="N86" s="591" t="s">
        <v>1095</v>
      </c>
      <c r="O86" s="591" t="s">
        <v>1096</v>
      </c>
      <c r="X86" s="13"/>
      <c r="AB86" s="11"/>
    </row>
    <row r="87" spans="1:28" s="9" customFormat="1" ht="12" customHeight="1" x14ac:dyDescent="0.2">
      <c r="B87" s="22"/>
      <c r="C87" s="125"/>
      <c r="D87" s="125"/>
      <c r="E87" s="113"/>
      <c r="F87" s="98"/>
      <c r="G87" s="98"/>
      <c r="H87" s="98"/>
      <c r="I87" s="100">
        <v>310</v>
      </c>
      <c r="J87" s="101">
        <v>273</v>
      </c>
      <c r="K87" s="101">
        <v>37</v>
      </c>
      <c r="L87" s="587"/>
      <c r="M87" s="587"/>
      <c r="N87" s="587">
        <f>I87</f>
        <v>310</v>
      </c>
      <c r="O87" s="587">
        <f>I104</f>
        <v>126</v>
      </c>
      <c r="P87" s="587"/>
      <c r="X87" s="13"/>
      <c r="AB87" s="11"/>
    </row>
    <row r="88" spans="1:28" s="9" customFormat="1" ht="15" customHeight="1" x14ac:dyDescent="0.2">
      <c r="B88" s="31" t="s">
        <v>693</v>
      </c>
      <c r="C88" s="124"/>
      <c r="D88" s="124"/>
      <c r="E88" s="11"/>
      <c r="F88" s="41">
        <v>5</v>
      </c>
      <c r="G88" s="41">
        <v>5</v>
      </c>
      <c r="H88" s="41">
        <v>0</v>
      </c>
      <c r="I88" s="103">
        <v>1.6129032258064515</v>
      </c>
      <c r="J88" s="44">
        <v>1.8315018315018317</v>
      </c>
      <c r="K88" s="44">
        <v>0</v>
      </c>
      <c r="L88" s="224"/>
      <c r="M88" s="588" t="str">
        <f>B88</f>
        <v>９人以下</v>
      </c>
      <c r="N88" s="383">
        <f>I88</f>
        <v>1.6129032258064515</v>
      </c>
      <c r="O88" s="383">
        <f>I105</f>
        <v>0</v>
      </c>
      <c r="P88" s="224"/>
      <c r="X88" s="13"/>
      <c r="AB88" s="11"/>
    </row>
    <row r="89" spans="1:28" s="9" customFormat="1" ht="15" customHeight="1" x14ac:dyDescent="0.2">
      <c r="B89" s="31" t="s">
        <v>694</v>
      </c>
      <c r="C89" s="124"/>
      <c r="D89" s="124"/>
      <c r="E89" s="11"/>
      <c r="F89" s="41">
        <v>13</v>
      </c>
      <c r="G89" s="41">
        <v>9</v>
      </c>
      <c r="H89" s="41">
        <v>4</v>
      </c>
      <c r="I89" s="103">
        <v>4.1935483870967749</v>
      </c>
      <c r="J89" s="44">
        <v>3.296703296703297</v>
      </c>
      <c r="K89" s="44">
        <v>10.810810810810811</v>
      </c>
      <c r="L89" s="224"/>
      <c r="M89" s="588" t="str">
        <f t="shared" ref="M89:M95" si="5">B89</f>
        <v>10～19人</v>
      </c>
      <c r="N89" s="383">
        <f t="shared" ref="N89:N95" si="6">I89</f>
        <v>4.1935483870967749</v>
      </c>
      <c r="O89" s="383">
        <f t="shared" ref="O89:O95" si="7">I106</f>
        <v>4.7619047619047619</v>
      </c>
      <c r="P89" s="224"/>
      <c r="X89" s="13"/>
      <c r="AB89" s="11"/>
    </row>
    <row r="90" spans="1:28" s="9" customFormat="1" ht="15" customHeight="1" x14ac:dyDescent="0.2">
      <c r="B90" s="31" t="s">
        <v>696</v>
      </c>
      <c r="C90" s="124"/>
      <c r="D90" s="124"/>
      <c r="E90" s="11"/>
      <c r="F90" s="41">
        <v>31</v>
      </c>
      <c r="G90" s="41">
        <v>26</v>
      </c>
      <c r="H90" s="41">
        <v>5</v>
      </c>
      <c r="I90" s="103">
        <v>10</v>
      </c>
      <c r="J90" s="44">
        <v>9.5238095238095237</v>
      </c>
      <c r="K90" s="44">
        <v>13.513513513513514</v>
      </c>
      <c r="L90" s="224"/>
      <c r="M90" s="588" t="str">
        <f t="shared" si="5"/>
        <v>20～29人</v>
      </c>
      <c r="N90" s="383">
        <f t="shared" si="6"/>
        <v>10</v>
      </c>
      <c r="O90" s="383">
        <f t="shared" si="7"/>
        <v>7.9365079365079358</v>
      </c>
      <c r="P90" s="224"/>
      <c r="X90" s="13"/>
      <c r="AB90" s="11"/>
    </row>
    <row r="91" spans="1:28" s="9" customFormat="1" ht="15" customHeight="1" x14ac:dyDescent="0.2">
      <c r="B91" s="31" t="s">
        <v>698</v>
      </c>
      <c r="C91" s="124"/>
      <c r="D91" s="124"/>
      <c r="E91" s="11"/>
      <c r="F91" s="41">
        <v>43</v>
      </c>
      <c r="G91" s="41">
        <v>38</v>
      </c>
      <c r="H91" s="41">
        <v>5</v>
      </c>
      <c r="I91" s="103">
        <v>13.870967741935484</v>
      </c>
      <c r="J91" s="44">
        <v>13.91941391941392</v>
      </c>
      <c r="K91" s="44">
        <v>13.513513513513514</v>
      </c>
      <c r="L91" s="224"/>
      <c r="M91" s="588" t="str">
        <f t="shared" si="5"/>
        <v>30～39人</v>
      </c>
      <c r="N91" s="383">
        <f t="shared" si="6"/>
        <v>13.870967741935484</v>
      </c>
      <c r="O91" s="383">
        <f t="shared" si="7"/>
        <v>10.317460317460316</v>
      </c>
      <c r="P91" s="224"/>
      <c r="X91" s="13"/>
      <c r="AB91" s="11"/>
    </row>
    <row r="92" spans="1:28" s="9" customFormat="1" ht="15" customHeight="1" x14ac:dyDescent="0.2">
      <c r="B92" s="31" t="s">
        <v>700</v>
      </c>
      <c r="C92" s="124"/>
      <c r="D92" s="124"/>
      <c r="E92" s="11"/>
      <c r="F92" s="41">
        <v>45</v>
      </c>
      <c r="G92" s="41">
        <v>37</v>
      </c>
      <c r="H92" s="41">
        <v>8</v>
      </c>
      <c r="I92" s="103">
        <v>14.516129032258066</v>
      </c>
      <c r="J92" s="44">
        <v>13.553113553113553</v>
      </c>
      <c r="K92" s="44">
        <v>21.621621621621621</v>
      </c>
      <c r="L92" s="224"/>
      <c r="M92" s="588" t="str">
        <f t="shared" si="5"/>
        <v>40～49人</v>
      </c>
      <c r="N92" s="383">
        <f t="shared" si="6"/>
        <v>14.516129032258066</v>
      </c>
      <c r="O92" s="383">
        <f t="shared" si="7"/>
        <v>11.904761904761903</v>
      </c>
      <c r="P92" s="224"/>
      <c r="X92" s="13"/>
      <c r="AB92" s="11"/>
    </row>
    <row r="93" spans="1:28" s="9" customFormat="1" ht="15" customHeight="1" x14ac:dyDescent="0.2">
      <c r="B93" s="31" t="s">
        <v>702</v>
      </c>
      <c r="C93" s="124"/>
      <c r="D93" s="124"/>
      <c r="E93" s="11"/>
      <c r="F93" s="41">
        <v>47</v>
      </c>
      <c r="G93" s="41">
        <v>41</v>
      </c>
      <c r="H93" s="41">
        <v>6</v>
      </c>
      <c r="I93" s="103">
        <v>15.161290322580644</v>
      </c>
      <c r="J93" s="44">
        <v>15.018315018315018</v>
      </c>
      <c r="K93" s="44">
        <v>16.216216216216218</v>
      </c>
      <c r="L93" s="224"/>
      <c r="M93" s="588" t="str">
        <f t="shared" si="5"/>
        <v>50～59人</v>
      </c>
      <c r="N93" s="383">
        <f t="shared" si="6"/>
        <v>15.161290322580644</v>
      </c>
      <c r="O93" s="383">
        <f t="shared" si="7"/>
        <v>12.698412698412698</v>
      </c>
      <c r="P93" s="224"/>
      <c r="X93" s="13"/>
      <c r="AB93" s="11"/>
    </row>
    <row r="94" spans="1:28" s="9" customFormat="1" ht="15" customHeight="1" x14ac:dyDescent="0.2">
      <c r="B94" s="31" t="s">
        <v>394</v>
      </c>
      <c r="C94" s="124"/>
      <c r="D94" s="124"/>
      <c r="E94" s="11"/>
      <c r="F94" s="41">
        <v>72</v>
      </c>
      <c r="G94" s="41">
        <v>67</v>
      </c>
      <c r="H94" s="41">
        <v>5</v>
      </c>
      <c r="I94" s="103">
        <v>23.225806451612904</v>
      </c>
      <c r="J94" s="44">
        <v>24.54212454212454</v>
      </c>
      <c r="K94" s="44">
        <v>13.513513513513514</v>
      </c>
      <c r="L94" s="224"/>
      <c r="M94" s="588" t="str">
        <f t="shared" si="5"/>
        <v>60人以上</v>
      </c>
      <c r="N94" s="383">
        <f t="shared" si="6"/>
        <v>23.225806451612904</v>
      </c>
      <c r="O94" s="383">
        <f t="shared" si="7"/>
        <v>34.126984126984127</v>
      </c>
      <c r="P94" s="224"/>
      <c r="X94" s="13"/>
      <c r="AB94" s="11"/>
    </row>
    <row r="95" spans="1:28" s="9" customFormat="1" ht="15" customHeight="1" x14ac:dyDescent="0.2">
      <c r="B95" s="22" t="s">
        <v>0</v>
      </c>
      <c r="C95" s="125"/>
      <c r="D95" s="125"/>
      <c r="E95" s="113"/>
      <c r="F95" s="47">
        <v>54</v>
      </c>
      <c r="G95" s="47">
        <v>50</v>
      </c>
      <c r="H95" s="47">
        <v>4</v>
      </c>
      <c r="I95" s="115">
        <v>17.419354838709676</v>
      </c>
      <c r="J95" s="50">
        <v>18.315018315018314</v>
      </c>
      <c r="K95" s="50">
        <v>10.810810810810811</v>
      </c>
      <c r="L95" s="588"/>
      <c r="M95" s="588" t="str">
        <f t="shared" si="5"/>
        <v>無回答</v>
      </c>
      <c r="N95" s="383">
        <f t="shared" si="6"/>
        <v>17.419354838709676</v>
      </c>
      <c r="O95" s="383">
        <f t="shared" si="7"/>
        <v>18.253968253968253</v>
      </c>
      <c r="P95" s="588"/>
      <c r="X95" s="13"/>
      <c r="AB95" s="11"/>
    </row>
    <row r="96" spans="1:28" s="9" customFormat="1" ht="15" customHeight="1" x14ac:dyDescent="0.2">
      <c r="B96" s="104" t="s">
        <v>1</v>
      </c>
      <c r="C96" s="184"/>
      <c r="D96" s="184"/>
      <c r="E96" s="17"/>
      <c r="F96" s="105">
        <v>310</v>
      </c>
      <c r="G96" s="105">
        <v>273</v>
      </c>
      <c r="H96" s="105">
        <v>37</v>
      </c>
      <c r="I96" s="107">
        <v>100.00000000000001</v>
      </c>
      <c r="J96" s="108">
        <v>100</v>
      </c>
      <c r="K96" s="108">
        <v>100</v>
      </c>
      <c r="L96" s="588"/>
      <c r="M96" s="588"/>
      <c r="N96" s="224">
        <f>SUM(N88:N95)</f>
        <v>100.00000000000001</v>
      </c>
      <c r="O96" s="224">
        <f>SUM(O88:O95)</f>
        <v>100</v>
      </c>
      <c r="P96" s="588"/>
      <c r="X96" s="13"/>
      <c r="AB96" s="11"/>
    </row>
    <row r="97" spans="1:28" s="9" customFormat="1" ht="15" customHeight="1" x14ac:dyDescent="0.2">
      <c r="B97" s="104" t="s">
        <v>99</v>
      </c>
      <c r="C97" s="184"/>
      <c r="D97" s="184"/>
      <c r="E97" s="21"/>
      <c r="F97" s="190">
        <v>49.3046875</v>
      </c>
      <c r="G97" s="177">
        <v>50.309417040358746</v>
      </c>
      <c r="H97" s="177">
        <v>42.515151515151516</v>
      </c>
      <c r="I97" s="176"/>
      <c r="J97" s="176"/>
      <c r="K97" s="176"/>
      <c r="L97" s="588"/>
      <c r="M97" s="588" t="s">
        <v>1084</v>
      </c>
      <c r="N97" s="596">
        <f>F97</f>
        <v>49.3046875</v>
      </c>
      <c r="O97" s="596">
        <f>F114</f>
        <v>54.504854368932037</v>
      </c>
      <c r="P97" s="588"/>
      <c r="X97" s="13"/>
      <c r="AB97" s="11"/>
    </row>
    <row r="98" spans="1:28" s="9" customFormat="1" ht="15" customHeight="1" x14ac:dyDescent="0.2">
      <c r="B98" s="104" t="s">
        <v>100</v>
      </c>
      <c r="C98" s="184"/>
      <c r="D98" s="184"/>
      <c r="E98" s="21"/>
      <c r="F98" s="191">
        <v>190</v>
      </c>
      <c r="G98" s="135">
        <v>190</v>
      </c>
      <c r="H98" s="135">
        <v>105</v>
      </c>
      <c r="I98" s="176"/>
      <c r="J98" s="176"/>
      <c r="K98" s="176"/>
      <c r="L98" s="588"/>
      <c r="M98" s="588"/>
      <c r="N98" s="588"/>
      <c r="O98" s="588"/>
      <c r="P98" s="588"/>
      <c r="X98" s="13"/>
      <c r="AB98" s="11"/>
    </row>
    <row r="99" spans="1:28" s="9" customFormat="1" ht="15" customHeight="1" x14ac:dyDescent="0.2">
      <c r="B99" s="77"/>
      <c r="C99" s="77"/>
      <c r="D99" s="73"/>
      <c r="E99" s="73"/>
      <c r="F99" s="73"/>
      <c r="G99" s="73"/>
      <c r="H99" s="152"/>
      <c r="I99" s="152"/>
      <c r="J99" s="152"/>
      <c r="X99" s="13"/>
      <c r="AB99" s="11"/>
    </row>
    <row r="100" spans="1:28" s="9" customFormat="1" ht="15" customHeight="1" x14ac:dyDescent="0.2">
      <c r="A100" s="2" t="s">
        <v>654</v>
      </c>
      <c r="H100" s="11"/>
      <c r="I100" s="11"/>
      <c r="J100" s="11"/>
      <c r="X100" s="13"/>
      <c r="AB100" s="11"/>
    </row>
    <row r="101" spans="1:28" s="9" customFormat="1" ht="15" customHeight="1" x14ac:dyDescent="0.2">
      <c r="A101" s="9" t="s">
        <v>535</v>
      </c>
      <c r="B101" s="13"/>
      <c r="C101" s="13"/>
      <c r="D101" s="11"/>
      <c r="E101" s="11"/>
      <c r="F101" s="11"/>
      <c r="G101" s="11"/>
      <c r="H101" s="11"/>
      <c r="I101" s="11"/>
      <c r="X101" s="13"/>
      <c r="AB101" s="11"/>
    </row>
    <row r="102" spans="1:28" s="9" customFormat="1" ht="13.75" customHeight="1" x14ac:dyDescent="0.2">
      <c r="B102" s="109"/>
      <c r="C102" s="110"/>
      <c r="D102" s="110"/>
      <c r="E102" s="110"/>
      <c r="F102" s="91"/>
      <c r="G102" s="92" t="s">
        <v>2</v>
      </c>
      <c r="H102" s="88"/>
      <c r="I102" s="93"/>
      <c r="J102" s="92" t="s">
        <v>3</v>
      </c>
      <c r="K102" s="94"/>
      <c r="X102" s="13"/>
      <c r="AB102" s="11"/>
    </row>
    <row r="103" spans="1:28" s="9" customFormat="1" ht="19" x14ac:dyDescent="0.2">
      <c r="B103" s="111"/>
      <c r="C103" s="11"/>
      <c r="D103" s="11"/>
      <c r="E103" s="11"/>
      <c r="F103" s="24" t="s">
        <v>4</v>
      </c>
      <c r="G103" s="24" t="s">
        <v>182</v>
      </c>
      <c r="H103" s="24" t="s">
        <v>184</v>
      </c>
      <c r="I103" s="30" t="s">
        <v>620</v>
      </c>
      <c r="J103" s="24" t="s">
        <v>182</v>
      </c>
      <c r="K103" s="24" t="s">
        <v>184</v>
      </c>
      <c r="X103" s="13"/>
      <c r="AB103" s="11"/>
    </row>
    <row r="104" spans="1:28" s="9" customFormat="1" ht="12" customHeight="1" x14ac:dyDescent="0.2">
      <c r="B104" s="22"/>
      <c r="C104" s="125"/>
      <c r="D104" s="125"/>
      <c r="E104" s="113"/>
      <c r="F104" s="98"/>
      <c r="G104" s="98"/>
      <c r="H104" s="98"/>
      <c r="I104" s="100">
        <v>126</v>
      </c>
      <c r="J104" s="101">
        <v>111</v>
      </c>
      <c r="K104" s="101">
        <v>15</v>
      </c>
      <c r="L104" s="587"/>
      <c r="M104" s="587"/>
      <c r="N104" s="587"/>
      <c r="O104" s="587"/>
      <c r="P104" s="587"/>
      <c r="X104" s="13"/>
      <c r="AB104" s="11"/>
    </row>
    <row r="105" spans="1:28" s="9" customFormat="1" ht="15" customHeight="1" x14ac:dyDescent="0.2">
      <c r="B105" s="31" t="s">
        <v>693</v>
      </c>
      <c r="C105" s="124"/>
      <c r="D105" s="124"/>
      <c r="E105" s="11"/>
      <c r="F105" s="41">
        <v>0</v>
      </c>
      <c r="G105" s="41">
        <v>0</v>
      </c>
      <c r="H105" s="41">
        <v>0</v>
      </c>
      <c r="I105" s="103">
        <v>0</v>
      </c>
      <c r="J105" s="44">
        <v>0</v>
      </c>
      <c r="K105" s="44">
        <v>0</v>
      </c>
      <c r="L105" s="224"/>
      <c r="M105" s="224"/>
      <c r="N105" s="224"/>
      <c r="O105" s="224"/>
      <c r="P105" s="224"/>
      <c r="X105" s="13"/>
      <c r="AB105" s="11"/>
    </row>
    <row r="106" spans="1:28" s="9" customFormat="1" ht="15" customHeight="1" x14ac:dyDescent="0.2">
      <c r="B106" s="31" t="s">
        <v>694</v>
      </c>
      <c r="C106" s="124"/>
      <c r="D106" s="124"/>
      <c r="E106" s="11"/>
      <c r="F106" s="41">
        <v>6</v>
      </c>
      <c r="G106" s="41">
        <v>3</v>
      </c>
      <c r="H106" s="41">
        <v>3</v>
      </c>
      <c r="I106" s="103">
        <v>4.7619047619047619</v>
      </c>
      <c r="J106" s="44">
        <v>2.7027027027027026</v>
      </c>
      <c r="K106" s="44">
        <v>20</v>
      </c>
      <c r="L106" s="224"/>
      <c r="M106" s="224"/>
      <c r="N106" s="224"/>
      <c r="O106" s="224"/>
      <c r="P106" s="224"/>
      <c r="X106" s="13"/>
      <c r="AB106" s="11"/>
    </row>
    <row r="107" spans="1:28" s="9" customFormat="1" ht="15" customHeight="1" x14ac:dyDescent="0.2">
      <c r="B107" s="31" t="s">
        <v>696</v>
      </c>
      <c r="C107" s="124"/>
      <c r="D107" s="124"/>
      <c r="E107" s="11"/>
      <c r="F107" s="41">
        <v>10</v>
      </c>
      <c r="G107" s="41">
        <v>9</v>
      </c>
      <c r="H107" s="41">
        <v>1</v>
      </c>
      <c r="I107" s="103">
        <v>7.9365079365079358</v>
      </c>
      <c r="J107" s="44">
        <v>8.1081081081081088</v>
      </c>
      <c r="K107" s="44">
        <v>6.666666666666667</v>
      </c>
      <c r="L107" s="224"/>
      <c r="M107" s="224"/>
      <c r="N107" s="224"/>
      <c r="O107" s="224"/>
      <c r="P107" s="224"/>
      <c r="X107" s="13"/>
      <c r="AB107" s="11"/>
    </row>
    <row r="108" spans="1:28" s="9" customFormat="1" ht="15" customHeight="1" x14ac:dyDescent="0.2">
      <c r="B108" s="31" t="s">
        <v>698</v>
      </c>
      <c r="C108" s="124"/>
      <c r="D108" s="124"/>
      <c r="E108" s="11"/>
      <c r="F108" s="41">
        <v>13</v>
      </c>
      <c r="G108" s="41">
        <v>10</v>
      </c>
      <c r="H108" s="41">
        <v>3</v>
      </c>
      <c r="I108" s="103">
        <v>10.317460317460316</v>
      </c>
      <c r="J108" s="44">
        <v>9.0090090090090094</v>
      </c>
      <c r="K108" s="44">
        <v>20</v>
      </c>
      <c r="L108" s="224"/>
      <c r="M108" s="224"/>
      <c r="N108" s="224"/>
      <c r="O108" s="224"/>
      <c r="P108" s="224"/>
      <c r="X108" s="13"/>
      <c r="AB108" s="11"/>
    </row>
    <row r="109" spans="1:28" s="9" customFormat="1" ht="15" customHeight="1" x14ac:dyDescent="0.2">
      <c r="B109" s="31" t="s">
        <v>700</v>
      </c>
      <c r="C109" s="124"/>
      <c r="D109" s="124"/>
      <c r="E109" s="11"/>
      <c r="F109" s="41">
        <v>15</v>
      </c>
      <c r="G109" s="41">
        <v>13</v>
      </c>
      <c r="H109" s="41">
        <v>2</v>
      </c>
      <c r="I109" s="103">
        <v>11.904761904761903</v>
      </c>
      <c r="J109" s="44">
        <v>11.711711711711711</v>
      </c>
      <c r="K109" s="44">
        <v>13.333333333333334</v>
      </c>
      <c r="L109" s="224"/>
      <c r="M109" s="224"/>
      <c r="N109" s="224"/>
      <c r="O109" s="224"/>
      <c r="P109" s="224"/>
      <c r="X109" s="13"/>
      <c r="AB109" s="11"/>
    </row>
    <row r="110" spans="1:28" s="9" customFormat="1" ht="15" customHeight="1" x14ac:dyDescent="0.2">
      <c r="B110" s="31" t="s">
        <v>702</v>
      </c>
      <c r="C110" s="124"/>
      <c r="D110" s="124"/>
      <c r="E110" s="11"/>
      <c r="F110" s="41">
        <v>16</v>
      </c>
      <c r="G110" s="41">
        <v>14</v>
      </c>
      <c r="H110" s="41">
        <v>2</v>
      </c>
      <c r="I110" s="103">
        <v>12.698412698412698</v>
      </c>
      <c r="J110" s="44">
        <v>12.612612612612612</v>
      </c>
      <c r="K110" s="44">
        <v>13.333333333333334</v>
      </c>
      <c r="L110" s="224"/>
      <c r="M110" s="224"/>
      <c r="N110" s="224"/>
      <c r="O110" s="224"/>
      <c r="P110" s="224"/>
      <c r="X110" s="13"/>
      <c r="AB110" s="11"/>
    </row>
    <row r="111" spans="1:28" s="9" customFormat="1" ht="15" customHeight="1" x14ac:dyDescent="0.2">
      <c r="B111" s="31" t="s">
        <v>394</v>
      </c>
      <c r="C111" s="124"/>
      <c r="D111" s="124"/>
      <c r="E111" s="11"/>
      <c r="F111" s="41">
        <v>43</v>
      </c>
      <c r="G111" s="41">
        <v>41</v>
      </c>
      <c r="H111" s="41">
        <v>2</v>
      </c>
      <c r="I111" s="103">
        <v>34.126984126984127</v>
      </c>
      <c r="J111" s="44">
        <v>36.936936936936938</v>
      </c>
      <c r="K111" s="44">
        <v>13.333333333333334</v>
      </c>
      <c r="L111" s="224"/>
      <c r="M111" s="224"/>
      <c r="N111" s="224"/>
      <c r="O111" s="224"/>
      <c r="P111" s="224"/>
      <c r="X111" s="13"/>
      <c r="AB111" s="11"/>
    </row>
    <row r="112" spans="1:28" s="9" customFormat="1" ht="15" customHeight="1" x14ac:dyDescent="0.2">
      <c r="B112" s="22" t="s">
        <v>0</v>
      </c>
      <c r="C112" s="125"/>
      <c r="D112" s="125"/>
      <c r="E112" s="113"/>
      <c r="F112" s="47">
        <v>23</v>
      </c>
      <c r="G112" s="47">
        <v>21</v>
      </c>
      <c r="H112" s="47">
        <v>2</v>
      </c>
      <c r="I112" s="115">
        <v>18.253968253968253</v>
      </c>
      <c r="J112" s="50">
        <v>18.918918918918919</v>
      </c>
      <c r="K112" s="50">
        <v>13.333333333333334</v>
      </c>
      <c r="L112" s="588"/>
      <c r="M112" s="588"/>
      <c r="N112" s="588"/>
      <c r="O112" s="588"/>
      <c r="P112" s="588"/>
      <c r="X112" s="13"/>
      <c r="AB112" s="11"/>
    </row>
    <row r="113" spans="1:28" s="9" customFormat="1" ht="15" customHeight="1" x14ac:dyDescent="0.2">
      <c r="B113" s="104" t="s">
        <v>1</v>
      </c>
      <c r="C113" s="184"/>
      <c r="D113" s="184"/>
      <c r="E113" s="17"/>
      <c r="F113" s="105">
        <v>126</v>
      </c>
      <c r="G113" s="105">
        <v>111</v>
      </c>
      <c r="H113" s="105">
        <v>15</v>
      </c>
      <c r="I113" s="107">
        <v>100</v>
      </c>
      <c r="J113" s="108">
        <v>100</v>
      </c>
      <c r="K113" s="108">
        <v>100</v>
      </c>
      <c r="L113" s="588"/>
      <c r="M113" s="588"/>
      <c r="N113" s="588"/>
      <c r="O113" s="588"/>
      <c r="P113" s="588"/>
      <c r="X113" s="13"/>
      <c r="AB113" s="11"/>
    </row>
    <row r="114" spans="1:28" s="9" customFormat="1" ht="15" customHeight="1" x14ac:dyDescent="0.2">
      <c r="B114" s="104" t="s">
        <v>99</v>
      </c>
      <c r="C114" s="184"/>
      <c r="D114" s="184"/>
      <c r="E114" s="21"/>
      <c r="F114" s="190">
        <v>54.504854368932037</v>
      </c>
      <c r="G114" s="177">
        <v>56.477777777777774</v>
      </c>
      <c r="H114" s="177">
        <v>40.846153846153847</v>
      </c>
      <c r="I114" s="176"/>
      <c r="J114" s="176"/>
      <c r="K114" s="176"/>
      <c r="L114" s="588"/>
      <c r="M114" s="588"/>
      <c r="N114" s="588"/>
      <c r="O114" s="588"/>
      <c r="P114" s="588"/>
      <c r="X114" s="13"/>
      <c r="AB114" s="11"/>
    </row>
    <row r="115" spans="1:28" s="9" customFormat="1" ht="15" customHeight="1" x14ac:dyDescent="0.2">
      <c r="B115" s="104" t="s">
        <v>100</v>
      </c>
      <c r="C115" s="184"/>
      <c r="D115" s="184"/>
      <c r="E115" s="21"/>
      <c r="F115" s="191">
        <v>163</v>
      </c>
      <c r="G115" s="135">
        <v>163</v>
      </c>
      <c r="H115" s="135">
        <v>105</v>
      </c>
      <c r="I115" s="176"/>
      <c r="J115" s="176"/>
      <c r="K115" s="176"/>
      <c r="L115" s="588"/>
      <c r="M115" s="588"/>
      <c r="N115" s="588"/>
      <c r="O115" s="588"/>
      <c r="P115" s="588"/>
      <c r="X115" s="13"/>
      <c r="AB115" s="11"/>
    </row>
    <row r="116" spans="1:28" s="9" customFormat="1" ht="15" customHeight="1" x14ac:dyDescent="0.2">
      <c r="B116" s="77"/>
      <c r="C116" s="77"/>
      <c r="D116" s="73"/>
      <c r="E116" s="73"/>
      <c r="F116" s="73"/>
      <c r="G116" s="73"/>
      <c r="H116" s="152"/>
      <c r="I116" s="152"/>
      <c r="J116" s="152"/>
      <c r="X116" s="13"/>
      <c r="AB116" s="11"/>
    </row>
    <row r="117" spans="1:28" s="9" customFormat="1" ht="15" customHeight="1" x14ac:dyDescent="0.2">
      <c r="A117" s="9" t="s">
        <v>503</v>
      </c>
      <c r="B117" s="13"/>
      <c r="C117" s="13"/>
      <c r="G117" s="11"/>
      <c r="X117" s="13"/>
      <c r="AB117" s="11"/>
    </row>
    <row r="118" spans="1:28" s="9" customFormat="1" ht="13.75" customHeight="1" x14ac:dyDescent="0.2">
      <c r="B118" s="109"/>
      <c r="C118" s="110"/>
      <c r="D118" s="110"/>
      <c r="E118" s="110"/>
      <c r="F118" s="91"/>
      <c r="G118" s="92" t="s">
        <v>2</v>
      </c>
      <c r="H118" s="88"/>
      <c r="I118" s="93"/>
      <c r="J118" s="92" t="s">
        <v>3</v>
      </c>
      <c r="K118" s="94"/>
      <c r="X118" s="13"/>
      <c r="AB118" s="11"/>
    </row>
    <row r="119" spans="1:28" s="9" customFormat="1" ht="19" x14ac:dyDescent="0.2">
      <c r="B119" s="111"/>
      <c r="C119" s="11"/>
      <c r="D119" s="11"/>
      <c r="E119" s="11"/>
      <c r="F119" s="24" t="s">
        <v>4</v>
      </c>
      <c r="G119" s="24" t="s">
        <v>182</v>
      </c>
      <c r="H119" s="24" t="s">
        <v>184</v>
      </c>
      <c r="I119" s="30" t="s">
        <v>620</v>
      </c>
      <c r="J119" s="24" t="s">
        <v>182</v>
      </c>
      <c r="K119" s="24" t="s">
        <v>184</v>
      </c>
      <c r="X119" s="13"/>
      <c r="AB119" s="11"/>
    </row>
    <row r="120" spans="1:28" s="9" customFormat="1" ht="12" customHeight="1" x14ac:dyDescent="0.2">
      <c r="B120" s="22"/>
      <c r="C120" s="125"/>
      <c r="D120" s="125"/>
      <c r="E120" s="113"/>
      <c r="F120" s="98"/>
      <c r="G120" s="98"/>
      <c r="H120" s="98"/>
      <c r="I120" s="100">
        <v>1238</v>
      </c>
      <c r="J120" s="101">
        <v>1095</v>
      </c>
      <c r="K120" s="101">
        <v>143</v>
      </c>
      <c r="L120" s="587"/>
      <c r="M120" s="587"/>
      <c r="N120" s="587"/>
      <c r="O120" s="587"/>
      <c r="P120" s="587"/>
      <c r="X120" s="13"/>
      <c r="AB120" s="11"/>
    </row>
    <row r="121" spans="1:28" s="9" customFormat="1" ht="15" customHeight="1" x14ac:dyDescent="0.2">
      <c r="A121" s="9">
        <v>1</v>
      </c>
      <c r="B121" s="31" t="s">
        <v>110</v>
      </c>
      <c r="C121" s="124"/>
      <c r="D121" s="124"/>
      <c r="E121" s="11"/>
      <c r="F121" s="41">
        <v>1094</v>
      </c>
      <c r="G121" s="41">
        <v>989</v>
      </c>
      <c r="H121" s="41">
        <v>105</v>
      </c>
      <c r="I121" s="103">
        <v>88.368336025848137</v>
      </c>
      <c r="J121" s="44">
        <v>90.319634703196357</v>
      </c>
      <c r="K121" s="44">
        <v>73.426573426573427</v>
      </c>
      <c r="L121" s="224"/>
      <c r="M121" s="224"/>
      <c r="N121" s="224"/>
      <c r="O121" s="224"/>
      <c r="P121" s="224"/>
      <c r="X121" s="13"/>
      <c r="AB121" s="11"/>
    </row>
    <row r="122" spans="1:28" s="9" customFormat="1" ht="15" customHeight="1" x14ac:dyDescent="0.2">
      <c r="A122" s="9">
        <v>2</v>
      </c>
      <c r="B122" s="31" t="s">
        <v>109</v>
      </c>
      <c r="C122" s="124"/>
      <c r="D122" s="124"/>
      <c r="E122" s="11"/>
      <c r="F122" s="41">
        <v>127</v>
      </c>
      <c r="G122" s="41">
        <v>93</v>
      </c>
      <c r="H122" s="41">
        <v>34</v>
      </c>
      <c r="I122" s="103">
        <v>10.258481421647819</v>
      </c>
      <c r="J122" s="44">
        <v>8.493150684931507</v>
      </c>
      <c r="K122" s="44">
        <v>23.776223776223777</v>
      </c>
      <c r="L122" s="224"/>
      <c r="M122" s="224"/>
      <c r="N122" s="224"/>
      <c r="O122" s="224"/>
      <c r="P122" s="224"/>
      <c r="X122" s="13"/>
      <c r="AB122" s="11"/>
    </row>
    <row r="123" spans="1:28" s="9" customFormat="1" ht="15" customHeight="1" x14ac:dyDescent="0.2">
      <c r="B123" s="22" t="s">
        <v>0</v>
      </c>
      <c r="C123" s="125"/>
      <c r="D123" s="125"/>
      <c r="E123" s="113"/>
      <c r="F123" s="47">
        <v>17</v>
      </c>
      <c r="G123" s="47">
        <v>13</v>
      </c>
      <c r="H123" s="47">
        <v>4</v>
      </c>
      <c r="I123" s="115">
        <v>1.3731825525040386</v>
      </c>
      <c r="J123" s="50">
        <v>1.1872146118721461</v>
      </c>
      <c r="K123" s="50">
        <v>2.7972027972027971</v>
      </c>
      <c r="L123" s="588"/>
      <c r="M123" s="588"/>
      <c r="N123" s="588"/>
      <c r="O123" s="588"/>
      <c r="P123" s="588"/>
      <c r="X123" s="13"/>
      <c r="AB123" s="11"/>
    </row>
    <row r="124" spans="1:28" s="9" customFormat="1" ht="15" customHeight="1" x14ac:dyDescent="0.2">
      <c r="B124" s="104" t="s">
        <v>1</v>
      </c>
      <c r="C124" s="184"/>
      <c r="D124" s="184"/>
      <c r="E124" s="17"/>
      <c r="F124" s="105">
        <v>1238</v>
      </c>
      <c r="G124" s="105">
        <v>1095</v>
      </c>
      <c r="H124" s="105">
        <v>143</v>
      </c>
      <c r="I124" s="107">
        <v>99.999999999999986</v>
      </c>
      <c r="J124" s="108">
        <v>100.00000000000001</v>
      </c>
      <c r="K124" s="108">
        <v>100</v>
      </c>
      <c r="L124" s="588"/>
      <c r="M124" s="588"/>
      <c r="N124" s="588"/>
      <c r="O124" s="588"/>
      <c r="P124" s="588"/>
      <c r="X124" s="13"/>
      <c r="AB124" s="11"/>
    </row>
    <row r="125" spans="1:28" s="9" customFormat="1" ht="15" customHeight="1" x14ac:dyDescent="0.2">
      <c r="B125" s="77"/>
      <c r="C125" s="77"/>
      <c r="D125" s="65"/>
      <c r="E125" s="65"/>
      <c r="F125" s="65"/>
      <c r="G125" s="65"/>
      <c r="H125" s="142"/>
      <c r="I125" s="143"/>
      <c r="X125" s="13"/>
      <c r="AB125" s="11"/>
    </row>
    <row r="126" spans="1:28" s="9" customFormat="1" ht="15" customHeight="1" x14ac:dyDescent="0.2">
      <c r="A126" s="2" t="s">
        <v>504</v>
      </c>
      <c r="H126" s="11"/>
      <c r="I126" s="11"/>
      <c r="J126" s="11"/>
      <c r="X126" s="13"/>
      <c r="AB126" s="11"/>
    </row>
    <row r="127" spans="1:28" s="9" customFormat="1" ht="15" customHeight="1" x14ac:dyDescent="0.2">
      <c r="A127" s="9" t="s">
        <v>505</v>
      </c>
      <c r="B127" s="13"/>
      <c r="C127" s="13"/>
      <c r="D127" s="11"/>
      <c r="E127" s="11"/>
      <c r="F127" s="11"/>
      <c r="G127" s="11"/>
      <c r="H127" s="11"/>
      <c r="I127" s="11"/>
      <c r="X127" s="13"/>
      <c r="AB127" s="11"/>
    </row>
    <row r="128" spans="1:28" s="9" customFormat="1" ht="13.75" customHeight="1" x14ac:dyDescent="0.2">
      <c r="B128" s="109"/>
      <c r="C128" s="110"/>
      <c r="D128" s="110"/>
      <c r="E128" s="110"/>
      <c r="F128" s="91"/>
      <c r="G128" s="92" t="s">
        <v>2</v>
      </c>
      <c r="H128" s="88"/>
      <c r="I128" s="93"/>
      <c r="J128" s="92" t="s">
        <v>3</v>
      </c>
      <c r="K128" s="94"/>
      <c r="X128" s="13"/>
      <c r="AB128" s="11"/>
    </row>
    <row r="129" spans="1:28" s="9" customFormat="1" ht="19" x14ac:dyDescent="0.2">
      <c r="B129" s="111"/>
      <c r="C129" s="11"/>
      <c r="D129" s="11"/>
      <c r="E129" s="11"/>
      <c r="F129" s="24" t="s">
        <v>4</v>
      </c>
      <c r="G129" s="24" t="s">
        <v>182</v>
      </c>
      <c r="H129" s="24" t="s">
        <v>184</v>
      </c>
      <c r="I129" s="30" t="s">
        <v>620</v>
      </c>
      <c r="J129" s="24" t="s">
        <v>182</v>
      </c>
      <c r="K129" s="24" t="s">
        <v>184</v>
      </c>
      <c r="X129" s="13"/>
      <c r="AB129" s="11"/>
    </row>
    <row r="130" spans="1:28" s="9" customFormat="1" ht="12" customHeight="1" x14ac:dyDescent="0.2">
      <c r="B130" s="22"/>
      <c r="C130" s="125"/>
      <c r="D130" s="125"/>
      <c r="E130" s="113"/>
      <c r="F130" s="98"/>
      <c r="G130" s="98"/>
      <c r="H130" s="98"/>
      <c r="I130" s="100">
        <v>1094</v>
      </c>
      <c r="J130" s="101">
        <v>989</v>
      </c>
      <c r="K130" s="101">
        <v>105</v>
      </c>
      <c r="L130" s="587"/>
      <c r="X130" s="13"/>
      <c r="AB130" s="11"/>
    </row>
    <row r="131" spans="1:28" s="9" customFormat="1" ht="15" customHeight="1" x14ac:dyDescent="0.2">
      <c r="B131" s="31" t="s">
        <v>693</v>
      </c>
      <c r="C131" s="124"/>
      <c r="D131" s="124"/>
      <c r="E131" s="11"/>
      <c r="F131" s="41">
        <v>30</v>
      </c>
      <c r="G131" s="41">
        <v>24</v>
      </c>
      <c r="H131" s="41">
        <v>6</v>
      </c>
      <c r="I131" s="103">
        <v>2.7422303473491771</v>
      </c>
      <c r="J131" s="44">
        <v>2.4266936299292214</v>
      </c>
      <c r="K131" s="44">
        <v>5.7142857142857144</v>
      </c>
      <c r="L131" s="224"/>
      <c r="X131" s="13"/>
      <c r="AB131" s="11"/>
    </row>
    <row r="132" spans="1:28" s="9" customFormat="1" ht="15" customHeight="1" x14ac:dyDescent="0.2">
      <c r="B132" s="31" t="s">
        <v>695</v>
      </c>
      <c r="C132" s="124"/>
      <c r="D132" s="124"/>
      <c r="E132" s="11"/>
      <c r="F132" s="41">
        <v>51</v>
      </c>
      <c r="G132" s="41">
        <v>40</v>
      </c>
      <c r="H132" s="41">
        <v>11</v>
      </c>
      <c r="I132" s="103">
        <v>4.6617915904936016</v>
      </c>
      <c r="J132" s="44">
        <v>4.0444893832153692</v>
      </c>
      <c r="K132" s="44">
        <v>10.476190476190476</v>
      </c>
      <c r="L132" s="224"/>
      <c r="X132" s="13"/>
      <c r="AB132" s="11"/>
    </row>
    <row r="133" spans="1:28" s="9" customFormat="1" ht="15" customHeight="1" x14ac:dyDescent="0.2">
      <c r="B133" s="31" t="s">
        <v>697</v>
      </c>
      <c r="C133" s="124"/>
      <c r="D133" s="124"/>
      <c r="E133" s="11"/>
      <c r="F133" s="41">
        <v>121</v>
      </c>
      <c r="G133" s="41">
        <v>113</v>
      </c>
      <c r="H133" s="41">
        <v>8</v>
      </c>
      <c r="I133" s="103">
        <v>11.060329067641682</v>
      </c>
      <c r="J133" s="44">
        <v>11.425682507583417</v>
      </c>
      <c r="K133" s="44">
        <v>7.6190476190476195</v>
      </c>
      <c r="L133" s="224"/>
      <c r="X133" s="13"/>
      <c r="AB133" s="11"/>
    </row>
    <row r="134" spans="1:28" s="9" customFormat="1" ht="15" customHeight="1" x14ac:dyDescent="0.2">
      <c r="B134" s="31" t="s">
        <v>699</v>
      </c>
      <c r="C134" s="124"/>
      <c r="D134" s="124"/>
      <c r="E134" s="11"/>
      <c r="F134" s="41">
        <v>170</v>
      </c>
      <c r="G134" s="41">
        <v>157</v>
      </c>
      <c r="H134" s="41">
        <v>13</v>
      </c>
      <c r="I134" s="103">
        <v>15.539305301645337</v>
      </c>
      <c r="J134" s="44">
        <v>15.874620829120323</v>
      </c>
      <c r="K134" s="44">
        <v>12.380952380952381</v>
      </c>
      <c r="L134" s="224"/>
      <c r="X134" s="13"/>
      <c r="AB134" s="11"/>
    </row>
    <row r="135" spans="1:28" s="9" customFormat="1" ht="15" customHeight="1" x14ac:dyDescent="0.2">
      <c r="B135" s="31" t="s">
        <v>701</v>
      </c>
      <c r="C135" s="124"/>
      <c r="D135" s="124"/>
      <c r="E135" s="11"/>
      <c r="F135" s="41">
        <v>218</v>
      </c>
      <c r="G135" s="41">
        <v>202</v>
      </c>
      <c r="H135" s="41">
        <v>16</v>
      </c>
      <c r="I135" s="103">
        <v>19.926873857404022</v>
      </c>
      <c r="J135" s="44">
        <v>20.424671385237612</v>
      </c>
      <c r="K135" s="44">
        <v>15.238095238095239</v>
      </c>
      <c r="L135" s="224"/>
      <c r="X135" s="13"/>
      <c r="AB135" s="11"/>
    </row>
    <row r="136" spans="1:28" s="9" customFormat="1" ht="15" customHeight="1" x14ac:dyDescent="0.2">
      <c r="B136" s="31" t="s">
        <v>703</v>
      </c>
      <c r="C136" s="124"/>
      <c r="D136" s="124"/>
      <c r="E136" s="11"/>
      <c r="F136" s="41">
        <v>167</v>
      </c>
      <c r="G136" s="41">
        <v>149</v>
      </c>
      <c r="H136" s="41">
        <v>18</v>
      </c>
      <c r="I136" s="103">
        <v>15.26508226691042</v>
      </c>
      <c r="J136" s="44">
        <v>15.06572295247725</v>
      </c>
      <c r="K136" s="44">
        <v>17.142857142857142</v>
      </c>
      <c r="L136" s="224"/>
      <c r="X136" s="13"/>
      <c r="AB136" s="11"/>
    </row>
    <row r="137" spans="1:28" s="9" customFormat="1" ht="15" customHeight="1" x14ac:dyDescent="0.2">
      <c r="B137" s="31" t="s">
        <v>394</v>
      </c>
      <c r="C137" s="124"/>
      <c r="D137" s="124"/>
      <c r="E137" s="11"/>
      <c r="F137" s="41">
        <v>171</v>
      </c>
      <c r="G137" s="41">
        <v>155</v>
      </c>
      <c r="H137" s="41">
        <v>16</v>
      </c>
      <c r="I137" s="103">
        <v>15.63071297989031</v>
      </c>
      <c r="J137" s="44">
        <v>15.672396359959556</v>
      </c>
      <c r="K137" s="44">
        <v>15.238095238095239</v>
      </c>
      <c r="L137" s="224"/>
      <c r="X137" s="13"/>
      <c r="AB137" s="11"/>
    </row>
    <row r="138" spans="1:28" s="9" customFormat="1" ht="15" customHeight="1" x14ac:dyDescent="0.2">
      <c r="B138" s="22" t="s">
        <v>0</v>
      </c>
      <c r="C138" s="125"/>
      <c r="D138" s="125"/>
      <c r="E138" s="113"/>
      <c r="F138" s="47">
        <v>166</v>
      </c>
      <c r="G138" s="47">
        <v>149</v>
      </c>
      <c r="H138" s="47">
        <v>17</v>
      </c>
      <c r="I138" s="115">
        <v>15.173674588665447</v>
      </c>
      <c r="J138" s="50">
        <v>15.06572295247725</v>
      </c>
      <c r="K138" s="50">
        <v>16.19047619047619</v>
      </c>
      <c r="L138" s="588"/>
      <c r="X138" s="13"/>
      <c r="AB138" s="11"/>
    </row>
    <row r="139" spans="1:28" s="9" customFormat="1" ht="15" customHeight="1" x14ac:dyDescent="0.2">
      <c r="B139" s="104" t="s">
        <v>1</v>
      </c>
      <c r="C139" s="184"/>
      <c r="D139" s="184"/>
      <c r="E139" s="17"/>
      <c r="F139" s="105">
        <v>1094</v>
      </c>
      <c r="G139" s="105">
        <v>989</v>
      </c>
      <c r="H139" s="105">
        <v>105</v>
      </c>
      <c r="I139" s="107">
        <v>100</v>
      </c>
      <c r="J139" s="108">
        <v>100</v>
      </c>
      <c r="K139" s="108">
        <v>100</v>
      </c>
      <c r="L139" s="588"/>
      <c r="X139" s="13"/>
      <c r="AB139" s="11"/>
    </row>
    <row r="140" spans="1:28" s="9" customFormat="1" ht="15" customHeight="1" x14ac:dyDescent="0.2">
      <c r="B140" s="104" t="s">
        <v>99</v>
      </c>
      <c r="C140" s="184"/>
      <c r="D140" s="184"/>
      <c r="E140" s="21"/>
      <c r="F140" s="366">
        <v>44.446120689655174</v>
      </c>
      <c r="G140" s="177">
        <v>44.546428571428571</v>
      </c>
      <c r="H140" s="177">
        <v>43.488636363636367</v>
      </c>
      <c r="I140" s="176"/>
      <c r="J140" s="176"/>
      <c r="K140" s="176"/>
      <c r="L140" s="588"/>
      <c r="X140" s="13"/>
      <c r="AB140" s="11"/>
    </row>
    <row r="141" spans="1:28" s="9" customFormat="1" ht="15" customHeight="1" x14ac:dyDescent="0.2">
      <c r="B141" s="104" t="s">
        <v>100</v>
      </c>
      <c r="C141" s="184"/>
      <c r="D141" s="184"/>
      <c r="E141" s="21"/>
      <c r="F141" s="191">
        <v>220</v>
      </c>
      <c r="G141" s="135">
        <v>220</v>
      </c>
      <c r="H141" s="135">
        <v>129</v>
      </c>
      <c r="I141" s="176"/>
      <c r="J141" s="176"/>
      <c r="K141" s="176"/>
      <c r="L141" s="588"/>
      <c r="X141" s="13"/>
      <c r="AB141" s="11"/>
    </row>
    <row r="142" spans="1:28" s="9" customFormat="1" ht="15" customHeight="1" x14ac:dyDescent="0.2">
      <c r="B142" s="77"/>
      <c r="C142" s="77"/>
      <c r="D142" s="73"/>
      <c r="E142" s="73"/>
      <c r="F142" s="73"/>
      <c r="G142" s="73"/>
      <c r="H142" s="152"/>
      <c r="I142" s="152"/>
      <c r="J142" s="152"/>
      <c r="X142" s="13"/>
      <c r="AB142" s="11"/>
    </row>
    <row r="143" spans="1:28" s="9" customFormat="1" ht="15" customHeight="1" x14ac:dyDescent="0.2">
      <c r="A143" s="9" t="s">
        <v>506</v>
      </c>
      <c r="B143" s="13"/>
      <c r="C143" s="13"/>
      <c r="G143" s="11"/>
      <c r="X143" s="13"/>
      <c r="AB143" s="11"/>
    </row>
    <row r="144" spans="1:28" s="9" customFormat="1" ht="13.75" customHeight="1" x14ac:dyDescent="0.2">
      <c r="B144" s="109"/>
      <c r="C144" s="110"/>
      <c r="D144" s="110"/>
      <c r="E144" s="110"/>
      <c r="F144" s="91"/>
      <c r="G144" s="92" t="s">
        <v>2</v>
      </c>
      <c r="H144" s="88"/>
      <c r="I144" s="93"/>
      <c r="J144" s="92" t="s">
        <v>3</v>
      </c>
      <c r="K144" s="94"/>
      <c r="X144" s="13"/>
      <c r="AB144" s="11"/>
    </row>
    <row r="145" spans="1:28" s="9" customFormat="1" ht="19" x14ac:dyDescent="0.2">
      <c r="B145" s="111"/>
      <c r="C145" s="11"/>
      <c r="D145" s="11"/>
      <c r="E145" s="11"/>
      <c r="F145" s="24" t="s">
        <v>4</v>
      </c>
      <c r="G145" s="24" t="s">
        <v>182</v>
      </c>
      <c r="H145" s="24" t="s">
        <v>184</v>
      </c>
      <c r="I145" s="30" t="s">
        <v>620</v>
      </c>
      <c r="J145" s="24" t="s">
        <v>182</v>
      </c>
      <c r="K145" s="24" t="s">
        <v>184</v>
      </c>
      <c r="X145" s="13"/>
      <c r="AB145" s="11"/>
    </row>
    <row r="146" spans="1:28" s="9" customFormat="1" ht="12" customHeight="1" x14ac:dyDescent="0.2">
      <c r="B146" s="22"/>
      <c r="C146" s="125"/>
      <c r="D146" s="125"/>
      <c r="E146" s="113"/>
      <c r="F146" s="98"/>
      <c r="G146" s="98"/>
      <c r="H146" s="98"/>
      <c r="I146" s="100">
        <v>1238</v>
      </c>
      <c r="J146" s="101">
        <v>1095</v>
      </c>
      <c r="K146" s="101">
        <v>143</v>
      </c>
      <c r="L146" s="587"/>
      <c r="M146" s="587"/>
      <c r="N146" s="587"/>
      <c r="O146" s="587"/>
      <c r="P146" s="587"/>
      <c r="X146" s="13"/>
      <c r="AB146" s="11"/>
    </row>
    <row r="147" spans="1:28" s="9" customFormat="1" ht="15" customHeight="1" x14ac:dyDescent="0.2">
      <c r="A147" s="9">
        <v>1</v>
      </c>
      <c r="B147" s="31" t="s">
        <v>110</v>
      </c>
      <c r="C147" s="124"/>
      <c r="D147" s="124"/>
      <c r="E147" s="11"/>
      <c r="F147" s="41">
        <v>694</v>
      </c>
      <c r="G147" s="41">
        <v>614</v>
      </c>
      <c r="H147" s="41">
        <v>80</v>
      </c>
      <c r="I147" s="103">
        <v>56.058158319870756</v>
      </c>
      <c r="J147" s="44">
        <v>56.073059360730596</v>
      </c>
      <c r="K147" s="44">
        <v>55.944055944055947</v>
      </c>
      <c r="L147" s="224"/>
      <c r="M147" s="224"/>
      <c r="N147" s="224"/>
      <c r="O147" s="224"/>
      <c r="P147" s="224"/>
      <c r="X147" s="13"/>
      <c r="AB147" s="11"/>
    </row>
    <row r="148" spans="1:28" s="9" customFormat="1" ht="15" customHeight="1" x14ac:dyDescent="0.2">
      <c r="A148" s="9">
        <v>2</v>
      </c>
      <c r="B148" s="31" t="s">
        <v>109</v>
      </c>
      <c r="C148" s="124"/>
      <c r="D148" s="124"/>
      <c r="E148" s="11"/>
      <c r="F148" s="41">
        <v>517</v>
      </c>
      <c r="G148" s="41">
        <v>458</v>
      </c>
      <c r="H148" s="41">
        <v>59</v>
      </c>
      <c r="I148" s="103">
        <v>41.76090468497577</v>
      </c>
      <c r="J148" s="44">
        <v>41.826484018264843</v>
      </c>
      <c r="K148" s="44">
        <v>41.25874125874126</v>
      </c>
      <c r="L148" s="224"/>
      <c r="M148" s="224"/>
      <c r="N148" s="224"/>
      <c r="O148" s="224"/>
      <c r="P148" s="224"/>
      <c r="X148" s="13"/>
      <c r="AB148" s="11"/>
    </row>
    <row r="149" spans="1:28" s="9" customFormat="1" ht="15" customHeight="1" x14ac:dyDescent="0.2">
      <c r="B149" s="22" t="s">
        <v>0</v>
      </c>
      <c r="C149" s="125"/>
      <c r="D149" s="125"/>
      <c r="E149" s="113"/>
      <c r="F149" s="47">
        <v>27</v>
      </c>
      <c r="G149" s="47">
        <v>23</v>
      </c>
      <c r="H149" s="47">
        <v>4</v>
      </c>
      <c r="I149" s="115">
        <v>2.1809369951534734</v>
      </c>
      <c r="J149" s="50">
        <v>2.1004566210045663</v>
      </c>
      <c r="K149" s="50">
        <v>2.7972027972027971</v>
      </c>
      <c r="L149" s="588"/>
      <c r="M149" s="588"/>
      <c r="N149" s="588"/>
      <c r="O149" s="588"/>
      <c r="P149" s="588"/>
      <c r="X149" s="13"/>
      <c r="AB149" s="11"/>
    </row>
    <row r="150" spans="1:28" s="9" customFormat="1" ht="15" customHeight="1" x14ac:dyDescent="0.2">
      <c r="B150" s="104" t="s">
        <v>1</v>
      </c>
      <c r="C150" s="184"/>
      <c r="D150" s="184"/>
      <c r="E150" s="17"/>
      <c r="F150" s="105">
        <v>1238</v>
      </c>
      <c r="G150" s="105">
        <v>1095</v>
      </c>
      <c r="H150" s="105">
        <v>143</v>
      </c>
      <c r="I150" s="107">
        <v>100</v>
      </c>
      <c r="J150" s="108">
        <v>100.00000000000001</v>
      </c>
      <c r="K150" s="108">
        <v>100</v>
      </c>
      <c r="L150" s="588"/>
      <c r="M150" s="588"/>
      <c r="N150" s="588"/>
      <c r="O150" s="588"/>
      <c r="P150" s="588"/>
      <c r="X150" s="13"/>
      <c r="AB150" s="11"/>
    </row>
    <row r="151" spans="1:28" s="9" customFormat="1" ht="15" customHeight="1" x14ac:dyDescent="0.2">
      <c r="B151" s="77"/>
      <c r="C151" s="77"/>
      <c r="D151" s="65"/>
      <c r="E151" s="65"/>
      <c r="F151" s="65"/>
      <c r="G151" s="65"/>
      <c r="H151" s="142"/>
      <c r="I151" s="143"/>
      <c r="X151" s="13"/>
      <c r="AB151" s="11"/>
    </row>
    <row r="152" spans="1:28" s="9" customFormat="1" ht="15" customHeight="1" x14ac:dyDescent="0.2">
      <c r="A152" s="2" t="s">
        <v>507</v>
      </c>
      <c r="H152" s="11"/>
      <c r="I152" s="11"/>
      <c r="J152" s="11"/>
      <c r="X152" s="13"/>
      <c r="AB152" s="11"/>
    </row>
    <row r="153" spans="1:28" s="9" customFormat="1" ht="15" customHeight="1" x14ac:dyDescent="0.2">
      <c r="A153" s="9" t="s">
        <v>508</v>
      </c>
      <c r="B153" s="13"/>
      <c r="C153" s="13"/>
      <c r="D153" s="11"/>
      <c r="E153" s="11"/>
      <c r="F153" s="11"/>
      <c r="G153" s="11"/>
      <c r="H153" s="11"/>
      <c r="I153" s="11"/>
      <c r="X153" s="13"/>
      <c r="AB153" s="11"/>
    </row>
    <row r="154" spans="1:28" s="9" customFormat="1" ht="13.75" customHeight="1" x14ac:dyDescent="0.2">
      <c r="B154" s="109"/>
      <c r="C154" s="110"/>
      <c r="D154" s="110"/>
      <c r="E154" s="110"/>
      <c r="F154" s="91"/>
      <c r="G154" s="92" t="s">
        <v>2</v>
      </c>
      <c r="H154" s="88"/>
      <c r="I154" s="93"/>
      <c r="J154" s="92" t="s">
        <v>3</v>
      </c>
      <c r="K154" s="94"/>
      <c r="X154" s="13"/>
      <c r="AB154" s="11"/>
    </row>
    <row r="155" spans="1:28" s="9" customFormat="1" ht="19" x14ac:dyDescent="0.2">
      <c r="B155" s="111"/>
      <c r="C155" s="11"/>
      <c r="D155" s="11"/>
      <c r="E155" s="11"/>
      <c r="F155" s="24" t="s">
        <v>4</v>
      </c>
      <c r="G155" s="24" t="s">
        <v>182</v>
      </c>
      <c r="H155" s="24" t="s">
        <v>184</v>
      </c>
      <c r="I155" s="30" t="s">
        <v>620</v>
      </c>
      <c r="J155" s="24" t="s">
        <v>182</v>
      </c>
      <c r="K155" s="24" t="s">
        <v>184</v>
      </c>
      <c r="X155" s="13"/>
      <c r="AB155" s="11"/>
    </row>
    <row r="156" spans="1:28" s="9" customFormat="1" ht="12" customHeight="1" x14ac:dyDescent="0.2">
      <c r="B156" s="22"/>
      <c r="C156" s="125"/>
      <c r="D156" s="125"/>
      <c r="E156" s="113"/>
      <c r="F156" s="98"/>
      <c r="G156" s="98"/>
      <c r="H156" s="98"/>
      <c r="I156" s="100">
        <v>694</v>
      </c>
      <c r="J156" s="101">
        <v>614</v>
      </c>
      <c r="K156" s="101">
        <v>80</v>
      </c>
      <c r="L156" s="587"/>
      <c r="M156" s="587"/>
      <c r="N156" s="587"/>
      <c r="O156" s="587"/>
      <c r="P156" s="587"/>
      <c r="X156" s="13"/>
      <c r="AB156" s="11"/>
    </row>
    <row r="157" spans="1:28" s="9" customFormat="1" ht="15" customHeight="1" x14ac:dyDescent="0.2">
      <c r="B157" s="275" t="s">
        <v>165</v>
      </c>
      <c r="C157" s="276"/>
      <c r="D157" s="124"/>
      <c r="E157" s="11"/>
      <c r="F157" s="41">
        <v>59</v>
      </c>
      <c r="G157" s="41">
        <v>48</v>
      </c>
      <c r="H157" s="41">
        <v>11</v>
      </c>
      <c r="I157" s="103">
        <v>8.5014409221902021</v>
      </c>
      <c r="J157" s="44">
        <v>7.8175895765472303</v>
      </c>
      <c r="K157" s="44">
        <v>13.750000000000002</v>
      </c>
      <c r="L157" s="597"/>
      <c r="M157" s="224"/>
      <c r="N157" s="224"/>
      <c r="O157" s="224"/>
      <c r="P157" s="224"/>
      <c r="X157" s="13"/>
      <c r="AB157" s="11"/>
    </row>
    <row r="158" spans="1:28" s="9" customFormat="1" ht="15" customHeight="1" x14ac:dyDescent="0.2">
      <c r="B158" s="275" t="s">
        <v>95</v>
      </c>
      <c r="C158" s="276"/>
      <c r="D158" s="124"/>
      <c r="E158" s="11"/>
      <c r="F158" s="41">
        <v>296</v>
      </c>
      <c r="G158" s="41">
        <v>272</v>
      </c>
      <c r="H158" s="41">
        <v>24</v>
      </c>
      <c r="I158" s="103">
        <v>42.65129682997118</v>
      </c>
      <c r="J158" s="44">
        <v>44.299674267100976</v>
      </c>
      <c r="K158" s="44">
        <v>30</v>
      </c>
      <c r="L158" s="224"/>
      <c r="M158" s="224"/>
      <c r="N158" s="224"/>
      <c r="O158" s="224"/>
      <c r="P158" s="224"/>
      <c r="X158" s="13"/>
      <c r="AB158" s="11"/>
    </row>
    <row r="159" spans="1:28" s="9" customFormat="1" ht="15" customHeight="1" x14ac:dyDescent="0.2">
      <c r="B159" s="275" t="s">
        <v>96</v>
      </c>
      <c r="C159" s="276"/>
      <c r="D159" s="124"/>
      <c r="E159" s="11"/>
      <c r="F159" s="41">
        <v>92</v>
      </c>
      <c r="G159" s="41">
        <v>87</v>
      </c>
      <c r="H159" s="41">
        <v>5</v>
      </c>
      <c r="I159" s="103">
        <v>13.256484149855908</v>
      </c>
      <c r="J159" s="44">
        <v>14.169381107491857</v>
      </c>
      <c r="K159" s="44">
        <v>6.25</v>
      </c>
      <c r="L159" s="224"/>
      <c r="M159" s="224"/>
      <c r="N159" s="224"/>
      <c r="O159" s="224"/>
      <c r="P159" s="224"/>
      <c r="X159" s="13"/>
      <c r="AB159" s="11"/>
    </row>
    <row r="160" spans="1:28" s="9" customFormat="1" ht="15" customHeight="1" x14ac:dyDescent="0.2">
      <c r="B160" s="275" t="s">
        <v>370</v>
      </c>
      <c r="C160" s="276"/>
      <c r="D160" s="124"/>
      <c r="E160" s="11"/>
      <c r="F160" s="41">
        <v>65</v>
      </c>
      <c r="G160" s="41">
        <v>55</v>
      </c>
      <c r="H160" s="41">
        <v>10</v>
      </c>
      <c r="I160" s="103">
        <v>9.3659942363112396</v>
      </c>
      <c r="J160" s="44">
        <v>8.9576547231270354</v>
      </c>
      <c r="K160" s="44">
        <v>12.5</v>
      </c>
      <c r="L160" s="224"/>
      <c r="M160" s="224"/>
      <c r="N160" s="224"/>
      <c r="O160" s="224"/>
      <c r="P160" s="224"/>
      <c r="X160" s="13"/>
      <c r="AB160" s="11"/>
    </row>
    <row r="161" spans="1:28" s="9" customFormat="1" ht="15" customHeight="1" x14ac:dyDescent="0.2">
      <c r="B161" s="277" t="s">
        <v>0</v>
      </c>
      <c r="C161" s="278"/>
      <c r="D161" s="125"/>
      <c r="E161" s="113"/>
      <c r="F161" s="47">
        <v>182</v>
      </c>
      <c r="G161" s="47">
        <v>152</v>
      </c>
      <c r="H161" s="47">
        <v>30</v>
      </c>
      <c r="I161" s="115">
        <v>26.224783861671469</v>
      </c>
      <c r="J161" s="50">
        <v>24.755700325732899</v>
      </c>
      <c r="K161" s="50">
        <v>37.5</v>
      </c>
      <c r="L161" s="588"/>
      <c r="M161" s="588"/>
      <c r="N161" s="588"/>
      <c r="O161" s="588"/>
      <c r="P161" s="588"/>
      <c r="X161" s="13"/>
      <c r="AB161" s="11"/>
    </row>
    <row r="162" spans="1:28" s="9" customFormat="1" ht="15" customHeight="1" x14ac:dyDescent="0.2">
      <c r="B162" s="279" t="s">
        <v>1</v>
      </c>
      <c r="C162" s="280"/>
      <c r="D162" s="184"/>
      <c r="E162" s="17"/>
      <c r="F162" s="105">
        <v>694</v>
      </c>
      <c r="G162" s="105">
        <v>614</v>
      </c>
      <c r="H162" s="105">
        <v>80</v>
      </c>
      <c r="I162" s="107">
        <v>100</v>
      </c>
      <c r="J162" s="108">
        <v>100</v>
      </c>
      <c r="K162" s="108">
        <v>100</v>
      </c>
      <c r="L162" s="588"/>
      <c r="M162" s="588"/>
      <c r="N162" s="588"/>
      <c r="O162" s="588"/>
      <c r="P162" s="588"/>
      <c r="X162" s="13"/>
      <c r="AB162" s="11"/>
    </row>
    <row r="163" spans="1:28" s="9" customFormat="1" ht="15" customHeight="1" x14ac:dyDescent="0.2">
      <c r="B163" s="279" t="s">
        <v>99</v>
      </c>
      <c r="C163" s="280"/>
      <c r="D163" s="184"/>
      <c r="E163" s="21"/>
      <c r="F163" s="366">
        <v>1.560546875</v>
      </c>
      <c r="G163" s="177">
        <v>1.4978354978354977</v>
      </c>
      <c r="H163" s="177">
        <v>2.14</v>
      </c>
      <c r="I163" s="176"/>
      <c r="J163" s="176"/>
      <c r="K163" s="176"/>
      <c r="L163" s="588"/>
      <c r="M163" s="588"/>
      <c r="N163" s="588"/>
      <c r="O163" s="588"/>
      <c r="P163" s="588"/>
      <c r="X163" s="13"/>
      <c r="AB163" s="11"/>
    </row>
    <row r="164" spans="1:28" s="9" customFormat="1" ht="15" customHeight="1" x14ac:dyDescent="0.2">
      <c r="B164" s="279" t="s">
        <v>100</v>
      </c>
      <c r="C164" s="280"/>
      <c r="D164" s="184"/>
      <c r="E164" s="21"/>
      <c r="F164" s="191">
        <v>50</v>
      </c>
      <c r="G164" s="135">
        <v>50</v>
      </c>
      <c r="H164" s="135">
        <v>39</v>
      </c>
      <c r="I164" s="176"/>
      <c r="J164" s="176"/>
      <c r="K164" s="176"/>
      <c r="L164" s="588"/>
      <c r="M164" s="588"/>
      <c r="N164" s="588"/>
      <c r="O164" s="588"/>
      <c r="P164" s="588"/>
      <c r="X164" s="13"/>
      <c r="AB164" s="11"/>
    </row>
    <row r="165" spans="1:28" s="9" customFormat="1" ht="15" customHeight="1" x14ac:dyDescent="0.2">
      <c r="B165" s="77"/>
      <c r="C165" s="77"/>
      <c r="D165" s="73"/>
      <c r="E165" s="73"/>
      <c r="F165" s="73"/>
      <c r="G165" s="73"/>
      <c r="H165" s="152"/>
      <c r="I165" s="152"/>
      <c r="J165" s="152"/>
      <c r="X165" s="13"/>
      <c r="AB165" s="11"/>
    </row>
    <row r="166" spans="1:28" s="9" customFormat="1" ht="15" customHeight="1" x14ac:dyDescent="0.2">
      <c r="A166" s="9" t="s">
        <v>509</v>
      </c>
      <c r="B166" s="13"/>
      <c r="C166" s="13"/>
      <c r="G166" s="11"/>
      <c r="X166" s="13"/>
      <c r="AB166" s="11"/>
    </row>
    <row r="167" spans="1:28" s="9" customFormat="1" ht="13.75" customHeight="1" x14ac:dyDescent="0.2">
      <c r="B167" s="109"/>
      <c r="C167" s="110"/>
      <c r="D167" s="110"/>
      <c r="E167" s="110"/>
      <c r="F167" s="91"/>
      <c r="G167" s="92" t="s">
        <v>2</v>
      </c>
      <c r="H167" s="88"/>
      <c r="I167" s="93"/>
      <c r="J167" s="92" t="s">
        <v>3</v>
      </c>
      <c r="K167" s="94"/>
      <c r="X167" s="13"/>
      <c r="AB167" s="11"/>
    </row>
    <row r="168" spans="1:28" s="9" customFormat="1" ht="19" x14ac:dyDescent="0.2">
      <c r="B168" s="111"/>
      <c r="C168" s="11"/>
      <c r="D168" s="11"/>
      <c r="E168" s="11"/>
      <c r="F168" s="24" t="s">
        <v>4</v>
      </c>
      <c r="G168" s="24" t="s">
        <v>182</v>
      </c>
      <c r="H168" s="24" t="s">
        <v>184</v>
      </c>
      <c r="I168" s="30" t="s">
        <v>620</v>
      </c>
      <c r="J168" s="24" t="s">
        <v>182</v>
      </c>
      <c r="K168" s="24" t="s">
        <v>184</v>
      </c>
      <c r="X168" s="13"/>
      <c r="AB168" s="11"/>
    </row>
    <row r="169" spans="1:28" s="9" customFormat="1" ht="12" customHeight="1" x14ac:dyDescent="0.2">
      <c r="B169" s="22"/>
      <c r="C169" s="125"/>
      <c r="D169" s="125"/>
      <c r="E169" s="113"/>
      <c r="F169" s="98"/>
      <c r="G169" s="98"/>
      <c r="H169" s="98"/>
      <c r="I169" s="100">
        <v>1238</v>
      </c>
      <c r="J169" s="101">
        <v>1095</v>
      </c>
      <c r="K169" s="101">
        <v>143</v>
      </c>
      <c r="L169" s="587"/>
      <c r="M169" s="587"/>
      <c r="N169" s="587"/>
      <c r="O169" s="587"/>
      <c r="P169" s="587"/>
      <c r="X169" s="13"/>
      <c r="AB169" s="11"/>
    </row>
    <row r="170" spans="1:28" s="9" customFormat="1" ht="15" customHeight="1" x14ac:dyDescent="0.2">
      <c r="A170" s="9">
        <v>1</v>
      </c>
      <c r="B170" s="31" t="s">
        <v>294</v>
      </c>
      <c r="C170" s="124"/>
      <c r="D170" s="124"/>
      <c r="E170" s="11"/>
      <c r="F170" s="41">
        <v>20</v>
      </c>
      <c r="G170" s="41">
        <v>18</v>
      </c>
      <c r="H170" s="41">
        <v>2</v>
      </c>
      <c r="I170" s="103">
        <v>1.615508885298869</v>
      </c>
      <c r="J170" s="44">
        <v>1.6438356164383561</v>
      </c>
      <c r="K170" s="44">
        <v>1.3986013986013985</v>
      </c>
      <c r="L170" s="224"/>
      <c r="M170" s="224"/>
      <c r="N170" s="224"/>
      <c r="O170" s="224"/>
      <c r="P170" s="224"/>
      <c r="X170" s="13"/>
      <c r="AB170" s="11"/>
    </row>
    <row r="171" spans="1:28" s="9" customFormat="1" ht="15" customHeight="1" x14ac:dyDescent="0.2">
      <c r="A171" s="9">
        <v>2</v>
      </c>
      <c r="B171" s="31" t="s">
        <v>176</v>
      </c>
      <c r="C171" s="124"/>
      <c r="D171" s="124"/>
      <c r="E171" s="11"/>
      <c r="F171" s="41">
        <v>1</v>
      </c>
      <c r="G171" s="41">
        <v>1</v>
      </c>
      <c r="H171" s="41">
        <v>0</v>
      </c>
      <c r="I171" s="103">
        <v>8.0775444264943458E-2</v>
      </c>
      <c r="J171" s="44">
        <v>9.1324200913242004E-2</v>
      </c>
      <c r="K171" s="44">
        <v>0</v>
      </c>
      <c r="L171" s="224"/>
      <c r="M171" s="224"/>
      <c r="N171" s="224"/>
      <c r="O171" s="224"/>
      <c r="P171" s="224"/>
      <c r="X171" s="13"/>
      <c r="AB171" s="11"/>
    </row>
    <row r="172" spans="1:28" s="9" customFormat="1" ht="15" customHeight="1" x14ac:dyDescent="0.2">
      <c r="A172" s="9">
        <v>3</v>
      </c>
      <c r="B172" s="31" t="s">
        <v>109</v>
      </c>
      <c r="C172" s="124"/>
      <c r="D172" s="124"/>
      <c r="E172" s="11"/>
      <c r="F172" s="41">
        <v>1181</v>
      </c>
      <c r="G172" s="41">
        <v>1049</v>
      </c>
      <c r="H172" s="41">
        <v>132</v>
      </c>
      <c r="I172" s="103">
        <v>95.395799676898221</v>
      </c>
      <c r="J172" s="44">
        <v>95.799086757990864</v>
      </c>
      <c r="K172" s="44">
        <v>92.307692307692307</v>
      </c>
      <c r="L172" s="224"/>
      <c r="M172" s="224"/>
      <c r="N172" s="224"/>
      <c r="O172" s="224"/>
      <c r="P172" s="224"/>
      <c r="X172" s="13"/>
      <c r="AB172" s="11"/>
    </row>
    <row r="173" spans="1:28" s="9" customFormat="1" ht="15" customHeight="1" x14ac:dyDescent="0.2">
      <c r="B173" s="22" t="s">
        <v>0</v>
      </c>
      <c r="C173" s="125"/>
      <c r="D173" s="125"/>
      <c r="E173" s="113"/>
      <c r="F173" s="47">
        <v>36</v>
      </c>
      <c r="G173" s="47">
        <v>27</v>
      </c>
      <c r="H173" s="47">
        <v>9</v>
      </c>
      <c r="I173" s="115">
        <v>2.9079159935379644</v>
      </c>
      <c r="J173" s="50">
        <v>2.4657534246575343</v>
      </c>
      <c r="K173" s="50">
        <v>6.2937062937062942</v>
      </c>
      <c r="L173" s="588"/>
      <c r="M173" s="588"/>
      <c r="N173" s="588"/>
      <c r="O173" s="588"/>
      <c r="P173" s="588"/>
      <c r="X173" s="13"/>
      <c r="AB173" s="11"/>
    </row>
    <row r="174" spans="1:28" s="9" customFormat="1" ht="15" customHeight="1" x14ac:dyDescent="0.2">
      <c r="B174" s="104" t="s">
        <v>1</v>
      </c>
      <c r="C174" s="184"/>
      <c r="D174" s="184"/>
      <c r="E174" s="17"/>
      <c r="F174" s="105">
        <v>1238</v>
      </c>
      <c r="G174" s="105">
        <v>1095</v>
      </c>
      <c r="H174" s="105">
        <v>143</v>
      </c>
      <c r="I174" s="107">
        <v>100</v>
      </c>
      <c r="J174" s="108">
        <v>100</v>
      </c>
      <c r="K174" s="108">
        <v>100</v>
      </c>
      <c r="L174" s="588"/>
      <c r="M174" s="588"/>
      <c r="N174" s="588"/>
      <c r="O174" s="588"/>
      <c r="P174" s="588"/>
      <c r="X174" s="13"/>
      <c r="AB174" s="11"/>
    </row>
    <row r="175" spans="1:28" s="9" customFormat="1" ht="15" customHeight="1" x14ac:dyDescent="0.2">
      <c r="B175" s="77"/>
      <c r="C175" s="77"/>
      <c r="D175" s="65"/>
      <c r="E175" s="65"/>
      <c r="F175" s="65"/>
      <c r="G175" s="65"/>
      <c r="H175" s="142"/>
      <c r="I175" s="143"/>
      <c r="X175" s="13"/>
      <c r="AB175" s="11"/>
    </row>
    <row r="176" spans="1:28" s="9" customFormat="1" ht="15" customHeight="1" x14ac:dyDescent="0.2">
      <c r="A176" s="2" t="s">
        <v>704</v>
      </c>
      <c r="H176" s="11"/>
      <c r="I176" s="11"/>
      <c r="J176" s="11"/>
      <c r="X176" s="13"/>
      <c r="AB176" s="11"/>
    </row>
    <row r="177" spans="1:28" s="9" customFormat="1" ht="15" customHeight="1" x14ac:dyDescent="0.2">
      <c r="A177" s="9" t="s">
        <v>705</v>
      </c>
      <c r="B177" s="13"/>
      <c r="C177" s="13"/>
      <c r="D177" s="11"/>
      <c r="E177" s="11"/>
      <c r="F177" s="11"/>
      <c r="G177" s="11"/>
      <c r="H177" s="11"/>
      <c r="I177" s="11"/>
      <c r="X177" s="13"/>
      <c r="AB177" s="11"/>
    </row>
    <row r="178" spans="1:28" s="9" customFormat="1" ht="13.75" customHeight="1" x14ac:dyDescent="0.2">
      <c r="B178" s="109"/>
      <c r="C178" s="110"/>
      <c r="D178" s="110"/>
      <c r="E178" s="110"/>
      <c r="F178" s="91"/>
      <c r="G178" s="92" t="s">
        <v>2</v>
      </c>
      <c r="H178" s="88"/>
      <c r="I178" s="93"/>
      <c r="J178" s="92" t="s">
        <v>3</v>
      </c>
      <c r="K178" s="94"/>
      <c r="X178" s="13"/>
      <c r="AB178" s="11"/>
    </row>
    <row r="179" spans="1:28" s="9" customFormat="1" ht="19" x14ac:dyDescent="0.2">
      <c r="B179" s="111"/>
      <c r="C179" s="11"/>
      <c r="D179" s="11"/>
      <c r="E179" s="11"/>
      <c r="F179" s="24" t="s">
        <v>4</v>
      </c>
      <c r="G179" s="24" t="s">
        <v>182</v>
      </c>
      <c r="H179" s="24" t="s">
        <v>184</v>
      </c>
      <c r="I179" s="30" t="s">
        <v>620</v>
      </c>
      <c r="J179" s="24" t="s">
        <v>182</v>
      </c>
      <c r="K179" s="24" t="s">
        <v>184</v>
      </c>
      <c r="X179" s="13"/>
      <c r="AB179" s="11"/>
    </row>
    <row r="180" spans="1:28" s="9" customFormat="1" ht="12" customHeight="1" x14ac:dyDescent="0.2">
      <c r="B180" s="22"/>
      <c r="C180" s="125"/>
      <c r="D180" s="125"/>
      <c r="E180" s="113"/>
      <c r="F180" s="98"/>
      <c r="G180" s="98"/>
      <c r="H180" s="98"/>
      <c r="I180" s="100">
        <v>21</v>
      </c>
      <c r="J180" s="101">
        <v>19</v>
      </c>
      <c r="K180" s="101">
        <v>2</v>
      </c>
      <c r="L180" s="587"/>
      <c r="M180" s="587"/>
      <c r="N180" s="587"/>
      <c r="O180" s="587"/>
      <c r="P180" s="587"/>
      <c r="X180" s="13"/>
      <c r="AB180" s="11"/>
    </row>
    <row r="181" spans="1:28" s="9" customFormat="1" ht="15" customHeight="1" x14ac:dyDescent="0.2">
      <c r="B181" s="31" t="s">
        <v>681</v>
      </c>
      <c r="C181" s="124"/>
      <c r="D181" s="124"/>
      <c r="E181" s="11"/>
      <c r="F181" s="41">
        <v>1</v>
      </c>
      <c r="G181" s="41">
        <v>1</v>
      </c>
      <c r="H181" s="41">
        <v>0</v>
      </c>
      <c r="I181" s="103">
        <v>4.7619047619047619</v>
      </c>
      <c r="J181" s="44">
        <v>5.2631578947368416</v>
      </c>
      <c r="K181" s="44">
        <v>0</v>
      </c>
      <c r="L181" s="224"/>
      <c r="M181" s="224"/>
      <c r="N181" s="224"/>
      <c r="O181" s="224"/>
      <c r="P181" s="224"/>
      <c r="X181" s="13"/>
      <c r="AB181" s="11"/>
    </row>
    <row r="182" spans="1:28" s="9" customFormat="1" ht="15" customHeight="1" x14ac:dyDescent="0.2">
      <c r="B182" s="31" t="s">
        <v>683</v>
      </c>
      <c r="C182" s="124"/>
      <c r="D182" s="124"/>
      <c r="E182" s="11"/>
      <c r="F182" s="41">
        <v>1</v>
      </c>
      <c r="G182" s="41">
        <v>1</v>
      </c>
      <c r="H182" s="41">
        <v>0</v>
      </c>
      <c r="I182" s="103">
        <v>4.7619047619047619</v>
      </c>
      <c r="J182" s="44">
        <v>5.2631578947368416</v>
      </c>
      <c r="K182" s="44">
        <v>0</v>
      </c>
      <c r="L182" s="224"/>
      <c r="M182" s="224"/>
      <c r="N182" s="224"/>
      <c r="O182" s="224"/>
      <c r="P182" s="224"/>
      <c r="X182" s="13"/>
      <c r="AB182" s="11"/>
    </row>
    <row r="183" spans="1:28" s="9" customFormat="1" ht="15" customHeight="1" x14ac:dyDescent="0.2">
      <c r="B183" s="31" t="s">
        <v>625</v>
      </c>
      <c r="C183" s="124"/>
      <c r="D183" s="281"/>
      <c r="E183" s="11"/>
      <c r="F183" s="41">
        <v>4</v>
      </c>
      <c r="G183" s="41">
        <v>3</v>
      </c>
      <c r="H183" s="41">
        <v>1</v>
      </c>
      <c r="I183" s="103">
        <v>19.047619047619047</v>
      </c>
      <c r="J183" s="44">
        <v>15.789473684210526</v>
      </c>
      <c r="K183" s="44">
        <v>50</v>
      </c>
      <c r="L183" s="224"/>
      <c r="M183" s="224"/>
      <c r="N183" s="224"/>
      <c r="O183" s="224"/>
      <c r="P183" s="224"/>
      <c r="X183" s="13"/>
      <c r="AB183" s="11"/>
    </row>
    <row r="184" spans="1:28" s="9" customFormat="1" ht="15" customHeight="1" x14ac:dyDescent="0.2">
      <c r="B184" s="31" t="s">
        <v>395</v>
      </c>
      <c r="C184" s="124"/>
      <c r="D184" s="124"/>
      <c r="E184" s="11"/>
      <c r="F184" s="41">
        <v>12</v>
      </c>
      <c r="G184" s="41">
        <v>11</v>
      </c>
      <c r="H184" s="41">
        <v>1</v>
      </c>
      <c r="I184" s="103">
        <v>57.142857142857139</v>
      </c>
      <c r="J184" s="44">
        <v>57.894736842105267</v>
      </c>
      <c r="K184" s="44">
        <v>50</v>
      </c>
      <c r="L184" s="224"/>
      <c r="M184" s="224"/>
      <c r="N184" s="224"/>
      <c r="O184" s="224"/>
      <c r="P184" s="224"/>
      <c r="X184" s="13"/>
      <c r="AB184" s="11"/>
    </row>
    <row r="185" spans="1:28" s="9" customFormat="1" ht="15" customHeight="1" x14ac:dyDescent="0.2">
      <c r="B185" s="22" t="s">
        <v>0</v>
      </c>
      <c r="C185" s="125"/>
      <c r="D185" s="125"/>
      <c r="E185" s="113"/>
      <c r="F185" s="47">
        <v>3</v>
      </c>
      <c r="G185" s="47">
        <v>3</v>
      </c>
      <c r="H185" s="47">
        <v>0</v>
      </c>
      <c r="I185" s="115">
        <v>14.285714285714285</v>
      </c>
      <c r="J185" s="50">
        <v>15.789473684210526</v>
      </c>
      <c r="K185" s="50">
        <v>0</v>
      </c>
      <c r="L185" s="588"/>
      <c r="M185" s="588"/>
      <c r="N185" s="588"/>
      <c r="O185" s="588"/>
      <c r="P185" s="588"/>
      <c r="X185" s="13"/>
      <c r="AB185" s="11"/>
    </row>
    <row r="186" spans="1:28" s="9" customFormat="1" ht="15" customHeight="1" x14ac:dyDescent="0.2">
      <c r="B186" s="104" t="s">
        <v>1</v>
      </c>
      <c r="C186" s="184"/>
      <c r="D186" s="184"/>
      <c r="E186" s="17"/>
      <c r="F186" s="105">
        <v>21</v>
      </c>
      <c r="G186" s="105">
        <v>19</v>
      </c>
      <c r="H186" s="105">
        <v>2</v>
      </c>
      <c r="I186" s="107">
        <v>100</v>
      </c>
      <c r="J186" s="108">
        <v>100</v>
      </c>
      <c r="K186" s="108">
        <v>100</v>
      </c>
      <c r="L186" s="588"/>
      <c r="M186" s="588"/>
      <c r="N186" s="588"/>
      <c r="O186" s="588"/>
      <c r="P186" s="588"/>
      <c r="X186" s="13"/>
      <c r="AB186" s="11"/>
    </row>
    <row r="187" spans="1:28" s="9" customFormat="1" ht="15" customHeight="1" x14ac:dyDescent="0.2">
      <c r="B187" s="104" t="s">
        <v>99</v>
      </c>
      <c r="C187" s="184"/>
      <c r="D187" s="184"/>
      <c r="E187" s="21"/>
      <c r="F187" s="366">
        <v>23</v>
      </c>
      <c r="G187" s="177">
        <v>23.9375</v>
      </c>
      <c r="H187" s="177">
        <v>15.5</v>
      </c>
      <c r="I187" s="176"/>
      <c r="J187" s="176"/>
      <c r="K187" s="176"/>
      <c r="L187" s="588"/>
      <c r="M187" s="588"/>
      <c r="N187" s="588"/>
      <c r="O187" s="588"/>
      <c r="P187" s="588"/>
      <c r="X187" s="13"/>
      <c r="AB187" s="11"/>
    </row>
    <row r="188" spans="1:28" s="9" customFormat="1" ht="15" customHeight="1" x14ac:dyDescent="0.2">
      <c r="B188" s="104" t="s">
        <v>100</v>
      </c>
      <c r="C188" s="184"/>
      <c r="D188" s="184"/>
      <c r="E188" s="21"/>
      <c r="F188" s="191">
        <v>72</v>
      </c>
      <c r="G188" s="135">
        <v>72</v>
      </c>
      <c r="H188" s="135">
        <v>20</v>
      </c>
      <c r="I188" s="176"/>
      <c r="J188" s="176"/>
      <c r="K188" s="176"/>
      <c r="L188" s="588"/>
      <c r="M188" s="588"/>
      <c r="N188" s="588"/>
      <c r="O188" s="588"/>
      <c r="P188" s="588"/>
      <c r="X188" s="13"/>
      <c r="AB188" s="11"/>
    </row>
    <row r="189" spans="1:28" s="9" customFormat="1" ht="15" customHeight="1" x14ac:dyDescent="0.2">
      <c r="B189" s="77"/>
      <c r="C189" s="77"/>
      <c r="D189" s="73"/>
      <c r="E189" s="73"/>
      <c r="F189" s="73"/>
      <c r="G189" s="73"/>
      <c r="H189" s="152"/>
      <c r="I189" s="152"/>
      <c r="J189" s="152"/>
      <c r="X189" s="13"/>
      <c r="AB189" s="11"/>
    </row>
    <row r="190" spans="1:28" s="9" customFormat="1" ht="15" customHeight="1" x14ac:dyDescent="0.2">
      <c r="A190" s="9" t="s">
        <v>510</v>
      </c>
      <c r="B190" s="13"/>
      <c r="C190" s="13"/>
      <c r="G190" s="11"/>
      <c r="X190" s="13"/>
      <c r="AB190" s="11"/>
    </row>
    <row r="191" spans="1:28" s="9" customFormat="1" ht="13.75" customHeight="1" x14ac:dyDescent="0.2">
      <c r="B191" s="109"/>
      <c r="C191" s="110"/>
      <c r="D191" s="110"/>
      <c r="E191" s="110"/>
      <c r="F191" s="91"/>
      <c r="G191" s="92" t="s">
        <v>2</v>
      </c>
      <c r="H191" s="88"/>
      <c r="I191" s="93"/>
      <c r="J191" s="92" t="s">
        <v>3</v>
      </c>
      <c r="K191" s="94"/>
      <c r="X191" s="13"/>
      <c r="AB191" s="11"/>
    </row>
    <row r="192" spans="1:28" s="9" customFormat="1" ht="19" x14ac:dyDescent="0.2">
      <c r="B192" s="111"/>
      <c r="C192" s="11"/>
      <c r="D192" s="11"/>
      <c r="E192" s="11"/>
      <c r="F192" s="24" t="s">
        <v>4</v>
      </c>
      <c r="G192" s="24" t="s">
        <v>182</v>
      </c>
      <c r="H192" s="24" t="s">
        <v>184</v>
      </c>
      <c r="I192" s="30" t="s">
        <v>620</v>
      </c>
      <c r="J192" s="24" t="s">
        <v>182</v>
      </c>
      <c r="K192" s="24" t="s">
        <v>184</v>
      </c>
      <c r="X192" s="13"/>
      <c r="AB192" s="11"/>
    </row>
    <row r="193" spans="1:28" s="9" customFormat="1" ht="12" customHeight="1" x14ac:dyDescent="0.2">
      <c r="B193" s="22"/>
      <c r="C193" s="125"/>
      <c r="D193" s="125"/>
      <c r="E193" s="113"/>
      <c r="F193" s="98"/>
      <c r="G193" s="98"/>
      <c r="H193" s="98"/>
      <c r="I193" s="100">
        <v>1238</v>
      </c>
      <c r="J193" s="101">
        <v>1095</v>
      </c>
      <c r="K193" s="101">
        <v>143</v>
      </c>
      <c r="L193" s="587"/>
      <c r="M193" s="587"/>
      <c r="N193" s="587"/>
      <c r="O193" s="587"/>
      <c r="P193" s="587"/>
      <c r="X193" s="13"/>
      <c r="AB193" s="11"/>
    </row>
    <row r="194" spans="1:28" s="9" customFormat="1" ht="15" customHeight="1" x14ac:dyDescent="0.2">
      <c r="A194" s="9">
        <v>1</v>
      </c>
      <c r="B194" s="31" t="s">
        <v>110</v>
      </c>
      <c r="C194" s="124"/>
      <c r="D194" s="124"/>
      <c r="E194" s="11"/>
      <c r="F194" s="41">
        <v>135</v>
      </c>
      <c r="G194" s="41">
        <v>121</v>
      </c>
      <c r="H194" s="41">
        <v>14</v>
      </c>
      <c r="I194" s="103">
        <v>10.904684975767367</v>
      </c>
      <c r="J194" s="44">
        <v>11.050228310502282</v>
      </c>
      <c r="K194" s="44">
        <v>9.79020979020979</v>
      </c>
      <c r="L194" s="224"/>
      <c r="M194" s="224"/>
      <c r="N194" s="224"/>
      <c r="O194" s="224"/>
      <c r="P194" s="224"/>
      <c r="X194" s="13"/>
      <c r="AB194" s="11"/>
    </row>
    <row r="195" spans="1:28" s="9" customFormat="1" ht="15" customHeight="1" x14ac:dyDescent="0.2">
      <c r="A195" s="9">
        <v>2</v>
      </c>
      <c r="B195" s="31" t="s">
        <v>109</v>
      </c>
      <c r="C195" s="124"/>
      <c r="D195" s="124"/>
      <c r="E195" s="11"/>
      <c r="F195" s="41">
        <v>1063</v>
      </c>
      <c r="G195" s="41">
        <v>942</v>
      </c>
      <c r="H195" s="41">
        <v>121</v>
      </c>
      <c r="I195" s="103">
        <v>85.864297253634888</v>
      </c>
      <c r="J195" s="44">
        <v>86.027397260273972</v>
      </c>
      <c r="K195" s="44">
        <v>84.615384615384613</v>
      </c>
      <c r="L195" s="224"/>
      <c r="M195" s="224"/>
      <c r="N195" s="224"/>
      <c r="O195" s="224"/>
      <c r="P195" s="224"/>
      <c r="X195" s="13"/>
      <c r="AB195" s="11"/>
    </row>
    <row r="196" spans="1:28" s="9" customFormat="1" ht="15" customHeight="1" x14ac:dyDescent="0.2">
      <c r="B196" s="22" t="s">
        <v>0</v>
      </c>
      <c r="C196" s="125"/>
      <c r="D196" s="125"/>
      <c r="E196" s="113"/>
      <c r="F196" s="47">
        <v>40</v>
      </c>
      <c r="G196" s="47">
        <v>32</v>
      </c>
      <c r="H196" s="47">
        <v>8</v>
      </c>
      <c r="I196" s="115">
        <v>3.2310177705977381</v>
      </c>
      <c r="J196" s="50">
        <v>2.9223744292237441</v>
      </c>
      <c r="K196" s="50">
        <v>5.5944055944055942</v>
      </c>
      <c r="L196" s="588"/>
      <c r="M196" s="588"/>
      <c r="N196" s="588"/>
      <c r="O196" s="588"/>
      <c r="P196" s="588"/>
      <c r="X196" s="13"/>
      <c r="AB196" s="11"/>
    </row>
    <row r="197" spans="1:28" s="9" customFormat="1" ht="15" customHeight="1" x14ac:dyDescent="0.2">
      <c r="B197" s="104" t="s">
        <v>1</v>
      </c>
      <c r="C197" s="184"/>
      <c r="D197" s="184"/>
      <c r="E197" s="17"/>
      <c r="F197" s="105">
        <v>1238</v>
      </c>
      <c r="G197" s="105">
        <v>1095</v>
      </c>
      <c r="H197" s="105">
        <v>143</v>
      </c>
      <c r="I197" s="107">
        <v>100</v>
      </c>
      <c r="J197" s="108">
        <v>100</v>
      </c>
      <c r="K197" s="108">
        <v>100</v>
      </c>
      <c r="L197" s="588"/>
      <c r="M197" s="588"/>
      <c r="N197" s="588"/>
      <c r="O197" s="588"/>
      <c r="P197" s="588"/>
      <c r="X197" s="13"/>
      <c r="AB197" s="11"/>
    </row>
    <row r="198" spans="1:28" s="9" customFormat="1" ht="15" customHeight="1" x14ac:dyDescent="0.2">
      <c r="B198" s="77"/>
      <c r="C198" s="77"/>
      <c r="D198" s="65"/>
      <c r="E198" s="65"/>
      <c r="F198" s="65"/>
      <c r="G198" s="65"/>
      <c r="H198" s="142"/>
      <c r="I198" s="143"/>
      <c r="X198" s="13"/>
      <c r="AB198" s="11"/>
    </row>
    <row r="199" spans="1:28" s="9" customFormat="1" ht="15" customHeight="1" x14ac:dyDescent="0.2">
      <c r="A199" s="2" t="s">
        <v>536</v>
      </c>
      <c r="H199" s="11"/>
      <c r="I199" s="11"/>
      <c r="J199" s="11"/>
      <c r="X199" s="13"/>
      <c r="AB199" s="11"/>
    </row>
    <row r="200" spans="1:28" s="9" customFormat="1" ht="15" customHeight="1" x14ac:dyDescent="0.2">
      <c r="A200" s="9" t="s">
        <v>511</v>
      </c>
      <c r="B200" s="13"/>
      <c r="C200" s="13"/>
      <c r="D200" s="11"/>
      <c r="E200" s="11"/>
      <c r="F200" s="11"/>
      <c r="G200" s="11"/>
      <c r="H200" s="11"/>
      <c r="I200" s="11"/>
      <c r="X200" s="13"/>
      <c r="AB200" s="11"/>
    </row>
    <row r="201" spans="1:28" s="9" customFormat="1" ht="13.75" customHeight="1" x14ac:dyDescent="0.2">
      <c r="B201" s="109"/>
      <c r="C201" s="110"/>
      <c r="D201" s="110"/>
      <c r="E201" s="110"/>
      <c r="F201" s="91"/>
      <c r="G201" s="92" t="s">
        <v>2</v>
      </c>
      <c r="H201" s="88"/>
      <c r="I201" s="93"/>
      <c r="J201" s="92" t="s">
        <v>3</v>
      </c>
      <c r="K201" s="94"/>
      <c r="X201" s="13"/>
      <c r="AB201" s="11"/>
    </row>
    <row r="202" spans="1:28" s="9" customFormat="1" ht="19" x14ac:dyDescent="0.2">
      <c r="B202" s="111"/>
      <c r="C202" s="11"/>
      <c r="D202" s="11"/>
      <c r="E202" s="11"/>
      <c r="F202" s="24" t="s">
        <v>4</v>
      </c>
      <c r="G202" s="24" t="s">
        <v>182</v>
      </c>
      <c r="H202" s="24" t="s">
        <v>184</v>
      </c>
      <c r="I202" s="30" t="s">
        <v>620</v>
      </c>
      <c r="J202" s="24" t="s">
        <v>182</v>
      </c>
      <c r="K202" s="24" t="s">
        <v>184</v>
      </c>
      <c r="X202" s="13"/>
      <c r="AB202" s="11"/>
    </row>
    <row r="203" spans="1:28" s="9" customFormat="1" ht="12" customHeight="1" x14ac:dyDescent="0.2">
      <c r="B203" s="22"/>
      <c r="C203" s="125"/>
      <c r="D203" s="125"/>
      <c r="E203" s="113"/>
      <c r="F203" s="98"/>
      <c r="G203" s="98"/>
      <c r="H203" s="98"/>
      <c r="I203" s="100">
        <v>135</v>
      </c>
      <c r="J203" s="101">
        <v>121</v>
      </c>
      <c r="K203" s="101">
        <v>14</v>
      </c>
      <c r="L203" s="587"/>
      <c r="M203" s="587"/>
      <c r="N203" s="587"/>
      <c r="O203" s="587"/>
      <c r="P203" s="587"/>
      <c r="X203" s="13"/>
      <c r="AB203" s="11"/>
    </row>
    <row r="204" spans="1:28" s="9" customFormat="1" ht="15" customHeight="1" x14ac:dyDescent="0.2">
      <c r="B204" s="275" t="s">
        <v>165</v>
      </c>
      <c r="C204" s="276"/>
      <c r="D204" s="124"/>
      <c r="E204" s="11"/>
      <c r="F204" s="41">
        <v>112</v>
      </c>
      <c r="G204" s="41">
        <v>101</v>
      </c>
      <c r="H204" s="41">
        <v>11</v>
      </c>
      <c r="I204" s="103">
        <v>82.962962962962962</v>
      </c>
      <c r="J204" s="44">
        <v>83.471074380165291</v>
      </c>
      <c r="K204" s="44">
        <v>78.571428571428569</v>
      </c>
      <c r="L204" s="597"/>
      <c r="M204" s="224"/>
      <c r="N204" s="224"/>
      <c r="O204" s="224"/>
      <c r="P204" s="224"/>
      <c r="X204" s="13"/>
      <c r="AB204" s="11"/>
    </row>
    <row r="205" spans="1:28" s="9" customFormat="1" ht="15" customHeight="1" x14ac:dyDescent="0.2">
      <c r="B205" s="275" t="s">
        <v>95</v>
      </c>
      <c r="C205" s="276"/>
      <c r="D205" s="124"/>
      <c r="E205" s="11"/>
      <c r="F205" s="41">
        <v>9</v>
      </c>
      <c r="G205" s="41">
        <v>8</v>
      </c>
      <c r="H205" s="41">
        <v>1</v>
      </c>
      <c r="I205" s="103">
        <v>6.666666666666667</v>
      </c>
      <c r="J205" s="44">
        <v>6.6115702479338845</v>
      </c>
      <c r="K205" s="44">
        <v>7.1428571428571423</v>
      </c>
      <c r="L205" s="224"/>
      <c r="M205" s="224"/>
      <c r="N205" s="224"/>
      <c r="O205" s="224"/>
      <c r="P205" s="224"/>
      <c r="X205" s="13"/>
      <c r="AB205" s="11"/>
    </row>
    <row r="206" spans="1:28" s="9" customFormat="1" ht="15" customHeight="1" x14ac:dyDescent="0.2">
      <c r="B206" s="277" t="s">
        <v>0</v>
      </c>
      <c r="C206" s="278"/>
      <c r="D206" s="125"/>
      <c r="E206" s="113"/>
      <c r="F206" s="47">
        <v>14</v>
      </c>
      <c r="G206" s="47">
        <v>12</v>
      </c>
      <c r="H206" s="47">
        <v>2</v>
      </c>
      <c r="I206" s="115">
        <v>10.37037037037037</v>
      </c>
      <c r="J206" s="50">
        <v>9.9173553719008272</v>
      </c>
      <c r="K206" s="50">
        <v>14.285714285714285</v>
      </c>
      <c r="L206" s="588"/>
      <c r="M206" s="588"/>
      <c r="N206" s="588"/>
      <c r="O206" s="588"/>
      <c r="P206" s="588"/>
      <c r="X206" s="13"/>
      <c r="AB206" s="11"/>
    </row>
    <row r="207" spans="1:28" s="9" customFormat="1" ht="15" customHeight="1" x14ac:dyDescent="0.2">
      <c r="B207" s="279" t="s">
        <v>1</v>
      </c>
      <c r="C207" s="280"/>
      <c r="D207" s="184"/>
      <c r="E207" s="17"/>
      <c r="F207" s="105">
        <v>135</v>
      </c>
      <c r="G207" s="105">
        <v>121</v>
      </c>
      <c r="H207" s="105">
        <v>14</v>
      </c>
      <c r="I207" s="107">
        <v>100</v>
      </c>
      <c r="J207" s="108">
        <v>100</v>
      </c>
      <c r="K207" s="108">
        <v>100</v>
      </c>
      <c r="L207" s="588"/>
      <c r="M207" s="588"/>
      <c r="N207" s="588"/>
      <c r="O207" s="588"/>
      <c r="P207" s="588"/>
      <c r="X207" s="13"/>
      <c r="AB207" s="11"/>
    </row>
    <row r="208" spans="1:28" s="9" customFormat="1" ht="15" customHeight="1" x14ac:dyDescent="0.2">
      <c r="B208" s="279" t="s">
        <v>99</v>
      </c>
      <c r="C208" s="280"/>
      <c r="D208" s="184"/>
      <c r="E208" s="21"/>
      <c r="F208" s="366">
        <v>7.43801652892562E-2</v>
      </c>
      <c r="G208" s="177">
        <v>7.3394495412844041E-2</v>
      </c>
      <c r="H208" s="177">
        <v>8.3333333333333329E-2</v>
      </c>
      <c r="I208" s="176"/>
      <c r="J208" s="176"/>
      <c r="K208" s="176"/>
      <c r="L208" s="588"/>
      <c r="M208" s="588"/>
      <c r="N208" s="588"/>
      <c r="O208" s="588"/>
      <c r="P208" s="588"/>
      <c r="X208" s="13"/>
      <c r="AB208" s="11"/>
    </row>
    <row r="209" spans="1:28" s="9" customFormat="1" ht="15" customHeight="1" x14ac:dyDescent="0.2">
      <c r="B209" s="77"/>
      <c r="C209" s="77"/>
      <c r="D209" s="73"/>
      <c r="E209" s="73"/>
      <c r="F209" s="73"/>
      <c r="G209" s="73"/>
      <c r="H209" s="152"/>
      <c r="I209" s="152"/>
      <c r="J209" s="152"/>
      <c r="X209" s="13"/>
      <c r="AB209" s="11"/>
    </row>
    <row r="210" spans="1:28" s="9" customFormat="1" ht="15" customHeight="1" x14ac:dyDescent="0.2">
      <c r="A210" s="9" t="s">
        <v>512</v>
      </c>
      <c r="B210" s="13"/>
      <c r="C210" s="13"/>
      <c r="G210" s="11"/>
      <c r="X210" s="13"/>
      <c r="AB210" s="11"/>
    </row>
    <row r="211" spans="1:28" s="9" customFormat="1" ht="13.75" customHeight="1" x14ac:dyDescent="0.2">
      <c r="B211" s="109"/>
      <c r="C211" s="110"/>
      <c r="D211" s="110"/>
      <c r="E211" s="110"/>
      <c r="F211" s="91"/>
      <c r="G211" s="92" t="s">
        <v>2</v>
      </c>
      <c r="H211" s="88"/>
      <c r="I211" s="93"/>
      <c r="J211" s="92" t="s">
        <v>3</v>
      </c>
      <c r="K211" s="94"/>
      <c r="X211" s="13"/>
      <c r="AB211" s="11"/>
    </row>
    <row r="212" spans="1:28" s="9" customFormat="1" ht="19" x14ac:dyDescent="0.2">
      <c r="B212" s="111"/>
      <c r="C212" s="11"/>
      <c r="D212" s="11"/>
      <c r="E212" s="11"/>
      <c r="F212" s="24" t="s">
        <v>4</v>
      </c>
      <c r="G212" s="24" t="s">
        <v>182</v>
      </c>
      <c r="H212" s="24" t="s">
        <v>184</v>
      </c>
      <c r="I212" s="30" t="s">
        <v>620</v>
      </c>
      <c r="J212" s="24" t="s">
        <v>182</v>
      </c>
      <c r="K212" s="24" t="s">
        <v>184</v>
      </c>
      <c r="X212" s="13"/>
      <c r="AB212" s="11"/>
    </row>
    <row r="213" spans="1:28" s="9" customFormat="1" ht="12" customHeight="1" x14ac:dyDescent="0.2">
      <c r="B213" s="22"/>
      <c r="C213" s="125"/>
      <c r="D213" s="125"/>
      <c r="E213" s="113"/>
      <c r="F213" s="98"/>
      <c r="G213" s="98"/>
      <c r="H213" s="98"/>
      <c r="I213" s="100">
        <v>1238</v>
      </c>
      <c r="J213" s="101">
        <v>1095</v>
      </c>
      <c r="K213" s="101">
        <v>143</v>
      </c>
      <c r="L213" s="587"/>
      <c r="M213" s="587"/>
      <c r="N213" s="587"/>
      <c r="O213" s="587"/>
      <c r="P213" s="587"/>
      <c r="X213" s="13"/>
      <c r="AB213" s="11"/>
    </row>
    <row r="214" spans="1:28" s="9" customFormat="1" ht="15" customHeight="1" x14ac:dyDescent="0.2">
      <c r="A214" s="9">
        <v>1</v>
      </c>
      <c r="B214" s="31" t="s">
        <v>112</v>
      </c>
      <c r="C214" s="124"/>
      <c r="D214" s="124"/>
      <c r="E214" s="11"/>
      <c r="F214" s="41">
        <v>734</v>
      </c>
      <c r="G214" s="41">
        <v>660</v>
      </c>
      <c r="H214" s="41">
        <v>74</v>
      </c>
      <c r="I214" s="103">
        <v>59.289176090468501</v>
      </c>
      <c r="J214" s="44">
        <v>60.273972602739725</v>
      </c>
      <c r="K214" s="44">
        <v>51.748251748251747</v>
      </c>
      <c r="L214" s="224"/>
      <c r="M214" s="224"/>
      <c r="N214" s="224"/>
      <c r="O214" s="224"/>
      <c r="P214" s="224"/>
      <c r="X214" s="13"/>
      <c r="AB214" s="11"/>
    </row>
    <row r="215" spans="1:28" s="9" customFormat="1" ht="15" customHeight="1" x14ac:dyDescent="0.2">
      <c r="A215" s="9">
        <v>2</v>
      </c>
      <c r="B215" s="31" t="s">
        <v>111</v>
      </c>
      <c r="C215" s="124"/>
      <c r="D215" s="124"/>
      <c r="E215" s="11"/>
      <c r="F215" s="41">
        <v>447</v>
      </c>
      <c r="G215" s="41">
        <v>387</v>
      </c>
      <c r="H215" s="41">
        <v>60</v>
      </c>
      <c r="I215" s="103">
        <v>36.106623586429727</v>
      </c>
      <c r="J215" s="44">
        <v>35.342465753424655</v>
      </c>
      <c r="K215" s="44">
        <v>41.95804195804196</v>
      </c>
      <c r="L215" s="224"/>
      <c r="M215" s="224"/>
      <c r="N215" s="224"/>
      <c r="O215" s="224"/>
      <c r="P215" s="224"/>
      <c r="X215" s="13"/>
      <c r="AB215" s="11"/>
    </row>
    <row r="216" spans="1:28" s="9" customFormat="1" ht="15" customHeight="1" x14ac:dyDescent="0.2">
      <c r="B216" s="22" t="s">
        <v>0</v>
      </c>
      <c r="C216" s="125"/>
      <c r="D216" s="125"/>
      <c r="E216" s="113"/>
      <c r="F216" s="47">
        <v>57</v>
      </c>
      <c r="G216" s="47">
        <v>48</v>
      </c>
      <c r="H216" s="47">
        <v>9</v>
      </c>
      <c r="I216" s="115">
        <v>4.604200323101777</v>
      </c>
      <c r="J216" s="50">
        <v>4.3835616438356162</v>
      </c>
      <c r="K216" s="50">
        <v>6.2937062937062942</v>
      </c>
      <c r="L216" s="588"/>
      <c r="M216" s="588"/>
      <c r="N216" s="588"/>
      <c r="O216" s="588"/>
      <c r="P216" s="588"/>
      <c r="X216" s="13"/>
      <c r="AB216" s="11"/>
    </row>
    <row r="217" spans="1:28" s="9" customFormat="1" ht="15" customHeight="1" x14ac:dyDescent="0.2">
      <c r="B217" s="104" t="s">
        <v>1</v>
      </c>
      <c r="C217" s="184"/>
      <c r="D217" s="184"/>
      <c r="E217" s="17"/>
      <c r="F217" s="105">
        <v>1238</v>
      </c>
      <c r="G217" s="105">
        <v>1095</v>
      </c>
      <c r="H217" s="105">
        <v>143</v>
      </c>
      <c r="I217" s="107">
        <v>100.00000000000001</v>
      </c>
      <c r="J217" s="108">
        <v>100</v>
      </c>
      <c r="K217" s="108">
        <v>100</v>
      </c>
      <c r="L217" s="588"/>
      <c r="M217" s="588"/>
      <c r="N217" s="588"/>
      <c r="O217" s="588"/>
      <c r="P217" s="588"/>
      <c r="X217" s="13"/>
      <c r="AB217" s="11"/>
    </row>
    <row r="218" spans="1:28" s="9" customFormat="1" ht="15" customHeight="1" x14ac:dyDescent="0.2">
      <c r="B218" s="77"/>
      <c r="C218" s="77"/>
      <c r="D218" s="65"/>
      <c r="E218" s="65"/>
      <c r="F218" s="65"/>
      <c r="G218" s="65"/>
      <c r="H218" s="142"/>
      <c r="I218" s="143"/>
      <c r="X218" s="13"/>
      <c r="AB218" s="11"/>
    </row>
    <row r="219" spans="1:28" s="9" customFormat="1" ht="15" customHeight="1" x14ac:dyDescent="0.2">
      <c r="A219" s="9" t="s">
        <v>537</v>
      </c>
      <c r="B219" s="13"/>
      <c r="C219" s="13"/>
      <c r="G219" s="11"/>
      <c r="X219" s="13"/>
      <c r="AB219" s="11"/>
    </row>
    <row r="220" spans="1:28" s="9" customFormat="1" ht="13.75" customHeight="1" x14ac:dyDescent="0.2">
      <c r="B220" s="109"/>
      <c r="C220" s="110"/>
      <c r="D220" s="110"/>
      <c r="E220" s="110"/>
      <c r="F220" s="91"/>
      <c r="G220" s="92" t="s">
        <v>2</v>
      </c>
      <c r="H220" s="88"/>
      <c r="I220" s="93"/>
      <c r="J220" s="92" t="s">
        <v>3</v>
      </c>
      <c r="K220" s="94"/>
      <c r="X220" s="13"/>
      <c r="AB220" s="11"/>
    </row>
    <row r="221" spans="1:28" s="9" customFormat="1" ht="19" x14ac:dyDescent="0.2">
      <c r="B221" s="111"/>
      <c r="C221" s="11"/>
      <c r="D221" s="11"/>
      <c r="E221" s="11"/>
      <c r="F221" s="24" t="s">
        <v>4</v>
      </c>
      <c r="G221" s="24" t="s">
        <v>182</v>
      </c>
      <c r="H221" s="24" t="s">
        <v>184</v>
      </c>
      <c r="I221" s="30" t="s">
        <v>620</v>
      </c>
      <c r="J221" s="24" t="s">
        <v>182</v>
      </c>
      <c r="K221" s="24" t="s">
        <v>184</v>
      </c>
      <c r="X221" s="13"/>
      <c r="AB221" s="11"/>
    </row>
    <row r="222" spans="1:28" s="9" customFormat="1" ht="12" customHeight="1" x14ac:dyDescent="0.2">
      <c r="B222" s="22"/>
      <c r="C222" s="125"/>
      <c r="D222" s="125"/>
      <c r="E222" s="113"/>
      <c r="F222" s="98"/>
      <c r="G222" s="98"/>
      <c r="H222" s="98"/>
      <c r="I222" s="100">
        <v>1238</v>
      </c>
      <c r="J222" s="101">
        <v>1095</v>
      </c>
      <c r="K222" s="101">
        <v>143</v>
      </c>
      <c r="L222" s="587"/>
      <c r="M222" s="587"/>
      <c r="N222" s="587"/>
      <c r="O222" s="587"/>
      <c r="P222" s="587"/>
      <c r="X222" s="13"/>
      <c r="AB222" s="11"/>
    </row>
    <row r="223" spans="1:28" s="9" customFormat="1" ht="15" customHeight="1" x14ac:dyDescent="0.2">
      <c r="A223" s="9">
        <v>1</v>
      </c>
      <c r="B223" s="31" t="s">
        <v>112</v>
      </c>
      <c r="C223" s="124"/>
      <c r="D223" s="124"/>
      <c r="E223" s="11"/>
      <c r="F223" s="41">
        <v>573</v>
      </c>
      <c r="G223" s="41">
        <v>501</v>
      </c>
      <c r="H223" s="41">
        <v>72</v>
      </c>
      <c r="I223" s="103">
        <v>46.284329563812598</v>
      </c>
      <c r="J223" s="44">
        <v>45.753424657534246</v>
      </c>
      <c r="K223" s="44">
        <v>50.349650349650354</v>
      </c>
      <c r="L223" s="224"/>
      <c r="M223" s="224"/>
      <c r="N223" s="224"/>
      <c r="O223" s="224"/>
      <c r="P223" s="224"/>
      <c r="X223" s="13"/>
      <c r="AB223" s="11"/>
    </row>
    <row r="224" spans="1:28" s="9" customFormat="1" ht="15" customHeight="1" x14ac:dyDescent="0.2">
      <c r="A224" s="9">
        <v>2</v>
      </c>
      <c r="B224" s="31" t="s">
        <v>111</v>
      </c>
      <c r="C224" s="124"/>
      <c r="D224" s="124"/>
      <c r="E224" s="11"/>
      <c r="F224" s="41">
        <v>630</v>
      </c>
      <c r="G224" s="41">
        <v>568</v>
      </c>
      <c r="H224" s="41">
        <v>62</v>
      </c>
      <c r="I224" s="103">
        <v>50.888529886914377</v>
      </c>
      <c r="J224" s="44">
        <v>51.87214611872146</v>
      </c>
      <c r="K224" s="44">
        <v>43.356643356643353</v>
      </c>
      <c r="L224" s="224"/>
      <c r="M224" s="224"/>
      <c r="N224" s="224"/>
      <c r="O224" s="224"/>
      <c r="P224" s="224"/>
      <c r="X224" s="13"/>
      <c r="AB224" s="11"/>
    </row>
    <row r="225" spans="1:28" s="9" customFormat="1" ht="15" customHeight="1" x14ac:dyDescent="0.2">
      <c r="B225" s="22" t="s">
        <v>0</v>
      </c>
      <c r="C225" s="125"/>
      <c r="D225" s="125"/>
      <c r="E225" s="113"/>
      <c r="F225" s="47">
        <v>35</v>
      </c>
      <c r="G225" s="47">
        <v>26</v>
      </c>
      <c r="H225" s="47">
        <v>9</v>
      </c>
      <c r="I225" s="115">
        <v>2.8271405492730208</v>
      </c>
      <c r="J225" s="50">
        <v>2.3744292237442921</v>
      </c>
      <c r="K225" s="50">
        <v>6.2937062937062942</v>
      </c>
      <c r="L225" s="588"/>
      <c r="M225" s="588"/>
      <c r="N225" s="588"/>
      <c r="O225" s="588"/>
      <c r="P225" s="588"/>
      <c r="X225" s="13"/>
      <c r="AB225" s="11"/>
    </row>
    <row r="226" spans="1:28" s="9" customFormat="1" ht="15" customHeight="1" x14ac:dyDescent="0.2">
      <c r="B226" s="104" t="s">
        <v>1</v>
      </c>
      <c r="C226" s="184"/>
      <c r="D226" s="184"/>
      <c r="E226" s="17"/>
      <c r="F226" s="105">
        <v>1238</v>
      </c>
      <c r="G226" s="105">
        <v>1095</v>
      </c>
      <c r="H226" s="105">
        <v>143</v>
      </c>
      <c r="I226" s="107">
        <v>100</v>
      </c>
      <c r="J226" s="108">
        <v>99.999999999999986</v>
      </c>
      <c r="K226" s="108">
        <v>100</v>
      </c>
      <c r="L226" s="588"/>
      <c r="M226" s="588"/>
      <c r="N226" s="588"/>
      <c r="O226" s="588"/>
      <c r="P226" s="588"/>
      <c r="X226" s="13"/>
      <c r="AB226" s="11"/>
    </row>
    <row r="227" spans="1:28" s="9" customFormat="1" ht="15" customHeight="1" x14ac:dyDescent="0.2">
      <c r="B227" s="77"/>
      <c r="C227" s="77"/>
      <c r="D227" s="65"/>
      <c r="E227" s="65"/>
      <c r="F227" s="65"/>
      <c r="G227" s="65"/>
      <c r="H227" s="142"/>
      <c r="I227" s="143"/>
      <c r="X227" s="13"/>
      <c r="AB227" s="11"/>
    </row>
    <row r="228" spans="1:28" s="9" customFormat="1" ht="15" customHeight="1" x14ac:dyDescent="0.2">
      <c r="A228" s="9" t="s">
        <v>538</v>
      </c>
      <c r="B228" s="13"/>
      <c r="C228" s="13"/>
      <c r="G228" s="11"/>
      <c r="X228" s="13"/>
      <c r="AB228" s="11"/>
    </row>
    <row r="229" spans="1:28" s="9" customFormat="1" ht="13.75" customHeight="1" x14ac:dyDescent="0.2">
      <c r="B229" s="109"/>
      <c r="C229" s="110"/>
      <c r="D229" s="110"/>
      <c r="E229" s="110"/>
      <c r="F229" s="91"/>
      <c r="G229" s="92" t="s">
        <v>2</v>
      </c>
      <c r="H229" s="88"/>
      <c r="I229" s="93"/>
      <c r="J229" s="92" t="s">
        <v>3</v>
      </c>
      <c r="K229" s="94"/>
      <c r="X229" s="13"/>
      <c r="AB229" s="11"/>
    </row>
    <row r="230" spans="1:28" s="9" customFormat="1" ht="19" x14ac:dyDescent="0.2">
      <c r="B230" s="111"/>
      <c r="C230" s="11"/>
      <c r="D230" s="11"/>
      <c r="E230" s="11"/>
      <c r="F230" s="24" t="s">
        <v>4</v>
      </c>
      <c r="G230" s="24" t="s">
        <v>182</v>
      </c>
      <c r="H230" s="24" t="s">
        <v>184</v>
      </c>
      <c r="I230" s="30" t="s">
        <v>620</v>
      </c>
      <c r="J230" s="24" t="s">
        <v>182</v>
      </c>
      <c r="K230" s="24" t="s">
        <v>184</v>
      </c>
      <c r="X230" s="13"/>
      <c r="AB230" s="11"/>
    </row>
    <row r="231" spans="1:28" s="9" customFormat="1" ht="12" customHeight="1" x14ac:dyDescent="0.2">
      <c r="B231" s="22"/>
      <c r="C231" s="125"/>
      <c r="D231" s="125"/>
      <c r="E231" s="113"/>
      <c r="F231" s="98"/>
      <c r="G231" s="98"/>
      <c r="H231" s="98"/>
      <c r="I231" s="100">
        <v>1238</v>
      </c>
      <c r="J231" s="101">
        <v>1095</v>
      </c>
      <c r="K231" s="101">
        <v>143</v>
      </c>
      <c r="L231" s="174"/>
      <c r="M231" s="174"/>
      <c r="N231" s="174"/>
      <c r="O231" s="174"/>
      <c r="P231" s="174"/>
      <c r="X231" s="13"/>
      <c r="AB231" s="11"/>
    </row>
    <row r="232" spans="1:28" s="9" customFormat="1" ht="15" customHeight="1" x14ac:dyDescent="0.2">
      <c r="A232" s="9">
        <v>1</v>
      </c>
      <c r="B232" s="31" t="s">
        <v>110</v>
      </c>
      <c r="C232" s="124"/>
      <c r="D232" s="124"/>
      <c r="E232" s="11"/>
      <c r="F232" s="41">
        <v>102</v>
      </c>
      <c r="G232" s="41">
        <v>89</v>
      </c>
      <c r="H232" s="41">
        <v>13</v>
      </c>
      <c r="I232" s="103">
        <v>8.2390953150242314</v>
      </c>
      <c r="J232" s="44">
        <v>8.1278538812785399</v>
      </c>
      <c r="K232" s="44">
        <v>9.0909090909090917</v>
      </c>
      <c r="L232" s="175"/>
      <c r="M232" s="175"/>
      <c r="N232" s="175"/>
      <c r="O232" s="175"/>
      <c r="P232" s="175"/>
      <c r="X232" s="13"/>
      <c r="AB232" s="11"/>
    </row>
    <row r="233" spans="1:28" s="9" customFormat="1" ht="15" customHeight="1" x14ac:dyDescent="0.2">
      <c r="A233" s="9">
        <v>2</v>
      </c>
      <c r="B233" s="31" t="s">
        <v>109</v>
      </c>
      <c r="C233" s="124"/>
      <c r="D233" s="124"/>
      <c r="E233" s="11"/>
      <c r="F233" s="41">
        <v>1086</v>
      </c>
      <c r="G233" s="41">
        <v>969</v>
      </c>
      <c r="H233" s="41">
        <v>117</v>
      </c>
      <c r="I233" s="103">
        <v>87.7221324717286</v>
      </c>
      <c r="J233" s="44">
        <v>88.493150684931507</v>
      </c>
      <c r="K233" s="44">
        <v>81.818181818181827</v>
      </c>
      <c r="L233" s="175"/>
      <c r="M233" s="175"/>
      <c r="N233" s="175"/>
      <c r="O233" s="175"/>
      <c r="P233" s="175"/>
      <c r="X233" s="13"/>
      <c r="AB233" s="11"/>
    </row>
    <row r="234" spans="1:28" s="9" customFormat="1" ht="15" customHeight="1" x14ac:dyDescent="0.2">
      <c r="B234" s="22" t="s">
        <v>0</v>
      </c>
      <c r="C234" s="125"/>
      <c r="D234" s="125"/>
      <c r="E234" s="113"/>
      <c r="F234" s="47">
        <v>50</v>
      </c>
      <c r="G234" s="47">
        <v>37</v>
      </c>
      <c r="H234" s="47">
        <v>13</v>
      </c>
      <c r="I234" s="115">
        <v>4.0387722132471726</v>
      </c>
      <c r="J234" s="50">
        <v>3.3789954337899544</v>
      </c>
      <c r="K234" s="50">
        <v>9.0909090909090917</v>
      </c>
      <c r="L234" s="176"/>
      <c r="M234" s="176"/>
      <c r="N234" s="176"/>
      <c r="O234" s="176"/>
      <c r="P234" s="176"/>
      <c r="X234" s="13"/>
      <c r="AB234" s="11"/>
    </row>
    <row r="235" spans="1:28" s="9" customFormat="1" ht="15" customHeight="1" x14ac:dyDescent="0.2">
      <c r="B235" s="104" t="s">
        <v>1</v>
      </c>
      <c r="C235" s="184"/>
      <c r="D235" s="184"/>
      <c r="E235" s="17"/>
      <c r="F235" s="105">
        <v>1238</v>
      </c>
      <c r="G235" s="105">
        <v>1095</v>
      </c>
      <c r="H235" s="105">
        <v>143</v>
      </c>
      <c r="I235" s="107">
        <v>100</v>
      </c>
      <c r="J235" s="108">
        <v>100</v>
      </c>
      <c r="K235" s="108">
        <v>100.00000000000001</v>
      </c>
      <c r="L235" s="176"/>
      <c r="M235" s="176"/>
      <c r="N235" s="176"/>
      <c r="O235" s="176"/>
      <c r="P235" s="176"/>
      <c r="X235" s="13"/>
      <c r="AB235" s="11"/>
    </row>
    <row r="236" spans="1:28" s="9" customFormat="1" ht="15" customHeight="1" x14ac:dyDescent="0.2">
      <c r="B236" s="77"/>
      <c r="C236" s="77"/>
      <c r="D236" s="65"/>
      <c r="E236" s="65"/>
      <c r="F236" s="65"/>
      <c r="G236" s="65"/>
      <c r="H236" s="142"/>
      <c r="I236" s="143"/>
      <c r="X236" s="13"/>
      <c r="AB236" s="11"/>
    </row>
    <row r="237" spans="1:28" s="9" customFormat="1" ht="15" customHeight="1" x14ac:dyDescent="0.2">
      <c r="A237" s="9" t="s">
        <v>539</v>
      </c>
      <c r="B237" s="13"/>
      <c r="C237" s="13"/>
      <c r="G237" s="11"/>
      <c r="X237" s="13"/>
      <c r="AB237" s="11"/>
    </row>
    <row r="238" spans="1:28" s="9" customFormat="1" ht="13.75" customHeight="1" x14ac:dyDescent="0.2">
      <c r="B238" s="109"/>
      <c r="C238" s="110"/>
      <c r="D238" s="110"/>
      <c r="E238" s="110"/>
      <c r="F238" s="91"/>
      <c r="G238" s="92" t="s">
        <v>2</v>
      </c>
      <c r="H238" s="88"/>
      <c r="I238" s="93"/>
      <c r="J238" s="92" t="s">
        <v>3</v>
      </c>
      <c r="K238" s="94"/>
      <c r="X238" s="13"/>
      <c r="AB238" s="11"/>
    </row>
    <row r="239" spans="1:28" s="9" customFormat="1" ht="19" x14ac:dyDescent="0.2">
      <c r="B239" s="111"/>
      <c r="C239" s="11"/>
      <c r="D239" s="11"/>
      <c r="E239" s="11"/>
      <c r="F239" s="24" t="s">
        <v>4</v>
      </c>
      <c r="G239" s="24" t="s">
        <v>182</v>
      </c>
      <c r="H239" s="24" t="s">
        <v>184</v>
      </c>
      <c r="I239" s="30" t="s">
        <v>620</v>
      </c>
      <c r="J239" s="24" t="s">
        <v>182</v>
      </c>
      <c r="K239" s="24" t="s">
        <v>184</v>
      </c>
      <c r="X239" s="13"/>
      <c r="AB239" s="11"/>
    </row>
    <row r="240" spans="1:28" s="9" customFormat="1" ht="12" customHeight="1" x14ac:dyDescent="0.2">
      <c r="B240" s="22"/>
      <c r="C240" s="125"/>
      <c r="D240" s="125"/>
      <c r="E240" s="113"/>
      <c r="F240" s="98"/>
      <c r="G240" s="98"/>
      <c r="H240" s="98"/>
      <c r="I240" s="100">
        <v>1238</v>
      </c>
      <c r="J240" s="101">
        <v>1095</v>
      </c>
      <c r="K240" s="101">
        <v>143</v>
      </c>
      <c r="L240" s="174"/>
      <c r="M240" s="174"/>
      <c r="N240" s="174"/>
      <c r="O240" s="174"/>
      <c r="P240" s="174"/>
      <c r="X240" s="13"/>
      <c r="AB240" s="11"/>
    </row>
    <row r="241" spans="1:28" s="9" customFormat="1" ht="15" customHeight="1" x14ac:dyDescent="0.2">
      <c r="A241" s="9">
        <v>1</v>
      </c>
      <c r="B241" s="31" t="s">
        <v>540</v>
      </c>
      <c r="C241" s="124"/>
      <c r="D241" s="124"/>
      <c r="E241" s="11"/>
      <c r="F241" s="41">
        <v>68</v>
      </c>
      <c r="G241" s="41">
        <v>64</v>
      </c>
      <c r="H241" s="41">
        <v>4</v>
      </c>
      <c r="I241" s="103">
        <v>5.4927302100161546</v>
      </c>
      <c r="J241" s="44">
        <v>5.8447488584474883</v>
      </c>
      <c r="K241" s="44">
        <v>2.7972027972027971</v>
      </c>
      <c r="L241" s="175">
        <f>SUM(I241:I245)</f>
        <v>67.689822294022605</v>
      </c>
      <c r="M241" s="175"/>
      <c r="N241" s="175"/>
      <c r="O241" s="175"/>
      <c r="P241" s="175"/>
      <c r="X241" s="13"/>
      <c r="AB241" s="11"/>
    </row>
    <row r="242" spans="1:28" s="9" customFormat="1" ht="15" customHeight="1" x14ac:dyDescent="0.2">
      <c r="A242" s="9">
        <v>2</v>
      </c>
      <c r="B242" s="31" t="s">
        <v>541</v>
      </c>
      <c r="C242" s="124"/>
      <c r="D242" s="124"/>
      <c r="E242" s="11"/>
      <c r="F242" s="41">
        <v>69</v>
      </c>
      <c r="G242" s="41">
        <v>67</v>
      </c>
      <c r="H242" s="41">
        <v>2</v>
      </c>
      <c r="I242" s="103">
        <v>5.5735056542810986</v>
      </c>
      <c r="J242" s="44">
        <v>6.1187214611872145</v>
      </c>
      <c r="K242" s="44">
        <v>1.3986013986013985</v>
      </c>
      <c r="L242" s="175"/>
      <c r="M242" s="175"/>
      <c r="N242" s="175"/>
      <c r="O242" s="175"/>
      <c r="P242" s="175"/>
      <c r="X242" s="13"/>
      <c r="AB242" s="11"/>
    </row>
    <row r="243" spans="1:28" s="9" customFormat="1" ht="15" customHeight="1" x14ac:dyDescent="0.2">
      <c r="A243" s="9">
        <v>3</v>
      </c>
      <c r="B243" s="31" t="s">
        <v>542</v>
      </c>
      <c r="C243" s="124"/>
      <c r="D243" s="124"/>
      <c r="E243" s="11"/>
      <c r="F243" s="41">
        <v>183</v>
      </c>
      <c r="G243" s="41">
        <v>167</v>
      </c>
      <c r="H243" s="41">
        <v>16</v>
      </c>
      <c r="I243" s="103">
        <v>14.781906300484653</v>
      </c>
      <c r="J243" s="44">
        <v>15.251141552511417</v>
      </c>
      <c r="K243" s="44">
        <v>11.188811188811188</v>
      </c>
      <c r="L243" s="175"/>
      <c r="M243" s="175"/>
      <c r="N243" s="175"/>
      <c r="O243" s="175"/>
      <c r="P243" s="175"/>
      <c r="X243" s="13"/>
      <c r="AB243" s="11"/>
    </row>
    <row r="244" spans="1:28" s="9" customFormat="1" ht="15" customHeight="1" x14ac:dyDescent="0.2">
      <c r="A244" s="9">
        <v>4</v>
      </c>
      <c r="B244" s="31" t="s">
        <v>295</v>
      </c>
      <c r="C244" s="124"/>
      <c r="D244" s="124"/>
      <c r="E244" s="11"/>
      <c r="F244" s="41">
        <v>129</v>
      </c>
      <c r="G244" s="41">
        <v>117</v>
      </c>
      <c r="H244" s="41">
        <v>12</v>
      </c>
      <c r="I244" s="103">
        <v>10.420032310177705</v>
      </c>
      <c r="J244" s="44">
        <v>10.684931506849315</v>
      </c>
      <c r="K244" s="44">
        <v>8.3916083916083917</v>
      </c>
      <c r="L244" s="175"/>
      <c r="M244" s="175"/>
      <c r="N244" s="175"/>
      <c r="O244" s="175"/>
      <c r="P244" s="175"/>
      <c r="X244" s="13"/>
      <c r="AB244" s="11"/>
    </row>
    <row r="245" spans="1:28" s="9" customFormat="1" ht="15" customHeight="1" x14ac:dyDescent="0.2">
      <c r="A245" s="9">
        <v>5</v>
      </c>
      <c r="B245" s="31" t="s">
        <v>296</v>
      </c>
      <c r="C245" s="124"/>
      <c r="D245" s="124"/>
      <c r="E245" s="11"/>
      <c r="F245" s="41">
        <v>389</v>
      </c>
      <c r="G245" s="41">
        <v>353</v>
      </c>
      <c r="H245" s="41">
        <v>36</v>
      </c>
      <c r="I245" s="103">
        <v>31.421647819063004</v>
      </c>
      <c r="J245" s="44">
        <v>32.237442922374434</v>
      </c>
      <c r="K245" s="44">
        <v>25.174825174825177</v>
      </c>
      <c r="L245" s="175"/>
      <c r="M245" s="175"/>
      <c r="N245" s="175"/>
      <c r="O245" s="175"/>
      <c r="P245" s="175"/>
      <c r="X245" s="13"/>
      <c r="AB245" s="11"/>
    </row>
    <row r="246" spans="1:28" s="9" customFormat="1" ht="15" customHeight="1" x14ac:dyDescent="0.2">
      <c r="A246" s="9">
        <v>6</v>
      </c>
      <c r="B246" s="31" t="s">
        <v>109</v>
      </c>
      <c r="C246" s="124"/>
      <c r="D246" s="124"/>
      <c r="E246" s="11"/>
      <c r="F246" s="41">
        <v>356</v>
      </c>
      <c r="G246" s="41">
        <v>295</v>
      </c>
      <c r="H246" s="41">
        <v>61</v>
      </c>
      <c r="I246" s="103">
        <v>28.75605815831987</v>
      </c>
      <c r="J246" s="44">
        <v>26.94063926940639</v>
      </c>
      <c r="K246" s="44">
        <v>42.657342657342653</v>
      </c>
      <c r="L246" s="175"/>
      <c r="M246" s="175"/>
      <c r="N246" s="175"/>
      <c r="O246" s="175"/>
      <c r="P246" s="175"/>
      <c r="X246" s="13"/>
      <c r="AB246" s="11"/>
    </row>
    <row r="247" spans="1:28" s="9" customFormat="1" ht="15" customHeight="1" x14ac:dyDescent="0.2">
      <c r="B247" s="22" t="s">
        <v>0</v>
      </c>
      <c r="C247" s="125"/>
      <c r="D247" s="125"/>
      <c r="E247" s="113"/>
      <c r="F247" s="47">
        <v>44</v>
      </c>
      <c r="G247" s="47">
        <v>32</v>
      </c>
      <c r="H247" s="47">
        <v>12</v>
      </c>
      <c r="I247" s="115">
        <v>3.5541195476575123</v>
      </c>
      <c r="J247" s="50">
        <v>2.9223744292237441</v>
      </c>
      <c r="K247" s="50">
        <v>8.3916083916083917</v>
      </c>
      <c r="L247" s="176"/>
      <c r="M247" s="176"/>
      <c r="N247" s="176"/>
      <c r="O247" s="176"/>
      <c r="P247" s="176"/>
      <c r="X247" s="13"/>
      <c r="AB247" s="11"/>
    </row>
    <row r="248" spans="1:28" s="9" customFormat="1" ht="15" customHeight="1" x14ac:dyDescent="0.2">
      <c r="B248" s="104" t="s">
        <v>1</v>
      </c>
      <c r="C248" s="184"/>
      <c r="D248" s="184"/>
      <c r="E248" s="17"/>
      <c r="F248" s="105">
        <v>1238</v>
      </c>
      <c r="G248" s="105">
        <v>1095</v>
      </c>
      <c r="H248" s="105">
        <v>143</v>
      </c>
      <c r="I248" s="107">
        <v>100</v>
      </c>
      <c r="J248" s="108">
        <v>100</v>
      </c>
      <c r="K248" s="108">
        <v>99.999999999999986</v>
      </c>
      <c r="L248" s="176"/>
      <c r="M248" s="176"/>
      <c r="N248" s="176"/>
      <c r="O248" s="176"/>
      <c r="P248" s="176"/>
      <c r="X248" s="13"/>
      <c r="AB248" s="11"/>
    </row>
    <row r="249" spans="1:28" s="9" customFormat="1" ht="15" customHeight="1" x14ac:dyDescent="0.2">
      <c r="B249" s="77"/>
      <c r="C249" s="77"/>
      <c r="D249" s="65"/>
      <c r="E249" s="65"/>
      <c r="F249" s="65"/>
      <c r="G249" s="65"/>
      <c r="H249" s="142"/>
      <c r="I249" s="143"/>
      <c r="X249" s="13"/>
      <c r="AB249" s="11"/>
    </row>
    <row r="250" spans="1:28" s="9" customFormat="1" ht="15" customHeight="1" x14ac:dyDescent="0.2">
      <c r="A250" s="9" t="s">
        <v>543</v>
      </c>
      <c r="B250" s="13"/>
      <c r="C250" s="13"/>
      <c r="G250" s="11"/>
      <c r="X250" s="13"/>
      <c r="AB250" s="11"/>
    </row>
    <row r="251" spans="1:28" s="9" customFormat="1" ht="13.75" customHeight="1" x14ac:dyDescent="0.2">
      <c r="B251" s="109"/>
      <c r="C251" s="110"/>
      <c r="D251" s="110"/>
      <c r="E251" s="110"/>
      <c r="F251" s="91"/>
      <c r="G251" s="92" t="s">
        <v>2</v>
      </c>
      <c r="H251" s="88"/>
      <c r="I251" s="93"/>
      <c r="J251" s="92" t="s">
        <v>3</v>
      </c>
      <c r="K251" s="94"/>
      <c r="X251" s="13"/>
      <c r="AB251" s="11"/>
    </row>
    <row r="252" spans="1:28" s="9" customFormat="1" ht="19" x14ac:dyDescent="0.2">
      <c r="B252" s="111"/>
      <c r="C252" s="11"/>
      <c r="D252" s="11"/>
      <c r="E252" s="11"/>
      <c r="F252" s="24" t="s">
        <v>4</v>
      </c>
      <c r="G252" s="24" t="s">
        <v>182</v>
      </c>
      <c r="H252" s="24" t="s">
        <v>184</v>
      </c>
      <c r="I252" s="30" t="s">
        <v>620</v>
      </c>
      <c r="J252" s="24" t="s">
        <v>182</v>
      </c>
      <c r="K252" s="24" t="s">
        <v>184</v>
      </c>
      <c r="X252" s="13"/>
      <c r="AB252" s="11"/>
    </row>
    <row r="253" spans="1:28" s="9" customFormat="1" ht="12" customHeight="1" x14ac:dyDescent="0.2">
      <c r="B253" s="22"/>
      <c r="C253" s="125"/>
      <c r="D253" s="125"/>
      <c r="E253" s="113"/>
      <c r="F253" s="98"/>
      <c r="G253" s="98"/>
      <c r="H253" s="98"/>
      <c r="I253" s="100">
        <v>1238</v>
      </c>
      <c r="J253" s="101">
        <v>1095</v>
      </c>
      <c r="K253" s="101">
        <v>143</v>
      </c>
      <c r="L253" s="174"/>
      <c r="M253" s="174"/>
      <c r="N253" s="174"/>
      <c r="O253" s="174"/>
      <c r="P253" s="174"/>
      <c r="X253" s="13"/>
      <c r="AB253" s="11"/>
    </row>
    <row r="254" spans="1:28" s="9" customFormat="1" ht="15" customHeight="1" x14ac:dyDescent="0.2">
      <c r="A254" s="9">
        <v>1</v>
      </c>
      <c r="B254" s="31" t="s">
        <v>297</v>
      </c>
      <c r="C254" s="124"/>
      <c r="D254" s="124"/>
      <c r="E254" s="11"/>
      <c r="F254" s="41">
        <v>980</v>
      </c>
      <c r="G254" s="41">
        <v>851</v>
      </c>
      <c r="H254" s="41">
        <v>129</v>
      </c>
      <c r="I254" s="103">
        <v>79.15993537964458</v>
      </c>
      <c r="J254" s="44">
        <v>77.716894977168948</v>
      </c>
      <c r="K254" s="44">
        <v>90.209790209790214</v>
      </c>
      <c r="L254" s="175">
        <f>SUM(I254:I258)</f>
        <v>95.557350565428095</v>
      </c>
      <c r="M254" s="175"/>
      <c r="N254" s="175"/>
      <c r="O254" s="175"/>
      <c r="P254" s="175"/>
      <c r="X254" s="13"/>
      <c r="AB254" s="11"/>
    </row>
    <row r="255" spans="1:28" s="9" customFormat="1" ht="15" customHeight="1" x14ac:dyDescent="0.2">
      <c r="A255" s="9">
        <v>2</v>
      </c>
      <c r="B255" s="31" t="s">
        <v>295</v>
      </c>
      <c r="C255" s="124"/>
      <c r="D255" s="124"/>
      <c r="E255" s="11"/>
      <c r="F255" s="41">
        <v>56</v>
      </c>
      <c r="G255" s="41">
        <v>51</v>
      </c>
      <c r="H255" s="41">
        <v>5</v>
      </c>
      <c r="I255" s="103">
        <v>4.523424878836833</v>
      </c>
      <c r="J255" s="44">
        <v>4.6575342465753424</v>
      </c>
      <c r="K255" s="44">
        <v>3.4965034965034967</v>
      </c>
      <c r="L255" s="175"/>
      <c r="M255" s="175"/>
      <c r="N255" s="175"/>
      <c r="O255" s="175"/>
      <c r="P255" s="175"/>
      <c r="X255" s="13"/>
      <c r="AB255" s="11"/>
    </row>
    <row r="256" spans="1:28" s="9" customFormat="1" ht="15" customHeight="1" x14ac:dyDescent="0.2">
      <c r="A256" s="9">
        <v>3</v>
      </c>
      <c r="B256" s="31" t="s">
        <v>296</v>
      </c>
      <c r="C256" s="124"/>
      <c r="D256" s="124"/>
      <c r="E256" s="11"/>
      <c r="F256" s="41">
        <v>43</v>
      </c>
      <c r="G256" s="41">
        <v>42</v>
      </c>
      <c r="H256" s="41">
        <v>1</v>
      </c>
      <c r="I256" s="103">
        <v>3.4733441033925687</v>
      </c>
      <c r="J256" s="44">
        <v>3.8356164383561646</v>
      </c>
      <c r="K256" s="44">
        <v>0.69930069930069927</v>
      </c>
      <c r="L256" s="175"/>
      <c r="M256" s="175"/>
      <c r="N256" s="175"/>
      <c r="O256" s="175"/>
      <c r="P256" s="175"/>
      <c r="X256" s="13"/>
      <c r="AB256" s="11"/>
    </row>
    <row r="257" spans="1:28" s="9" customFormat="1" ht="15" customHeight="1" x14ac:dyDescent="0.2">
      <c r="A257" s="9">
        <v>4</v>
      </c>
      <c r="B257" s="31" t="s">
        <v>298</v>
      </c>
      <c r="C257" s="124"/>
      <c r="D257" s="124"/>
      <c r="E257" s="11"/>
      <c r="F257" s="41">
        <v>19</v>
      </c>
      <c r="G257" s="41">
        <v>18</v>
      </c>
      <c r="H257" s="41">
        <v>1</v>
      </c>
      <c r="I257" s="103">
        <v>1.5347334410339257</v>
      </c>
      <c r="J257" s="44">
        <v>1.6438356164383561</v>
      </c>
      <c r="K257" s="44">
        <v>0.69930069930069927</v>
      </c>
      <c r="L257" s="175"/>
      <c r="M257" s="175"/>
      <c r="N257" s="175"/>
      <c r="O257" s="175"/>
      <c r="P257" s="175"/>
      <c r="X257" s="13"/>
      <c r="AB257" s="11"/>
    </row>
    <row r="258" spans="1:28" s="9" customFormat="1" ht="15" customHeight="1" x14ac:dyDescent="0.2">
      <c r="A258" s="9">
        <v>5</v>
      </c>
      <c r="B258" s="31" t="s">
        <v>346</v>
      </c>
      <c r="C258" s="124"/>
      <c r="D258" s="124"/>
      <c r="E258" s="11"/>
      <c r="F258" s="41">
        <v>85</v>
      </c>
      <c r="G258" s="41">
        <v>85</v>
      </c>
      <c r="H258" s="41">
        <v>0</v>
      </c>
      <c r="I258" s="103">
        <v>6.8659127625201934</v>
      </c>
      <c r="J258" s="44">
        <v>7.7625570776255701</v>
      </c>
      <c r="K258" s="44">
        <v>0</v>
      </c>
      <c r="L258" s="175"/>
      <c r="M258" s="175"/>
      <c r="N258" s="175"/>
      <c r="O258" s="175"/>
      <c r="P258" s="175"/>
      <c r="X258" s="13"/>
      <c r="AB258" s="11"/>
    </row>
    <row r="259" spans="1:28" s="9" customFormat="1" ht="15" customHeight="1" x14ac:dyDescent="0.2">
      <c r="A259" s="9">
        <v>6</v>
      </c>
      <c r="B259" s="31" t="s">
        <v>109</v>
      </c>
      <c r="C259" s="124"/>
      <c r="D259" s="124"/>
      <c r="E259" s="11"/>
      <c r="F259" s="41">
        <v>30</v>
      </c>
      <c r="G259" s="41">
        <v>28</v>
      </c>
      <c r="H259" s="41">
        <v>2</v>
      </c>
      <c r="I259" s="103">
        <v>2.4232633279483036</v>
      </c>
      <c r="J259" s="44">
        <v>2.5570776255707766</v>
      </c>
      <c r="K259" s="44">
        <v>1.3986013986013985</v>
      </c>
      <c r="L259" s="175"/>
      <c r="M259" s="175"/>
      <c r="N259" s="175"/>
      <c r="O259" s="175"/>
      <c r="P259" s="175"/>
      <c r="X259" s="13"/>
      <c r="AB259" s="11"/>
    </row>
    <row r="260" spans="1:28" s="9" customFormat="1" ht="15" customHeight="1" x14ac:dyDescent="0.2">
      <c r="B260" s="22" t="s">
        <v>0</v>
      </c>
      <c r="C260" s="125"/>
      <c r="D260" s="125"/>
      <c r="E260" s="113"/>
      <c r="F260" s="47">
        <v>25</v>
      </c>
      <c r="G260" s="47">
        <v>20</v>
      </c>
      <c r="H260" s="47">
        <v>5</v>
      </c>
      <c r="I260" s="115">
        <v>2.0193861066235863</v>
      </c>
      <c r="J260" s="50">
        <v>1.8264840182648401</v>
      </c>
      <c r="K260" s="50">
        <v>3.4965034965034967</v>
      </c>
      <c r="L260" s="176"/>
      <c r="M260" s="176"/>
      <c r="N260" s="176"/>
      <c r="O260" s="176"/>
      <c r="P260" s="176"/>
      <c r="X260" s="13"/>
      <c r="AB260" s="11"/>
    </row>
    <row r="261" spans="1:28" s="9" customFormat="1" ht="15" customHeight="1" x14ac:dyDescent="0.2">
      <c r="B261" s="104" t="s">
        <v>1</v>
      </c>
      <c r="C261" s="184"/>
      <c r="D261" s="184"/>
      <c r="E261" s="17"/>
      <c r="F261" s="105">
        <v>1238</v>
      </c>
      <c r="G261" s="105">
        <v>1095</v>
      </c>
      <c r="H261" s="105">
        <v>143</v>
      </c>
      <c r="I261" s="107">
        <v>99.999999999999986</v>
      </c>
      <c r="J261" s="108">
        <v>99.999999999999986</v>
      </c>
      <c r="K261" s="108">
        <v>99.999999999999986</v>
      </c>
      <c r="L261" s="176"/>
      <c r="M261" s="176"/>
      <c r="N261" s="176"/>
      <c r="O261" s="176"/>
      <c r="P261" s="176"/>
      <c r="X261" s="13"/>
      <c r="AB261" s="11"/>
    </row>
    <row r="262" spans="1:28" s="9" customFormat="1" ht="15" customHeight="1" x14ac:dyDescent="0.2">
      <c r="B262" s="77"/>
      <c r="C262" s="77"/>
      <c r="D262" s="65"/>
      <c r="E262" s="65"/>
      <c r="F262" s="65"/>
      <c r="G262" s="65"/>
      <c r="H262" s="142"/>
      <c r="I262" s="143"/>
      <c r="X262" s="13"/>
      <c r="AB262" s="11"/>
    </row>
    <row r="263" spans="1:28" s="9" customFormat="1" ht="15" customHeight="1" x14ac:dyDescent="0.2">
      <c r="A263" s="9" t="s">
        <v>706</v>
      </c>
      <c r="B263" s="13"/>
      <c r="C263" s="13"/>
      <c r="G263" s="11"/>
      <c r="H263" s="11"/>
      <c r="X263" s="13"/>
      <c r="AB263" s="11"/>
    </row>
    <row r="264" spans="1:28" s="9" customFormat="1" ht="13.75" customHeight="1" x14ac:dyDescent="0.2">
      <c r="B264" s="109"/>
      <c r="C264" s="110"/>
      <c r="D264" s="110"/>
      <c r="E264" s="110"/>
      <c r="F264" s="91"/>
      <c r="G264" s="92" t="s">
        <v>2</v>
      </c>
      <c r="H264" s="88"/>
      <c r="I264" s="93"/>
      <c r="J264" s="92" t="s">
        <v>3</v>
      </c>
      <c r="K264" s="94"/>
      <c r="X264" s="13"/>
      <c r="AB264" s="11"/>
    </row>
    <row r="265" spans="1:28" s="9" customFormat="1" ht="19" x14ac:dyDescent="0.2">
      <c r="B265" s="111"/>
      <c r="C265" s="11"/>
      <c r="D265" s="11"/>
      <c r="E265" s="11"/>
      <c r="F265" s="24" t="s">
        <v>4</v>
      </c>
      <c r="G265" s="24" t="s">
        <v>182</v>
      </c>
      <c r="H265" s="24" t="s">
        <v>184</v>
      </c>
      <c r="I265" s="30" t="s">
        <v>620</v>
      </c>
      <c r="J265" s="24" t="s">
        <v>182</v>
      </c>
      <c r="K265" s="24" t="s">
        <v>184</v>
      </c>
      <c r="X265" s="13"/>
      <c r="AB265" s="11"/>
    </row>
    <row r="266" spans="1:28" s="9" customFormat="1" ht="12" customHeight="1" x14ac:dyDescent="0.2">
      <c r="B266" s="22"/>
      <c r="C266" s="125"/>
      <c r="D266" s="125"/>
      <c r="E266" s="113"/>
      <c r="F266" s="98"/>
      <c r="G266" s="98"/>
      <c r="H266" s="98"/>
      <c r="I266" s="100">
        <v>1238</v>
      </c>
      <c r="J266" s="101">
        <v>1095</v>
      </c>
      <c r="K266" s="101">
        <v>143</v>
      </c>
      <c r="L266" s="174"/>
      <c r="M266" s="174"/>
      <c r="N266" s="174"/>
      <c r="O266" s="174"/>
      <c r="P266" s="174"/>
      <c r="X266" s="13"/>
      <c r="AB266" s="11"/>
    </row>
    <row r="267" spans="1:28" s="9" customFormat="1" ht="14.9" customHeight="1" x14ac:dyDescent="0.2">
      <c r="A267" s="9">
        <v>1</v>
      </c>
      <c r="B267" s="31" t="s">
        <v>297</v>
      </c>
      <c r="C267" s="124"/>
      <c r="D267" s="124"/>
      <c r="E267" s="11"/>
      <c r="F267" s="41">
        <v>528</v>
      </c>
      <c r="G267" s="41">
        <v>489</v>
      </c>
      <c r="H267" s="41">
        <v>39</v>
      </c>
      <c r="I267" s="103">
        <v>42.64943457189014</v>
      </c>
      <c r="J267" s="44">
        <v>44.657534246575345</v>
      </c>
      <c r="K267" s="44">
        <v>27.27272727272727</v>
      </c>
      <c r="L267" s="175"/>
      <c r="M267" s="175"/>
      <c r="N267" s="175"/>
      <c r="O267" s="175"/>
      <c r="P267" s="175"/>
      <c r="X267" s="13"/>
      <c r="AB267" s="11"/>
    </row>
    <row r="268" spans="1:28" s="9" customFormat="1" ht="14.9" customHeight="1" x14ac:dyDescent="0.2">
      <c r="A268" s="9">
        <v>2</v>
      </c>
      <c r="B268" s="31" t="s">
        <v>295</v>
      </c>
      <c r="C268" s="124"/>
      <c r="D268" s="124"/>
      <c r="E268" s="11"/>
      <c r="F268" s="41">
        <v>542</v>
      </c>
      <c r="G268" s="41">
        <v>460</v>
      </c>
      <c r="H268" s="41">
        <v>82</v>
      </c>
      <c r="I268" s="103">
        <v>43.780290791599356</v>
      </c>
      <c r="J268" s="44">
        <v>42.009132420091319</v>
      </c>
      <c r="K268" s="44">
        <v>57.342657342657347</v>
      </c>
      <c r="L268" s="175"/>
      <c r="M268" s="175"/>
      <c r="N268" s="175"/>
      <c r="O268" s="175"/>
      <c r="P268" s="175"/>
      <c r="X268" s="13"/>
      <c r="AB268" s="11"/>
    </row>
    <row r="269" spans="1:28" s="9" customFormat="1" ht="14.9" customHeight="1" x14ac:dyDescent="0.2">
      <c r="A269" s="9">
        <v>3</v>
      </c>
      <c r="B269" s="31" t="s">
        <v>109</v>
      </c>
      <c r="C269" s="124"/>
      <c r="D269" s="124"/>
      <c r="E269" s="11"/>
      <c r="F269" s="41">
        <v>131</v>
      </c>
      <c r="G269" s="41">
        <v>118</v>
      </c>
      <c r="H269" s="41">
        <v>13</v>
      </c>
      <c r="I269" s="103">
        <v>10.581583198707593</v>
      </c>
      <c r="J269" s="44">
        <v>10.776255707762557</v>
      </c>
      <c r="K269" s="44">
        <v>9.0909090909090917</v>
      </c>
      <c r="L269" s="175"/>
      <c r="M269" s="175"/>
      <c r="N269" s="175"/>
      <c r="O269" s="175"/>
      <c r="P269" s="175"/>
      <c r="X269" s="13"/>
      <c r="AB269" s="11"/>
    </row>
    <row r="270" spans="1:28" s="9" customFormat="1" ht="14.9" customHeight="1" x14ac:dyDescent="0.2">
      <c r="B270" s="22" t="s">
        <v>0</v>
      </c>
      <c r="C270" s="125"/>
      <c r="D270" s="125"/>
      <c r="E270" s="113"/>
      <c r="F270" s="47">
        <v>37</v>
      </c>
      <c r="G270" s="47">
        <v>28</v>
      </c>
      <c r="H270" s="47">
        <v>9</v>
      </c>
      <c r="I270" s="115">
        <v>2.9886914378029079</v>
      </c>
      <c r="J270" s="50">
        <v>2.5570776255707766</v>
      </c>
      <c r="K270" s="50">
        <v>6.2937062937062942</v>
      </c>
      <c r="L270" s="176"/>
      <c r="M270" s="176"/>
      <c r="N270" s="176"/>
      <c r="O270" s="176"/>
      <c r="P270" s="176"/>
      <c r="X270" s="13"/>
      <c r="AB270" s="11"/>
    </row>
    <row r="271" spans="1:28" s="9" customFormat="1" ht="14.9" customHeight="1" x14ac:dyDescent="0.2">
      <c r="B271" s="104" t="s">
        <v>1</v>
      </c>
      <c r="C271" s="184"/>
      <c r="D271" s="184"/>
      <c r="E271" s="17"/>
      <c r="F271" s="105">
        <v>1238</v>
      </c>
      <c r="G271" s="105">
        <v>1095</v>
      </c>
      <c r="H271" s="105">
        <v>143</v>
      </c>
      <c r="I271" s="107">
        <v>100</v>
      </c>
      <c r="J271" s="108">
        <v>100</v>
      </c>
      <c r="K271" s="108">
        <v>100</v>
      </c>
      <c r="L271" s="176"/>
      <c r="M271" s="176"/>
      <c r="N271" s="176"/>
      <c r="O271" s="176"/>
      <c r="P271" s="176"/>
      <c r="X271" s="13"/>
      <c r="AB271" s="11"/>
    </row>
    <row r="273" spans="1:37" ht="15" customHeight="1" x14ac:dyDescent="0.2">
      <c r="A273" s="9" t="s">
        <v>875</v>
      </c>
      <c r="B273" s="13"/>
      <c r="C273" s="13"/>
      <c r="F273" s="9"/>
      <c r="I273" s="9"/>
      <c r="J273" s="9"/>
      <c r="K273" s="9"/>
      <c r="X273" s="13"/>
      <c r="AC273" s="9"/>
      <c r="AD273" s="9"/>
      <c r="AE273" s="9"/>
      <c r="AF273" s="9"/>
      <c r="AG273" s="9"/>
    </row>
    <row r="274" spans="1:37" ht="13.75" customHeight="1" x14ac:dyDescent="0.2">
      <c r="B274" s="109"/>
      <c r="C274" s="110"/>
      <c r="D274" s="110"/>
      <c r="E274" s="110"/>
      <c r="F274" s="91"/>
      <c r="G274" s="92" t="s">
        <v>2</v>
      </c>
      <c r="H274" s="88"/>
      <c r="I274" s="93"/>
      <c r="J274" s="92" t="s">
        <v>3</v>
      </c>
      <c r="K274" s="94"/>
      <c r="X274" s="13"/>
      <c r="AC274" s="9"/>
      <c r="AD274" s="9"/>
      <c r="AE274" s="9"/>
      <c r="AF274" s="9"/>
      <c r="AG274" s="9"/>
    </row>
    <row r="275" spans="1:37" ht="19" x14ac:dyDescent="0.2">
      <c r="B275" s="111"/>
      <c r="C275" s="11"/>
      <c r="D275" s="11"/>
      <c r="E275" s="11"/>
      <c r="F275" s="24" t="s">
        <v>4</v>
      </c>
      <c r="G275" s="24" t="s">
        <v>182</v>
      </c>
      <c r="H275" s="24" t="s">
        <v>184</v>
      </c>
      <c r="I275" s="30" t="s">
        <v>620</v>
      </c>
      <c r="J275" s="24" t="s">
        <v>182</v>
      </c>
      <c r="K275" s="24" t="s">
        <v>184</v>
      </c>
      <c r="X275" s="13"/>
      <c r="AC275" s="9"/>
      <c r="AD275" s="9"/>
      <c r="AE275" s="9"/>
      <c r="AF275" s="9"/>
      <c r="AG275" s="9"/>
    </row>
    <row r="276" spans="1:37" ht="12" customHeight="1" x14ac:dyDescent="0.2">
      <c r="B276" s="22"/>
      <c r="C276" s="125"/>
      <c r="D276" s="125"/>
      <c r="E276" s="113"/>
      <c r="F276" s="98"/>
      <c r="G276" s="98"/>
      <c r="H276" s="98"/>
      <c r="I276" s="100">
        <v>1238</v>
      </c>
      <c r="J276" s="101">
        <v>1095</v>
      </c>
      <c r="K276" s="101">
        <v>143</v>
      </c>
      <c r="L276" s="174"/>
      <c r="M276" s="174"/>
      <c r="N276" s="174"/>
      <c r="O276" s="174"/>
      <c r="P276" s="174"/>
      <c r="X276" s="13"/>
      <c r="AC276" s="9"/>
      <c r="AD276" s="9"/>
      <c r="AE276" s="9"/>
      <c r="AF276" s="9"/>
      <c r="AG276" s="9"/>
    </row>
    <row r="277" spans="1:37" ht="14.9" customHeight="1" x14ac:dyDescent="0.2">
      <c r="A277" s="9">
        <v>1</v>
      </c>
      <c r="B277" s="31" t="s">
        <v>112</v>
      </c>
      <c r="C277" s="124"/>
      <c r="D277" s="124"/>
      <c r="E277" s="11"/>
      <c r="F277" s="41">
        <v>365</v>
      </c>
      <c r="G277" s="41">
        <v>329</v>
      </c>
      <c r="H277" s="41">
        <v>36</v>
      </c>
      <c r="I277" s="103">
        <v>29.483037156704363</v>
      </c>
      <c r="J277" s="44">
        <v>30.045662100456621</v>
      </c>
      <c r="K277" s="44">
        <v>25.174825174825177</v>
      </c>
      <c r="L277" s="175"/>
      <c r="M277" s="175"/>
      <c r="N277" s="175"/>
      <c r="O277" s="175"/>
      <c r="P277" s="175"/>
      <c r="X277" s="13"/>
      <c r="AC277" s="9"/>
      <c r="AD277" s="9"/>
      <c r="AE277" s="9"/>
      <c r="AF277" s="9"/>
      <c r="AG277" s="9"/>
    </row>
    <row r="278" spans="1:37" ht="14.9" customHeight="1" x14ac:dyDescent="0.2">
      <c r="A278" s="9">
        <v>2</v>
      </c>
      <c r="B278" s="31" t="s">
        <v>111</v>
      </c>
      <c r="C278" s="124"/>
      <c r="D278" s="124"/>
      <c r="E278" s="11"/>
      <c r="F278" s="41">
        <v>836</v>
      </c>
      <c r="G278" s="41">
        <v>736</v>
      </c>
      <c r="H278" s="41">
        <v>100</v>
      </c>
      <c r="I278" s="103">
        <v>67.528271405492731</v>
      </c>
      <c r="J278" s="44">
        <v>67.214611872146122</v>
      </c>
      <c r="K278" s="44">
        <v>69.930069930069934</v>
      </c>
      <c r="L278" s="175"/>
      <c r="M278" s="175"/>
      <c r="N278" s="175"/>
      <c r="O278" s="175"/>
      <c r="P278" s="175"/>
      <c r="X278" s="13"/>
      <c r="AC278" s="9"/>
      <c r="AD278" s="9"/>
      <c r="AE278" s="9"/>
      <c r="AF278" s="9"/>
      <c r="AG278" s="9"/>
    </row>
    <row r="279" spans="1:37" ht="14.9" customHeight="1" x14ac:dyDescent="0.2">
      <c r="B279" s="22" t="s">
        <v>0</v>
      </c>
      <c r="C279" s="125"/>
      <c r="D279" s="125"/>
      <c r="E279" s="113"/>
      <c r="F279" s="47">
        <v>37</v>
      </c>
      <c r="G279" s="47">
        <v>30</v>
      </c>
      <c r="H279" s="47">
        <v>7</v>
      </c>
      <c r="I279" s="115">
        <v>2.9886914378029079</v>
      </c>
      <c r="J279" s="50">
        <v>2.7397260273972601</v>
      </c>
      <c r="K279" s="50">
        <v>4.895104895104895</v>
      </c>
      <c r="L279" s="176"/>
      <c r="M279" s="176"/>
      <c r="N279" s="176"/>
      <c r="O279" s="176"/>
      <c r="P279" s="176"/>
      <c r="X279" s="13"/>
      <c r="AC279" s="9"/>
      <c r="AD279" s="9"/>
      <c r="AE279" s="9"/>
      <c r="AF279" s="9"/>
      <c r="AG279" s="9"/>
    </row>
    <row r="280" spans="1:37" ht="14.9" customHeight="1" x14ac:dyDescent="0.2">
      <c r="B280" s="104" t="s">
        <v>1</v>
      </c>
      <c r="C280" s="184"/>
      <c r="D280" s="184"/>
      <c r="E280" s="17"/>
      <c r="F280" s="105">
        <v>1238</v>
      </c>
      <c r="G280" s="105">
        <v>1095</v>
      </c>
      <c r="H280" s="105">
        <v>143</v>
      </c>
      <c r="I280" s="107">
        <v>100</v>
      </c>
      <c r="J280" s="108">
        <v>100</v>
      </c>
      <c r="K280" s="108">
        <v>100</v>
      </c>
      <c r="L280" s="176"/>
      <c r="M280" s="176"/>
      <c r="N280" s="176"/>
      <c r="O280" s="176"/>
      <c r="P280" s="176"/>
      <c r="X280" s="13"/>
      <c r="AC280" s="9"/>
      <c r="AD280" s="9"/>
      <c r="AE280" s="9"/>
      <c r="AF280" s="9"/>
      <c r="AG280" s="9"/>
    </row>
    <row r="282" spans="1:37" ht="15" customHeight="1" x14ac:dyDescent="0.2">
      <c r="A282" s="7" t="s">
        <v>561</v>
      </c>
      <c r="C282" s="11"/>
      <c r="D282" s="11"/>
      <c r="E282" s="11"/>
      <c r="G282" s="9"/>
      <c r="H282" s="9"/>
      <c r="I282" s="9"/>
      <c r="J282" s="9"/>
      <c r="K282" s="9"/>
      <c r="Y282" s="11"/>
      <c r="Z282" s="11"/>
      <c r="AA282" s="11"/>
      <c r="AC282" s="9"/>
      <c r="AD282" s="9"/>
      <c r="AE282" s="9"/>
      <c r="AF282" s="9"/>
      <c r="AG282" s="9"/>
    </row>
    <row r="283" spans="1:37" ht="15" customHeight="1" x14ac:dyDescent="0.2">
      <c r="A283" s="9" t="s">
        <v>562</v>
      </c>
      <c r="C283" s="11"/>
      <c r="D283" s="11"/>
      <c r="E283" s="11"/>
      <c r="G283" s="9"/>
      <c r="H283" s="9"/>
      <c r="I283" s="9"/>
      <c r="J283" s="9"/>
      <c r="K283" s="9"/>
      <c r="Y283" s="11"/>
      <c r="Z283" s="11"/>
      <c r="AA283" s="11"/>
      <c r="AC283" s="9"/>
      <c r="AD283" s="9"/>
      <c r="AE283" s="9"/>
      <c r="AF283" s="9"/>
      <c r="AG283" s="9"/>
    </row>
    <row r="284" spans="1:37" ht="13.75" customHeight="1" x14ac:dyDescent="0.2">
      <c r="B284" s="109"/>
      <c r="C284" s="110"/>
      <c r="D284" s="110"/>
      <c r="E284" s="110"/>
      <c r="F284" s="86"/>
      <c r="G284" s="87"/>
      <c r="H284" s="88" t="s">
        <v>2</v>
      </c>
      <c r="I284" s="88"/>
      <c r="J284" s="87"/>
      <c r="K284" s="87"/>
      <c r="L284" s="89"/>
      <c r="M284" s="87"/>
      <c r="N284" s="88" t="s">
        <v>3</v>
      </c>
      <c r="O284" s="88"/>
      <c r="P284" s="87"/>
      <c r="Q284" s="90"/>
      <c r="X284" s="109"/>
      <c r="Y284" s="110"/>
      <c r="Z284" s="110"/>
      <c r="AA284" s="110"/>
      <c r="AB284" s="91"/>
      <c r="AC284" s="92" t="s">
        <v>2</v>
      </c>
      <c r="AD284" s="88"/>
      <c r="AE284" s="93"/>
      <c r="AF284" s="92" t="s">
        <v>3</v>
      </c>
      <c r="AG284" s="94"/>
    </row>
    <row r="285" spans="1:37" ht="19" x14ac:dyDescent="0.2">
      <c r="B285" s="111"/>
      <c r="C285" s="11"/>
      <c r="D285" s="11"/>
      <c r="E285" s="11"/>
      <c r="F285" s="24" t="s">
        <v>398</v>
      </c>
      <c r="G285" s="24" t="s">
        <v>182</v>
      </c>
      <c r="H285" s="24" t="s">
        <v>183</v>
      </c>
      <c r="I285" s="24" t="s">
        <v>399</v>
      </c>
      <c r="J285" s="25" t="s">
        <v>185</v>
      </c>
      <c r="K285" s="24" t="s">
        <v>718</v>
      </c>
      <c r="L285" s="30" t="s">
        <v>398</v>
      </c>
      <c r="M285" s="24" t="s">
        <v>182</v>
      </c>
      <c r="N285" s="24" t="s">
        <v>183</v>
      </c>
      <c r="O285" s="24" t="s">
        <v>399</v>
      </c>
      <c r="P285" s="24" t="s">
        <v>185</v>
      </c>
      <c r="Q285" s="24" t="s">
        <v>718</v>
      </c>
      <c r="X285" s="111"/>
      <c r="Y285" s="11"/>
      <c r="Z285" s="11"/>
      <c r="AA285" s="11"/>
      <c r="AB285" s="24" t="s">
        <v>655</v>
      </c>
      <c r="AC285" s="24" t="s">
        <v>183</v>
      </c>
      <c r="AD285" s="25" t="s">
        <v>185</v>
      </c>
      <c r="AE285" s="96" t="s">
        <v>620</v>
      </c>
      <c r="AF285" s="24" t="s">
        <v>921</v>
      </c>
      <c r="AG285" s="24" t="s">
        <v>922</v>
      </c>
    </row>
    <row r="286" spans="1:37" ht="12" customHeight="1" x14ac:dyDescent="0.2">
      <c r="B286" s="22"/>
      <c r="C286" s="125"/>
      <c r="D286" s="125"/>
      <c r="E286" s="113"/>
      <c r="F286" s="98"/>
      <c r="G286" s="98"/>
      <c r="H286" s="98"/>
      <c r="I286" s="98"/>
      <c r="J286" s="99"/>
      <c r="K286" s="98"/>
      <c r="L286" s="100">
        <v>1942</v>
      </c>
      <c r="M286" s="101">
        <v>1095</v>
      </c>
      <c r="N286" s="101">
        <v>847</v>
      </c>
      <c r="O286" s="101">
        <v>1137</v>
      </c>
      <c r="P286" s="101">
        <v>994</v>
      </c>
      <c r="Q286" s="101">
        <v>1238</v>
      </c>
      <c r="R286" s="174"/>
      <c r="S286" s="174"/>
      <c r="T286" s="174"/>
      <c r="U286" s="174"/>
      <c r="V286" s="174"/>
      <c r="X286" s="22"/>
      <c r="Y286" s="125"/>
      <c r="Z286" s="125"/>
      <c r="AA286" s="113"/>
      <c r="AB286" s="98"/>
      <c r="AC286" s="98"/>
      <c r="AD286" s="99"/>
      <c r="AE286" s="100">
        <v>1238</v>
      </c>
      <c r="AF286" s="101">
        <v>847</v>
      </c>
      <c r="AG286" s="101">
        <v>994</v>
      </c>
      <c r="AH286" s="174"/>
      <c r="AI286" s="174"/>
      <c r="AJ286" s="174"/>
      <c r="AK286" s="174"/>
    </row>
    <row r="287" spans="1:37" ht="15" customHeight="1" x14ac:dyDescent="0.2">
      <c r="B287" s="31" t="s">
        <v>168</v>
      </c>
      <c r="C287" s="124"/>
      <c r="D287" s="124"/>
      <c r="E287" s="11"/>
      <c r="F287" s="41">
        <v>180</v>
      </c>
      <c r="G287" s="41">
        <v>77</v>
      </c>
      <c r="H287" s="41">
        <v>103</v>
      </c>
      <c r="I287" s="41">
        <v>104</v>
      </c>
      <c r="J287" s="39">
        <v>95</v>
      </c>
      <c r="K287" s="41">
        <v>86</v>
      </c>
      <c r="L287" s="103">
        <v>9.2687950566426363</v>
      </c>
      <c r="M287" s="44">
        <v>7.0319634703196341</v>
      </c>
      <c r="N287" s="44">
        <v>12.160566706021251</v>
      </c>
      <c r="O287" s="44">
        <v>9.1468777484608612</v>
      </c>
      <c r="P287" s="44">
        <v>9.5573440643863172</v>
      </c>
      <c r="Q287" s="44">
        <v>6.9466882067851374</v>
      </c>
      <c r="R287" s="175"/>
      <c r="S287" s="175"/>
      <c r="T287" s="175"/>
      <c r="U287" s="175"/>
      <c r="V287" s="175"/>
      <c r="W287" s="175"/>
      <c r="X287" s="31" t="s">
        <v>168</v>
      </c>
      <c r="Y287" s="124"/>
      <c r="Z287" s="124"/>
      <c r="AA287" s="11"/>
      <c r="AB287" s="41">
        <v>86</v>
      </c>
      <c r="AC287" s="41">
        <v>103</v>
      </c>
      <c r="AD287" s="39">
        <v>95</v>
      </c>
      <c r="AE287" s="103">
        <v>6.9466882067851374</v>
      </c>
      <c r="AF287" s="44">
        <v>12.160566706021251</v>
      </c>
      <c r="AG287" s="44">
        <v>9.5573440643863172</v>
      </c>
      <c r="AH287" s="175"/>
      <c r="AJ287" s="175"/>
      <c r="AK287" s="175"/>
    </row>
    <row r="288" spans="1:37" ht="15" customHeight="1" x14ac:dyDescent="0.2">
      <c r="B288" s="31" t="s">
        <v>627</v>
      </c>
      <c r="C288" s="124"/>
      <c r="D288" s="124"/>
      <c r="E288" s="11"/>
      <c r="F288" s="41">
        <v>175</v>
      </c>
      <c r="G288" s="41">
        <v>47</v>
      </c>
      <c r="H288" s="41">
        <v>128</v>
      </c>
      <c r="I288" s="41">
        <v>137</v>
      </c>
      <c r="J288" s="39">
        <v>128</v>
      </c>
      <c r="K288" s="41">
        <v>56</v>
      </c>
      <c r="L288" s="103">
        <v>9.0113285272914521</v>
      </c>
      <c r="M288" s="44">
        <v>4.2922374429223744</v>
      </c>
      <c r="N288" s="44">
        <v>15.11216056670602</v>
      </c>
      <c r="O288" s="44">
        <v>12.049252418645558</v>
      </c>
      <c r="P288" s="44">
        <v>12.877263581488934</v>
      </c>
      <c r="Q288" s="44">
        <v>4.523424878836833</v>
      </c>
      <c r="R288" s="175"/>
      <c r="S288" s="175"/>
      <c r="T288" s="175"/>
      <c r="U288" s="175"/>
      <c r="V288" s="175"/>
      <c r="W288" s="175"/>
      <c r="X288" s="31" t="s">
        <v>627</v>
      </c>
      <c r="Y288" s="124"/>
      <c r="Z288" s="124"/>
      <c r="AA288" s="11"/>
      <c r="AB288" s="41">
        <v>56</v>
      </c>
      <c r="AC288" s="41">
        <v>128</v>
      </c>
      <c r="AD288" s="39">
        <v>128</v>
      </c>
      <c r="AE288" s="103">
        <v>4.523424878836833</v>
      </c>
      <c r="AF288" s="44">
        <v>15.11216056670602</v>
      </c>
      <c r="AG288" s="44">
        <v>12.877263581488934</v>
      </c>
      <c r="AH288" s="175"/>
      <c r="AI288" s="175"/>
      <c r="AJ288" s="175"/>
      <c r="AK288" s="175"/>
    </row>
    <row r="289" spans="1:37" ht="15" customHeight="1" x14ac:dyDescent="0.2">
      <c r="B289" s="31" t="s">
        <v>621</v>
      </c>
      <c r="C289" s="124"/>
      <c r="D289" s="124"/>
      <c r="E289" s="11"/>
      <c r="F289" s="41">
        <v>430</v>
      </c>
      <c r="G289" s="41">
        <v>185</v>
      </c>
      <c r="H289" s="41">
        <v>245</v>
      </c>
      <c r="I289" s="41">
        <v>258</v>
      </c>
      <c r="J289" s="39">
        <v>237</v>
      </c>
      <c r="K289" s="41">
        <v>206</v>
      </c>
      <c r="L289" s="103">
        <v>22.142121524201855</v>
      </c>
      <c r="M289" s="44">
        <v>16.894977168949772</v>
      </c>
      <c r="N289" s="44">
        <v>28.925619834710741</v>
      </c>
      <c r="O289" s="44">
        <v>22.691292875989447</v>
      </c>
      <c r="P289" s="44">
        <v>23.843058350100605</v>
      </c>
      <c r="Q289" s="44">
        <v>16.639741518578351</v>
      </c>
      <c r="R289" s="175"/>
      <c r="S289" s="175"/>
      <c r="T289" s="175"/>
      <c r="U289" s="175"/>
      <c r="V289" s="175"/>
      <c r="W289" s="175"/>
      <c r="X289" s="31" t="s">
        <v>621</v>
      </c>
      <c r="Y289" s="124"/>
      <c r="Z289" s="124"/>
      <c r="AA289" s="11"/>
      <c r="AB289" s="41">
        <v>206</v>
      </c>
      <c r="AC289" s="41">
        <v>245</v>
      </c>
      <c r="AD289" s="39">
        <v>237</v>
      </c>
      <c r="AE289" s="103">
        <v>16.639741518578351</v>
      </c>
      <c r="AF289" s="44">
        <v>28.925619834710741</v>
      </c>
      <c r="AG289" s="44">
        <v>23.843058350100605</v>
      </c>
      <c r="AH289" s="175"/>
      <c r="AI289" s="175"/>
      <c r="AJ289" s="175"/>
      <c r="AK289" s="175"/>
    </row>
    <row r="290" spans="1:37" ht="15" customHeight="1" x14ac:dyDescent="0.2">
      <c r="B290" s="31" t="s">
        <v>622</v>
      </c>
      <c r="C290" s="124"/>
      <c r="D290" s="124"/>
      <c r="E290" s="11"/>
      <c r="F290" s="41">
        <v>333</v>
      </c>
      <c r="G290" s="41">
        <v>193</v>
      </c>
      <c r="H290" s="41">
        <v>140</v>
      </c>
      <c r="I290" s="41">
        <v>254</v>
      </c>
      <c r="J290" s="39">
        <v>219</v>
      </c>
      <c r="K290" s="41">
        <v>228</v>
      </c>
      <c r="L290" s="103">
        <v>17.147270854788875</v>
      </c>
      <c r="M290" s="44">
        <v>17.62557077625571</v>
      </c>
      <c r="N290" s="44">
        <v>16.528925619834713</v>
      </c>
      <c r="O290" s="44">
        <v>22.33948988566403</v>
      </c>
      <c r="P290" s="44">
        <v>22.032193158953721</v>
      </c>
      <c r="Q290" s="44">
        <v>18.416801292407108</v>
      </c>
      <c r="R290" s="175"/>
      <c r="S290" s="175"/>
      <c r="T290" s="175"/>
      <c r="U290" s="175"/>
      <c r="V290" s="175"/>
      <c r="W290" s="175"/>
      <c r="X290" s="31" t="s">
        <v>622</v>
      </c>
      <c r="Y290" s="124"/>
      <c r="Z290" s="124"/>
      <c r="AA290" s="11"/>
      <c r="AB290" s="41">
        <v>228</v>
      </c>
      <c r="AC290" s="41">
        <v>140</v>
      </c>
      <c r="AD290" s="39">
        <v>219</v>
      </c>
      <c r="AE290" s="103">
        <v>18.416801292407108</v>
      </c>
      <c r="AF290" s="44">
        <v>16.528925619834713</v>
      </c>
      <c r="AG290" s="44">
        <v>22.032193158953721</v>
      </c>
      <c r="AH290" s="175"/>
      <c r="AI290" s="175"/>
      <c r="AJ290" s="175"/>
      <c r="AK290" s="175"/>
    </row>
    <row r="291" spans="1:37" ht="15" customHeight="1" x14ac:dyDescent="0.2">
      <c r="B291" s="31" t="s">
        <v>623</v>
      </c>
      <c r="C291" s="124"/>
      <c r="D291" s="124"/>
      <c r="E291" s="11"/>
      <c r="F291" s="41">
        <v>244</v>
      </c>
      <c r="G291" s="41">
        <v>172</v>
      </c>
      <c r="H291" s="41">
        <v>72</v>
      </c>
      <c r="I291" s="41">
        <v>135</v>
      </c>
      <c r="J291" s="39">
        <v>121</v>
      </c>
      <c r="K291" s="41">
        <v>186</v>
      </c>
      <c r="L291" s="103">
        <v>12.564366632337794</v>
      </c>
      <c r="M291" s="44">
        <v>15.707762557077626</v>
      </c>
      <c r="N291" s="44">
        <v>8.5005903187721366</v>
      </c>
      <c r="O291" s="44">
        <v>11.87335092348285</v>
      </c>
      <c r="P291" s="44">
        <v>12.173038229376258</v>
      </c>
      <c r="Q291" s="44">
        <v>15.024232633279484</v>
      </c>
      <c r="R291" s="175"/>
      <c r="S291" s="175"/>
      <c r="T291" s="175"/>
      <c r="U291" s="175"/>
      <c r="V291" s="175"/>
      <c r="W291" s="175"/>
      <c r="X291" s="31" t="s">
        <v>623</v>
      </c>
      <c r="Y291" s="124"/>
      <c r="Z291" s="124"/>
      <c r="AA291" s="11"/>
      <c r="AB291" s="41">
        <v>186</v>
      </c>
      <c r="AC291" s="41">
        <v>72</v>
      </c>
      <c r="AD291" s="39">
        <v>121</v>
      </c>
      <c r="AE291" s="103">
        <v>15.024232633279484</v>
      </c>
      <c r="AF291" s="44">
        <v>8.5005903187721366</v>
      </c>
      <c r="AG291" s="44">
        <v>12.173038229376258</v>
      </c>
      <c r="AH291" s="175"/>
      <c r="AI291" s="175"/>
      <c r="AJ291" s="175"/>
      <c r="AK291" s="175"/>
    </row>
    <row r="292" spans="1:37" ht="15" customHeight="1" x14ac:dyDescent="0.2">
      <c r="B292" s="31" t="s">
        <v>624</v>
      </c>
      <c r="C292" s="124"/>
      <c r="D292" s="124"/>
      <c r="E292" s="11"/>
      <c r="F292" s="41">
        <v>174</v>
      </c>
      <c r="G292" s="41">
        <v>133</v>
      </c>
      <c r="H292" s="41">
        <v>41</v>
      </c>
      <c r="I292" s="41">
        <v>81</v>
      </c>
      <c r="J292" s="39">
        <v>65</v>
      </c>
      <c r="K292" s="41">
        <v>149</v>
      </c>
      <c r="L292" s="103">
        <v>8.9598352214212156</v>
      </c>
      <c r="M292" s="44">
        <v>12.146118721461187</v>
      </c>
      <c r="N292" s="44">
        <v>4.8406139315230226</v>
      </c>
      <c r="O292" s="44">
        <v>7.1240105540897103</v>
      </c>
      <c r="P292" s="44">
        <v>6.5392354124748486</v>
      </c>
      <c r="Q292" s="44">
        <v>12.035541195476576</v>
      </c>
      <c r="R292" s="175"/>
      <c r="S292" s="175"/>
      <c r="T292" s="175"/>
      <c r="U292" s="175"/>
      <c r="V292" s="175"/>
      <c r="W292" s="175"/>
      <c r="X292" s="31" t="s">
        <v>624</v>
      </c>
      <c r="Y292" s="124"/>
      <c r="Z292" s="124"/>
      <c r="AA292" s="11"/>
      <c r="AB292" s="41">
        <v>149</v>
      </c>
      <c r="AC292" s="41">
        <v>41</v>
      </c>
      <c r="AD292" s="39">
        <v>65</v>
      </c>
      <c r="AE292" s="103">
        <v>12.035541195476576</v>
      </c>
      <c r="AF292" s="44">
        <v>4.8406139315230226</v>
      </c>
      <c r="AG292" s="44">
        <v>6.5392354124748486</v>
      </c>
      <c r="AH292" s="175"/>
      <c r="AI292" s="175"/>
      <c r="AJ292" s="175"/>
      <c r="AK292" s="175"/>
    </row>
    <row r="293" spans="1:37" ht="15" customHeight="1" x14ac:dyDescent="0.2">
      <c r="B293" s="31" t="s">
        <v>625</v>
      </c>
      <c r="C293" s="124"/>
      <c r="D293" s="124"/>
      <c r="E293" s="11"/>
      <c r="F293" s="41">
        <v>225</v>
      </c>
      <c r="G293" s="41">
        <v>178</v>
      </c>
      <c r="H293" s="41">
        <v>47</v>
      </c>
      <c r="I293" s="41">
        <v>95</v>
      </c>
      <c r="J293" s="39">
        <v>70</v>
      </c>
      <c r="K293" s="41">
        <v>203</v>
      </c>
      <c r="L293" s="103">
        <v>11.585993820803296</v>
      </c>
      <c r="M293" s="44">
        <v>16.25570776255708</v>
      </c>
      <c r="N293" s="44">
        <v>5.548996458087367</v>
      </c>
      <c r="O293" s="44">
        <v>8.3553210202286721</v>
      </c>
      <c r="P293" s="44">
        <v>7.042253521126761</v>
      </c>
      <c r="Q293" s="44">
        <v>16.397415185783522</v>
      </c>
      <c r="R293" s="175"/>
      <c r="S293" s="175"/>
      <c r="T293" s="175"/>
      <c r="U293" s="175"/>
      <c r="V293" s="175"/>
      <c r="W293" s="175"/>
      <c r="X293" s="31" t="s">
        <v>625</v>
      </c>
      <c r="Y293" s="124"/>
      <c r="Z293" s="124"/>
      <c r="AA293" s="11"/>
      <c r="AB293" s="41">
        <v>203</v>
      </c>
      <c r="AC293" s="41">
        <v>47</v>
      </c>
      <c r="AD293" s="39">
        <v>70</v>
      </c>
      <c r="AE293" s="103">
        <v>16.397415185783522</v>
      </c>
      <c r="AF293" s="44">
        <v>5.548996458087367</v>
      </c>
      <c r="AG293" s="44">
        <v>7.042253521126761</v>
      </c>
      <c r="AH293" s="175"/>
      <c r="AI293" s="175"/>
      <c r="AJ293" s="175"/>
      <c r="AK293" s="175"/>
    </row>
    <row r="294" spans="1:37" ht="15" customHeight="1" x14ac:dyDescent="0.2">
      <c r="B294" s="31" t="s">
        <v>626</v>
      </c>
      <c r="C294" s="124"/>
      <c r="D294" s="124"/>
      <c r="E294" s="11"/>
      <c r="F294" s="41">
        <v>69</v>
      </c>
      <c r="G294" s="41">
        <v>54</v>
      </c>
      <c r="H294" s="41">
        <v>15</v>
      </c>
      <c r="I294" s="41">
        <v>25</v>
      </c>
      <c r="J294" s="39">
        <v>16</v>
      </c>
      <c r="K294" s="41">
        <v>63</v>
      </c>
      <c r="L294" s="103">
        <v>3.553038105046344</v>
      </c>
      <c r="M294" s="44">
        <v>4.9315068493150687</v>
      </c>
      <c r="N294" s="44">
        <v>1.7709563164108619</v>
      </c>
      <c r="O294" s="44">
        <v>2.198768689533861</v>
      </c>
      <c r="P294" s="44">
        <v>1.6096579476861168</v>
      </c>
      <c r="Q294" s="44">
        <v>5.0888529886914373</v>
      </c>
      <c r="R294" s="175"/>
      <c r="S294" s="175"/>
      <c r="T294" s="175"/>
      <c r="U294" s="175"/>
      <c r="V294" s="175"/>
      <c r="W294" s="175"/>
      <c r="X294" s="31" t="s">
        <v>626</v>
      </c>
      <c r="Y294" s="124"/>
      <c r="Z294" s="124"/>
      <c r="AA294" s="11"/>
      <c r="AB294" s="41">
        <v>63</v>
      </c>
      <c r="AC294" s="41">
        <v>15</v>
      </c>
      <c r="AD294" s="39">
        <v>16</v>
      </c>
      <c r="AE294" s="103">
        <v>5.0888529886914373</v>
      </c>
      <c r="AF294" s="44">
        <v>1.7709563164108619</v>
      </c>
      <c r="AG294" s="44">
        <v>1.6096579476861168</v>
      </c>
      <c r="AH294" s="175"/>
      <c r="AI294" s="175"/>
      <c r="AJ294" s="175"/>
      <c r="AK294" s="175"/>
    </row>
    <row r="295" spans="1:37" ht="15" customHeight="1" x14ac:dyDescent="0.2">
      <c r="B295" s="31" t="s">
        <v>70</v>
      </c>
      <c r="C295" s="124"/>
      <c r="D295" s="124"/>
      <c r="E295" s="11"/>
      <c r="F295" s="41">
        <v>40</v>
      </c>
      <c r="G295" s="41">
        <v>32</v>
      </c>
      <c r="H295" s="41">
        <v>8</v>
      </c>
      <c r="I295" s="41">
        <v>14</v>
      </c>
      <c r="J295" s="39">
        <v>12</v>
      </c>
      <c r="K295" s="41">
        <v>34</v>
      </c>
      <c r="L295" s="103">
        <v>2.0597322348094749</v>
      </c>
      <c r="M295" s="44">
        <v>2.9223744292237441</v>
      </c>
      <c r="N295" s="44">
        <v>0.94451003541912626</v>
      </c>
      <c r="O295" s="44">
        <v>1.2313104661389622</v>
      </c>
      <c r="P295" s="44">
        <v>1.2072434607645874</v>
      </c>
      <c r="Q295" s="44">
        <v>2.7463651050080773</v>
      </c>
      <c r="R295" s="175"/>
      <c r="S295" s="175"/>
      <c r="T295" s="175"/>
      <c r="U295" s="175"/>
      <c r="V295" s="175"/>
      <c r="W295" s="175"/>
      <c r="X295" s="31" t="s">
        <v>70</v>
      </c>
      <c r="Y295" s="124"/>
      <c r="Z295" s="124"/>
      <c r="AA295" s="11"/>
      <c r="AB295" s="41">
        <v>34</v>
      </c>
      <c r="AC295" s="41">
        <v>8</v>
      </c>
      <c r="AD295" s="39">
        <v>12</v>
      </c>
      <c r="AE295" s="103">
        <v>2.7463651050080773</v>
      </c>
      <c r="AF295" s="44">
        <v>0.94451003541912626</v>
      </c>
      <c r="AG295" s="44">
        <v>1.2072434607645874</v>
      </c>
      <c r="AH295" s="175"/>
      <c r="AI295" s="175"/>
      <c r="AJ295" s="175"/>
      <c r="AK295" s="175"/>
    </row>
    <row r="296" spans="1:37" ht="15" customHeight="1" x14ac:dyDescent="0.2">
      <c r="B296" s="22" t="s">
        <v>141</v>
      </c>
      <c r="C296" s="125"/>
      <c r="D296" s="125"/>
      <c r="E296" s="113"/>
      <c r="F296" s="47">
        <v>72</v>
      </c>
      <c r="G296" s="47">
        <v>24</v>
      </c>
      <c r="H296" s="47">
        <v>48</v>
      </c>
      <c r="I296" s="47">
        <v>34</v>
      </c>
      <c r="J296" s="45">
        <v>31</v>
      </c>
      <c r="K296" s="47">
        <v>27</v>
      </c>
      <c r="L296" s="115">
        <v>3.7075180226570548</v>
      </c>
      <c r="M296" s="50">
        <v>2.1917808219178081</v>
      </c>
      <c r="N296" s="50">
        <v>5.667060212514758</v>
      </c>
      <c r="O296" s="50">
        <v>2.990325417766051</v>
      </c>
      <c r="P296" s="50">
        <v>3.1187122736418509</v>
      </c>
      <c r="Q296" s="50">
        <v>2.1809369951534734</v>
      </c>
      <c r="R296" s="176"/>
      <c r="S296" s="176"/>
      <c r="T296" s="176"/>
      <c r="U296" s="176"/>
      <c r="V296" s="176"/>
      <c r="W296" s="175"/>
      <c r="X296" s="22" t="s">
        <v>141</v>
      </c>
      <c r="Y296" s="125"/>
      <c r="Z296" s="125"/>
      <c r="AA296" s="113"/>
      <c r="AB296" s="47">
        <v>27</v>
      </c>
      <c r="AC296" s="47">
        <v>48</v>
      </c>
      <c r="AD296" s="45">
        <v>31</v>
      </c>
      <c r="AE296" s="115">
        <v>2.1809369951534734</v>
      </c>
      <c r="AF296" s="50">
        <v>5.667060212514758</v>
      </c>
      <c r="AG296" s="50">
        <v>3.1187122736418509</v>
      </c>
      <c r="AH296" s="176"/>
      <c r="AI296" s="176"/>
      <c r="AJ296" s="176"/>
      <c r="AK296" s="176"/>
    </row>
    <row r="297" spans="1:37" ht="15" customHeight="1" x14ac:dyDescent="0.2">
      <c r="B297" s="104" t="s">
        <v>1</v>
      </c>
      <c r="C297" s="184"/>
      <c r="D297" s="184"/>
      <c r="E297" s="17"/>
      <c r="F297" s="105">
        <v>1942</v>
      </c>
      <c r="G297" s="105">
        <v>1095</v>
      </c>
      <c r="H297" s="105">
        <v>847</v>
      </c>
      <c r="I297" s="105">
        <v>1137</v>
      </c>
      <c r="J297" s="106">
        <v>994</v>
      </c>
      <c r="K297" s="105">
        <v>1238</v>
      </c>
      <c r="L297" s="107">
        <v>99.999999999999986</v>
      </c>
      <c r="M297" s="108">
        <v>100</v>
      </c>
      <c r="N297" s="108">
        <v>100</v>
      </c>
      <c r="O297" s="108">
        <v>100</v>
      </c>
      <c r="P297" s="108">
        <v>100.00000000000001</v>
      </c>
      <c r="Q297" s="108">
        <v>100</v>
      </c>
      <c r="R297" s="176"/>
      <c r="S297" s="176"/>
      <c r="T297" s="176"/>
      <c r="U297" s="176"/>
      <c r="V297" s="176"/>
      <c r="W297" s="175"/>
      <c r="X297" s="104" t="s">
        <v>1</v>
      </c>
      <c r="Y297" s="184"/>
      <c r="Z297" s="184"/>
      <c r="AA297" s="17"/>
      <c r="AB297" s="105">
        <v>1238</v>
      </c>
      <c r="AC297" s="105">
        <v>847</v>
      </c>
      <c r="AD297" s="106">
        <v>994</v>
      </c>
      <c r="AE297" s="107">
        <v>100</v>
      </c>
      <c r="AF297" s="108">
        <v>100</v>
      </c>
      <c r="AG297" s="108">
        <v>100.00000000000001</v>
      </c>
      <c r="AH297" s="176"/>
      <c r="AI297" s="176"/>
      <c r="AJ297" s="176"/>
      <c r="AK297" s="176"/>
    </row>
    <row r="298" spans="1:37" ht="15" customHeight="1" x14ac:dyDescent="0.2">
      <c r="B298" s="104" t="s">
        <v>99</v>
      </c>
      <c r="C298" s="184"/>
      <c r="D298" s="184"/>
      <c r="E298" s="21"/>
      <c r="F298" s="190">
        <v>5.6737967914438503</v>
      </c>
      <c r="G298" s="177">
        <v>6.9822595704948647</v>
      </c>
      <c r="H298" s="177">
        <v>3.9198998748435545</v>
      </c>
      <c r="I298" s="177">
        <v>4.837715321849501</v>
      </c>
      <c r="J298" s="177">
        <v>4.5804776739356177</v>
      </c>
      <c r="K298" s="190">
        <v>6.9388934764657311</v>
      </c>
      <c r="L298" s="152"/>
      <c r="M298" s="152"/>
      <c r="N298" s="152"/>
      <c r="O298" s="152"/>
      <c r="P298" s="152"/>
      <c r="Q298" s="152"/>
      <c r="R298" s="152"/>
      <c r="S298" s="152"/>
      <c r="T298" s="152"/>
      <c r="U298" s="152"/>
      <c r="V298" s="152"/>
      <c r="W298" s="175"/>
      <c r="X298" s="104" t="s">
        <v>99</v>
      </c>
      <c r="Y298" s="184"/>
      <c r="Z298" s="184"/>
      <c r="AA298" s="21"/>
      <c r="AB298" s="366">
        <v>6.9388934764657311</v>
      </c>
      <c r="AC298" s="364">
        <v>3.9198998748435545</v>
      </c>
      <c r="AD298" s="364">
        <v>4.5804776739356177</v>
      </c>
      <c r="AE298" s="152"/>
      <c r="AF298" s="152"/>
      <c r="AG298" s="152"/>
      <c r="AH298" s="152"/>
      <c r="AI298" s="152"/>
      <c r="AJ298" s="152"/>
      <c r="AK298" s="152"/>
    </row>
    <row r="299" spans="1:37" ht="15" customHeight="1" x14ac:dyDescent="0.2">
      <c r="B299" s="104" t="s">
        <v>100</v>
      </c>
      <c r="C299" s="184"/>
      <c r="D299" s="184"/>
      <c r="E299" s="21"/>
      <c r="F299" s="191">
        <v>81</v>
      </c>
      <c r="G299" s="135">
        <v>81</v>
      </c>
      <c r="H299" s="135">
        <v>33</v>
      </c>
      <c r="I299" s="135">
        <v>49</v>
      </c>
      <c r="J299" s="135">
        <v>49</v>
      </c>
      <c r="K299" s="191">
        <v>81</v>
      </c>
      <c r="L299" s="152"/>
      <c r="M299" s="152"/>
      <c r="N299" s="152"/>
      <c r="O299" s="152"/>
      <c r="P299" s="152"/>
      <c r="Q299" s="152"/>
      <c r="R299" s="152"/>
      <c r="S299" s="152"/>
      <c r="T299" s="152"/>
      <c r="U299" s="152"/>
      <c r="V299" s="152"/>
      <c r="W299" s="175"/>
      <c r="X299" s="104" t="s">
        <v>100</v>
      </c>
      <c r="Y299" s="184"/>
      <c r="Z299" s="184"/>
      <c r="AA299" s="21"/>
      <c r="AB299" s="191">
        <v>81</v>
      </c>
      <c r="AC299" s="135">
        <v>33</v>
      </c>
      <c r="AD299" s="135">
        <v>49</v>
      </c>
      <c r="AE299" s="152"/>
      <c r="AF299" s="152"/>
      <c r="AG299" s="152"/>
      <c r="AH299" s="152"/>
      <c r="AI299" s="152"/>
      <c r="AJ299" s="152"/>
      <c r="AK299" s="152"/>
    </row>
    <row r="300" spans="1:37" ht="13" customHeight="1" x14ac:dyDescent="0.2">
      <c r="E300" s="11"/>
      <c r="H300" s="9"/>
      <c r="I300" s="9"/>
      <c r="J300" s="9"/>
      <c r="O300" s="11"/>
      <c r="W300" s="175"/>
      <c r="AA300" s="11"/>
      <c r="AC300" s="9"/>
      <c r="AD300" s="9"/>
      <c r="AE300" s="9"/>
      <c r="AF300" s="9"/>
      <c r="AG300" s="9"/>
    </row>
    <row r="301" spans="1:37" ht="15" customHeight="1" x14ac:dyDescent="0.2">
      <c r="A301" s="9" t="s">
        <v>708</v>
      </c>
      <c r="B301" s="13"/>
      <c r="C301" s="13"/>
      <c r="D301" s="13"/>
      <c r="E301" s="11"/>
      <c r="F301" s="9"/>
      <c r="G301" s="9"/>
      <c r="H301" s="9"/>
      <c r="I301" s="9"/>
      <c r="J301" s="9"/>
      <c r="K301" s="9"/>
      <c r="W301" s="175"/>
      <c r="X301" s="13"/>
      <c r="Y301" s="13"/>
      <c r="Z301" s="13"/>
      <c r="AA301" s="11"/>
      <c r="AB301" s="9"/>
      <c r="AC301" s="9"/>
      <c r="AD301" s="9"/>
      <c r="AE301" s="9"/>
      <c r="AF301" s="9"/>
      <c r="AG301" s="9"/>
    </row>
    <row r="302" spans="1:37" ht="13.75" customHeight="1" x14ac:dyDescent="0.2">
      <c r="B302" s="109"/>
      <c r="C302" s="110"/>
      <c r="D302" s="110"/>
      <c r="E302" s="110"/>
      <c r="F302" s="86"/>
      <c r="G302" s="87"/>
      <c r="H302" s="88" t="s">
        <v>2</v>
      </c>
      <c r="I302" s="88"/>
      <c r="J302" s="87"/>
      <c r="K302" s="87"/>
      <c r="L302" s="89"/>
      <c r="M302" s="87"/>
      <c r="N302" s="88" t="s">
        <v>3</v>
      </c>
      <c r="O302" s="88"/>
      <c r="P302" s="87"/>
      <c r="Q302" s="90"/>
      <c r="W302" s="175"/>
      <c r="X302" s="109"/>
      <c r="Y302" s="110"/>
      <c r="Z302" s="110"/>
      <c r="AA302" s="110"/>
      <c r="AB302" s="91"/>
      <c r="AC302" s="92" t="s">
        <v>2</v>
      </c>
      <c r="AD302" s="88"/>
      <c r="AE302" s="93"/>
      <c r="AF302" s="92" t="s">
        <v>3</v>
      </c>
      <c r="AG302" s="94"/>
    </row>
    <row r="303" spans="1:37" ht="19" x14ac:dyDescent="0.2">
      <c r="B303" s="111"/>
      <c r="C303" s="11"/>
      <c r="D303" s="11"/>
      <c r="E303" s="11"/>
      <c r="F303" s="24" t="s">
        <v>398</v>
      </c>
      <c r="G303" s="24" t="s">
        <v>182</v>
      </c>
      <c r="H303" s="24" t="s">
        <v>183</v>
      </c>
      <c r="I303" s="24" t="s">
        <v>399</v>
      </c>
      <c r="J303" s="25" t="s">
        <v>185</v>
      </c>
      <c r="K303" s="24" t="s">
        <v>718</v>
      </c>
      <c r="L303" s="30" t="s">
        <v>398</v>
      </c>
      <c r="M303" s="24" t="s">
        <v>182</v>
      </c>
      <c r="N303" s="24" t="s">
        <v>183</v>
      </c>
      <c r="O303" s="24" t="s">
        <v>399</v>
      </c>
      <c r="P303" s="24" t="s">
        <v>185</v>
      </c>
      <c r="Q303" s="24" t="s">
        <v>718</v>
      </c>
      <c r="W303" s="175"/>
      <c r="X303" s="111"/>
      <c r="Y303" s="11"/>
      <c r="Z303" s="11"/>
      <c r="AA303" s="11"/>
      <c r="AB303" s="24" t="s">
        <v>656</v>
      </c>
      <c r="AC303" s="24" t="s">
        <v>183</v>
      </c>
      <c r="AD303" s="25" t="s">
        <v>185</v>
      </c>
      <c r="AE303" s="96" t="s">
        <v>620</v>
      </c>
      <c r="AF303" s="24" t="s">
        <v>921</v>
      </c>
      <c r="AG303" s="24" t="s">
        <v>922</v>
      </c>
    </row>
    <row r="304" spans="1:37" ht="12" customHeight="1" x14ac:dyDescent="0.2">
      <c r="B304" s="22"/>
      <c r="C304" s="125"/>
      <c r="D304" s="125"/>
      <c r="E304" s="113"/>
      <c r="F304" s="98"/>
      <c r="G304" s="98"/>
      <c r="H304" s="98"/>
      <c r="I304" s="98"/>
      <c r="J304" s="99"/>
      <c r="K304" s="98"/>
      <c r="L304" s="100">
        <v>1942</v>
      </c>
      <c r="M304" s="101">
        <v>1095</v>
      </c>
      <c r="N304" s="101">
        <v>847</v>
      </c>
      <c r="O304" s="101">
        <v>1137</v>
      </c>
      <c r="P304" s="101">
        <v>994</v>
      </c>
      <c r="Q304" s="101">
        <v>1238</v>
      </c>
      <c r="R304" s="174"/>
      <c r="S304" s="174"/>
      <c r="T304" s="174"/>
      <c r="U304" s="174"/>
      <c r="V304" s="174"/>
      <c r="W304" s="175"/>
      <c r="X304" s="22"/>
      <c r="Y304" s="125"/>
      <c r="Z304" s="125"/>
      <c r="AA304" s="113"/>
      <c r="AB304" s="98"/>
      <c r="AC304" s="98"/>
      <c r="AD304" s="99"/>
      <c r="AE304" s="100">
        <v>1238</v>
      </c>
      <c r="AF304" s="101">
        <v>847</v>
      </c>
      <c r="AG304" s="101">
        <v>994</v>
      </c>
      <c r="AH304" s="174"/>
      <c r="AI304" s="174"/>
      <c r="AJ304" s="174"/>
      <c r="AK304" s="174"/>
    </row>
    <row r="305" spans="1:37" ht="15" customHeight="1" x14ac:dyDescent="0.2">
      <c r="B305" s="31" t="s">
        <v>570</v>
      </c>
      <c r="C305" s="124"/>
      <c r="D305" s="124"/>
      <c r="E305" s="11"/>
      <c r="F305" s="34">
        <v>178</v>
      </c>
      <c r="G305" s="34">
        <v>77</v>
      </c>
      <c r="H305" s="34">
        <v>101</v>
      </c>
      <c r="I305" s="34">
        <v>99</v>
      </c>
      <c r="J305" s="32">
        <v>90</v>
      </c>
      <c r="K305" s="34">
        <v>86</v>
      </c>
      <c r="L305" s="102">
        <v>9.1658084449021633</v>
      </c>
      <c r="M305" s="37">
        <v>7.0319634703196341</v>
      </c>
      <c r="N305" s="37">
        <v>11.924439197166469</v>
      </c>
      <c r="O305" s="37">
        <v>8.7071240105540895</v>
      </c>
      <c r="P305" s="37">
        <v>9.0543259557344058</v>
      </c>
      <c r="Q305" s="37">
        <v>6.9466882067851374</v>
      </c>
      <c r="R305" s="175"/>
      <c r="S305" s="175"/>
      <c r="T305" s="175"/>
      <c r="U305" s="175"/>
      <c r="V305" s="175"/>
      <c r="W305" s="175"/>
      <c r="X305" s="31" t="s">
        <v>167</v>
      </c>
      <c r="Y305" s="124"/>
      <c r="Z305" s="124"/>
      <c r="AA305" s="11"/>
      <c r="AB305" s="34">
        <v>86</v>
      </c>
      <c r="AC305" s="34">
        <v>101</v>
      </c>
      <c r="AD305" s="32">
        <v>90</v>
      </c>
      <c r="AE305" s="102">
        <v>6.9466882067851374</v>
      </c>
      <c r="AF305" s="37">
        <v>11.924439197166469</v>
      </c>
      <c r="AG305" s="37">
        <v>9.0543259557344058</v>
      </c>
      <c r="AH305" s="175"/>
      <c r="AI305" s="175"/>
      <c r="AJ305" s="175"/>
      <c r="AK305" s="175"/>
    </row>
    <row r="306" spans="1:37" ht="15" customHeight="1" x14ac:dyDescent="0.2">
      <c r="B306" s="31" t="s">
        <v>79</v>
      </c>
      <c r="C306" s="124"/>
      <c r="D306" s="124"/>
      <c r="E306" s="11"/>
      <c r="F306" s="41">
        <v>556</v>
      </c>
      <c r="G306" s="41">
        <v>349</v>
      </c>
      <c r="H306" s="41">
        <v>207</v>
      </c>
      <c r="I306" s="41">
        <v>375</v>
      </c>
      <c r="J306" s="39">
        <v>319</v>
      </c>
      <c r="K306" s="41">
        <v>405</v>
      </c>
      <c r="L306" s="103">
        <v>28.630278063851698</v>
      </c>
      <c r="M306" s="44">
        <v>31.87214611872146</v>
      </c>
      <c r="N306" s="44">
        <v>24.439197166469896</v>
      </c>
      <c r="O306" s="44">
        <v>32.981530343007911</v>
      </c>
      <c r="P306" s="44">
        <v>32.092555331991953</v>
      </c>
      <c r="Q306" s="44">
        <v>32.714054927302101</v>
      </c>
      <c r="R306" s="175"/>
      <c r="S306" s="175"/>
      <c r="T306" s="175"/>
      <c r="U306" s="175"/>
      <c r="V306" s="175"/>
      <c r="W306" s="175"/>
      <c r="X306" s="31" t="s">
        <v>79</v>
      </c>
      <c r="Y306" s="124"/>
      <c r="Z306" s="124"/>
      <c r="AA306" s="11"/>
      <c r="AB306" s="41">
        <v>405</v>
      </c>
      <c r="AC306" s="41">
        <v>207</v>
      </c>
      <c r="AD306" s="39">
        <v>319</v>
      </c>
      <c r="AE306" s="103">
        <v>32.714054927302101</v>
      </c>
      <c r="AF306" s="44">
        <v>24.439197166469896</v>
      </c>
      <c r="AG306" s="44">
        <v>32.092555331991953</v>
      </c>
      <c r="AH306" s="175"/>
      <c r="AI306" s="175"/>
      <c r="AJ306" s="175"/>
      <c r="AK306" s="175"/>
    </row>
    <row r="307" spans="1:37" ht="15" customHeight="1" x14ac:dyDescent="0.2">
      <c r="B307" s="31" t="s">
        <v>80</v>
      </c>
      <c r="C307" s="124"/>
      <c r="D307" s="124"/>
      <c r="E307" s="11"/>
      <c r="F307" s="41">
        <v>714</v>
      </c>
      <c r="G307" s="41">
        <v>446</v>
      </c>
      <c r="H307" s="41">
        <v>268</v>
      </c>
      <c r="I307" s="41">
        <v>397</v>
      </c>
      <c r="J307" s="39">
        <v>347</v>
      </c>
      <c r="K307" s="41">
        <v>496</v>
      </c>
      <c r="L307" s="103">
        <v>36.766220391349123</v>
      </c>
      <c r="M307" s="44">
        <v>40.730593607305934</v>
      </c>
      <c r="N307" s="44">
        <v>31.641086186540733</v>
      </c>
      <c r="O307" s="44">
        <v>34.91644678979771</v>
      </c>
      <c r="P307" s="44">
        <v>34.909456740442657</v>
      </c>
      <c r="Q307" s="44">
        <v>40.064620355411954</v>
      </c>
      <c r="R307" s="175"/>
      <c r="S307" s="175"/>
      <c r="T307" s="175"/>
      <c r="U307" s="175"/>
      <c r="V307" s="175"/>
      <c r="W307" s="175"/>
      <c r="X307" s="31" t="s">
        <v>80</v>
      </c>
      <c r="Y307" s="124"/>
      <c r="Z307" s="124"/>
      <c r="AA307" s="11"/>
      <c r="AB307" s="41">
        <v>496</v>
      </c>
      <c r="AC307" s="41">
        <v>268</v>
      </c>
      <c r="AD307" s="39">
        <v>347</v>
      </c>
      <c r="AE307" s="103">
        <v>40.064620355411954</v>
      </c>
      <c r="AF307" s="44">
        <v>31.641086186540733</v>
      </c>
      <c r="AG307" s="44">
        <v>34.909456740442657</v>
      </c>
      <c r="AH307" s="175"/>
      <c r="AI307" s="175"/>
      <c r="AJ307" s="175"/>
      <c r="AK307" s="175"/>
    </row>
    <row r="308" spans="1:37" ht="15" customHeight="1" x14ac:dyDescent="0.2">
      <c r="B308" s="31" t="s">
        <v>81</v>
      </c>
      <c r="C308" s="124"/>
      <c r="D308" s="124"/>
      <c r="E308" s="11"/>
      <c r="F308" s="41">
        <v>285</v>
      </c>
      <c r="G308" s="41">
        <v>152</v>
      </c>
      <c r="H308" s="41">
        <v>133</v>
      </c>
      <c r="I308" s="41">
        <v>138</v>
      </c>
      <c r="J308" s="39">
        <v>123</v>
      </c>
      <c r="K308" s="41">
        <v>167</v>
      </c>
      <c r="L308" s="103">
        <v>14.675592173017508</v>
      </c>
      <c r="M308" s="44">
        <v>13.881278538812786</v>
      </c>
      <c r="N308" s="44">
        <v>15.702479338842975</v>
      </c>
      <c r="O308" s="44">
        <v>12.137203166226913</v>
      </c>
      <c r="P308" s="44">
        <v>12.374245472837023</v>
      </c>
      <c r="Q308" s="44">
        <v>13.489499192245557</v>
      </c>
      <c r="R308" s="175"/>
      <c r="S308" s="175"/>
      <c r="T308" s="175"/>
      <c r="U308" s="175"/>
      <c r="V308" s="175"/>
      <c r="W308" s="175"/>
      <c r="X308" s="31" t="s">
        <v>81</v>
      </c>
      <c r="Y308" s="124"/>
      <c r="Z308" s="124"/>
      <c r="AA308" s="11"/>
      <c r="AB308" s="41">
        <v>167</v>
      </c>
      <c r="AC308" s="41">
        <v>133</v>
      </c>
      <c r="AD308" s="39">
        <v>123</v>
      </c>
      <c r="AE308" s="103">
        <v>13.489499192245557</v>
      </c>
      <c r="AF308" s="44">
        <v>15.702479338842975</v>
      </c>
      <c r="AG308" s="44">
        <v>12.374245472837023</v>
      </c>
      <c r="AH308" s="175"/>
      <c r="AI308" s="175"/>
      <c r="AJ308" s="175"/>
      <c r="AK308" s="175"/>
    </row>
    <row r="309" spans="1:37" ht="15" customHeight="1" x14ac:dyDescent="0.2">
      <c r="B309" s="31" t="s">
        <v>163</v>
      </c>
      <c r="C309" s="124"/>
      <c r="D309" s="124"/>
      <c r="E309" s="11"/>
      <c r="F309" s="41">
        <v>100</v>
      </c>
      <c r="G309" s="41">
        <v>39</v>
      </c>
      <c r="H309" s="41">
        <v>61</v>
      </c>
      <c r="I309" s="41">
        <v>49</v>
      </c>
      <c r="J309" s="39">
        <v>43</v>
      </c>
      <c r="K309" s="41">
        <v>45</v>
      </c>
      <c r="L309" s="103">
        <v>5.1493305870236874</v>
      </c>
      <c r="M309" s="44">
        <v>3.5616438356164384</v>
      </c>
      <c r="N309" s="44">
        <v>7.2018890200708379</v>
      </c>
      <c r="O309" s="44">
        <v>4.3095866314863676</v>
      </c>
      <c r="P309" s="44">
        <v>4.3259557344064383</v>
      </c>
      <c r="Q309" s="44">
        <v>3.6348949919224558</v>
      </c>
      <c r="R309" s="175"/>
      <c r="S309" s="175"/>
      <c r="T309" s="175"/>
      <c r="U309" s="175"/>
      <c r="V309" s="175"/>
      <c r="W309" s="175"/>
      <c r="X309" s="31" t="s">
        <v>163</v>
      </c>
      <c r="Y309" s="124"/>
      <c r="Z309" s="124"/>
      <c r="AA309" s="11"/>
      <c r="AB309" s="41">
        <v>45</v>
      </c>
      <c r="AC309" s="41">
        <v>61</v>
      </c>
      <c r="AD309" s="39">
        <v>43</v>
      </c>
      <c r="AE309" s="103">
        <v>3.6348949919224558</v>
      </c>
      <c r="AF309" s="44">
        <v>7.2018890200708379</v>
      </c>
      <c r="AG309" s="44">
        <v>4.3259557344064383</v>
      </c>
      <c r="AH309" s="175"/>
      <c r="AI309" s="175"/>
      <c r="AJ309" s="175"/>
      <c r="AK309" s="175"/>
    </row>
    <row r="310" spans="1:37" ht="15" customHeight="1" x14ac:dyDescent="0.2">
      <c r="B310" s="31" t="s">
        <v>707</v>
      </c>
      <c r="C310" s="124"/>
      <c r="D310" s="124"/>
      <c r="E310" s="11"/>
      <c r="F310" s="41">
        <v>11</v>
      </c>
      <c r="G310" s="41">
        <v>1</v>
      </c>
      <c r="H310" s="41">
        <v>10</v>
      </c>
      <c r="I310" s="41">
        <v>6</v>
      </c>
      <c r="J310" s="39">
        <v>5</v>
      </c>
      <c r="K310" s="41">
        <v>2</v>
      </c>
      <c r="L310" s="103">
        <v>0.56642636457260553</v>
      </c>
      <c r="M310" s="44">
        <v>9.1324200913242004E-2</v>
      </c>
      <c r="N310" s="44">
        <v>1.1806375442739079</v>
      </c>
      <c r="O310" s="44">
        <v>0.52770448548812665</v>
      </c>
      <c r="P310" s="44">
        <v>0.50301810865191143</v>
      </c>
      <c r="Q310" s="44">
        <v>0.16155088852988692</v>
      </c>
      <c r="R310" s="175"/>
      <c r="S310" s="175"/>
      <c r="T310" s="175"/>
      <c r="U310" s="175"/>
      <c r="V310" s="175"/>
      <c r="W310" s="175"/>
      <c r="X310" s="31" t="s">
        <v>707</v>
      </c>
      <c r="Y310" s="124"/>
      <c r="Z310" s="124"/>
      <c r="AA310" s="11"/>
      <c r="AB310" s="41">
        <v>2</v>
      </c>
      <c r="AC310" s="41">
        <v>10</v>
      </c>
      <c r="AD310" s="39">
        <v>5</v>
      </c>
      <c r="AE310" s="103">
        <v>0.16155088852988692</v>
      </c>
      <c r="AF310" s="44">
        <v>1.1806375442739079</v>
      </c>
      <c r="AG310" s="44">
        <v>0.50301810865191143</v>
      </c>
      <c r="AH310" s="175"/>
      <c r="AI310" s="175"/>
      <c r="AJ310" s="175"/>
      <c r="AK310" s="175"/>
    </row>
    <row r="311" spans="1:37" ht="15" customHeight="1" x14ac:dyDescent="0.2">
      <c r="B311" s="22" t="s">
        <v>141</v>
      </c>
      <c r="C311" s="125"/>
      <c r="D311" s="125"/>
      <c r="E311" s="113"/>
      <c r="F311" s="47">
        <v>98</v>
      </c>
      <c r="G311" s="47">
        <v>31</v>
      </c>
      <c r="H311" s="47">
        <v>67</v>
      </c>
      <c r="I311" s="47">
        <v>73</v>
      </c>
      <c r="J311" s="45">
        <v>67</v>
      </c>
      <c r="K311" s="47">
        <v>37</v>
      </c>
      <c r="L311" s="115">
        <v>5.0463439752832127</v>
      </c>
      <c r="M311" s="50">
        <v>2.8310502283105023</v>
      </c>
      <c r="N311" s="50">
        <v>7.9102715466351832</v>
      </c>
      <c r="O311" s="50">
        <v>6.4204045734388746</v>
      </c>
      <c r="P311" s="50">
        <v>6.7404426559356132</v>
      </c>
      <c r="Q311" s="50">
        <v>2.9886914378029079</v>
      </c>
      <c r="R311" s="176"/>
      <c r="S311" s="176"/>
      <c r="T311" s="176"/>
      <c r="U311" s="176"/>
      <c r="V311" s="176"/>
      <c r="W311" s="175"/>
      <c r="X311" s="22" t="s">
        <v>141</v>
      </c>
      <c r="Y311" s="125"/>
      <c r="Z311" s="125"/>
      <c r="AA311" s="113"/>
      <c r="AB311" s="47">
        <v>37</v>
      </c>
      <c r="AC311" s="47">
        <v>67</v>
      </c>
      <c r="AD311" s="45">
        <v>67</v>
      </c>
      <c r="AE311" s="115">
        <v>2.9886914378029079</v>
      </c>
      <c r="AF311" s="50">
        <v>7.9102715466351832</v>
      </c>
      <c r="AG311" s="50">
        <v>6.7404426559356132</v>
      </c>
      <c r="AH311" s="176"/>
      <c r="AI311" s="176"/>
      <c r="AJ311" s="176"/>
      <c r="AK311" s="176"/>
    </row>
    <row r="312" spans="1:37" ht="15" customHeight="1" x14ac:dyDescent="0.2">
      <c r="B312" s="104" t="s">
        <v>1</v>
      </c>
      <c r="C312" s="184"/>
      <c r="D312" s="184"/>
      <c r="E312" s="17"/>
      <c r="F312" s="105">
        <v>1942</v>
      </c>
      <c r="G312" s="105">
        <v>1095</v>
      </c>
      <c r="H312" s="105">
        <v>847</v>
      </c>
      <c r="I312" s="105">
        <v>1137</v>
      </c>
      <c r="J312" s="106">
        <v>994</v>
      </c>
      <c r="K312" s="105">
        <v>1238</v>
      </c>
      <c r="L312" s="107">
        <v>99.999999999999986</v>
      </c>
      <c r="M312" s="108">
        <v>100</v>
      </c>
      <c r="N312" s="108">
        <v>100</v>
      </c>
      <c r="O312" s="108">
        <v>100</v>
      </c>
      <c r="P312" s="108">
        <v>100</v>
      </c>
      <c r="Q312" s="108">
        <v>100</v>
      </c>
      <c r="R312" s="176"/>
      <c r="S312" s="176"/>
      <c r="T312" s="176"/>
      <c r="U312" s="176"/>
      <c r="V312" s="176"/>
      <c r="W312" s="175"/>
      <c r="X312" s="104" t="s">
        <v>1</v>
      </c>
      <c r="Y312" s="184"/>
      <c r="Z312" s="184"/>
      <c r="AA312" s="17"/>
      <c r="AB312" s="105">
        <v>1238</v>
      </c>
      <c r="AC312" s="105">
        <v>847</v>
      </c>
      <c r="AD312" s="106">
        <v>994</v>
      </c>
      <c r="AE312" s="107">
        <v>100</v>
      </c>
      <c r="AF312" s="108">
        <v>100</v>
      </c>
      <c r="AG312" s="108">
        <v>100</v>
      </c>
      <c r="AH312" s="176"/>
      <c r="AI312" s="176"/>
      <c r="AJ312" s="176"/>
      <c r="AK312" s="176"/>
    </row>
    <row r="313" spans="1:37" ht="15" customHeight="1" x14ac:dyDescent="0.2">
      <c r="B313" s="104" t="s">
        <v>83</v>
      </c>
      <c r="C313" s="184"/>
      <c r="D313" s="184"/>
      <c r="E313" s="21"/>
      <c r="F313" s="190">
        <v>13.198107934474136</v>
      </c>
      <c r="G313" s="177">
        <v>12.63708546317495</v>
      </c>
      <c r="H313" s="177">
        <v>13.963400126092532</v>
      </c>
      <c r="I313" s="177">
        <v>12.329707203574277</v>
      </c>
      <c r="J313" s="177">
        <v>12.362739847462878</v>
      </c>
      <c r="K313" s="190">
        <v>12.576525860801915</v>
      </c>
      <c r="L313" s="152"/>
      <c r="M313" s="152"/>
      <c r="N313" s="152"/>
      <c r="O313" s="152"/>
      <c r="P313" s="152"/>
      <c r="Q313" s="152"/>
      <c r="R313" s="152"/>
      <c r="S313" s="152"/>
      <c r="T313" s="152"/>
      <c r="U313" s="152"/>
      <c r="V313" s="152"/>
      <c r="W313" s="175"/>
      <c r="X313" s="104" t="s">
        <v>83</v>
      </c>
      <c r="Y313" s="184"/>
      <c r="Z313" s="184"/>
      <c r="AA313" s="21"/>
      <c r="AB313" s="367">
        <v>12.576525860801915</v>
      </c>
      <c r="AC313" s="353">
        <v>13.963400126092532</v>
      </c>
      <c r="AD313" s="353">
        <v>12.362739847462878</v>
      </c>
      <c r="AE313" s="152"/>
      <c r="AF313" s="152"/>
      <c r="AG313" s="152"/>
      <c r="AH313" s="152"/>
      <c r="AI313" s="152"/>
      <c r="AJ313" s="152"/>
      <c r="AK313" s="152"/>
    </row>
    <row r="314" spans="1:37" ht="13" customHeight="1" x14ac:dyDescent="0.2">
      <c r="B314" s="77"/>
      <c r="C314" s="77"/>
      <c r="D314" s="77"/>
      <c r="E314" s="161"/>
      <c r="F314" s="152"/>
      <c r="G314" s="152"/>
      <c r="H314" s="152"/>
      <c r="I314" s="152"/>
      <c r="J314" s="152"/>
      <c r="K314" s="152"/>
      <c r="L314" s="152"/>
      <c r="M314" s="152"/>
      <c r="N314" s="152"/>
      <c r="O314" s="152"/>
      <c r="P314" s="152"/>
      <c r="Q314" s="152"/>
      <c r="W314" s="175"/>
      <c r="X314" s="77"/>
      <c r="Y314" s="77"/>
      <c r="Z314" s="77"/>
      <c r="AA314" s="161"/>
      <c r="AB314" s="152"/>
      <c r="AC314" s="152"/>
      <c r="AD314" s="152"/>
      <c r="AE314" s="152"/>
      <c r="AF314" s="2"/>
      <c r="AG314" s="9"/>
    </row>
    <row r="315" spans="1:37" ht="15" customHeight="1" x14ac:dyDescent="0.2">
      <c r="A315" s="9" t="s">
        <v>563</v>
      </c>
      <c r="C315" s="11"/>
      <c r="D315" s="11"/>
      <c r="E315" s="11"/>
      <c r="H315" s="9"/>
      <c r="I315" s="9"/>
      <c r="J315" s="9"/>
      <c r="W315" s="175"/>
      <c r="Y315" s="11"/>
      <c r="Z315" s="11"/>
      <c r="AA315" s="11"/>
      <c r="AC315" s="9"/>
      <c r="AD315" s="9"/>
      <c r="AE315" s="9"/>
      <c r="AF315" s="9"/>
      <c r="AG315" s="9"/>
    </row>
    <row r="316" spans="1:37" ht="13.75" customHeight="1" x14ac:dyDescent="0.2">
      <c r="B316" s="109"/>
      <c r="C316" s="110"/>
      <c r="D316" s="110"/>
      <c r="E316" s="110"/>
      <c r="F316" s="86"/>
      <c r="G316" s="87"/>
      <c r="H316" s="88" t="s">
        <v>2</v>
      </c>
      <c r="I316" s="88"/>
      <c r="J316" s="87"/>
      <c r="K316" s="87"/>
      <c r="L316" s="89"/>
      <c r="M316" s="87"/>
      <c r="N316" s="88" t="s">
        <v>3</v>
      </c>
      <c r="O316" s="88"/>
      <c r="P316" s="87"/>
      <c r="Q316" s="90"/>
      <c r="W316" s="175"/>
      <c r="X316" s="109"/>
      <c r="Y316" s="110"/>
      <c r="Z316" s="110"/>
      <c r="AA316" s="110"/>
      <c r="AB316" s="91"/>
      <c r="AC316" s="92" t="s">
        <v>2</v>
      </c>
      <c r="AD316" s="88"/>
      <c r="AE316" s="93"/>
      <c r="AF316" s="92" t="s">
        <v>3</v>
      </c>
      <c r="AG316" s="94"/>
    </row>
    <row r="317" spans="1:37" ht="19" x14ac:dyDescent="0.2">
      <c r="B317" s="111"/>
      <c r="C317" s="11"/>
      <c r="D317" s="11"/>
      <c r="E317" s="11"/>
      <c r="F317" s="24" t="s">
        <v>398</v>
      </c>
      <c r="G317" s="24" t="s">
        <v>182</v>
      </c>
      <c r="H317" s="24" t="s">
        <v>183</v>
      </c>
      <c r="I317" s="24" t="s">
        <v>399</v>
      </c>
      <c r="J317" s="25" t="s">
        <v>185</v>
      </c>
      <c r="K317" s="24" t="s">
        <v>718</v>
      </c>
      <c r="L317" s="30" t="s">
        <v>398</v>
      </c>
      <c r="M317" s="24" t="s">
        <v>182</v>
      </c>
      <c r="N317" s="24" t="s">
        <v>183</v>
      </c>
      <c r="O317" s="24" t="s">
        <v>399</v>
      </c>
      <c r="P317" s="24" t="s">
        <v>185</v>
      </c>
      <c r="Q317" s="24" t="s">
        <v>718</v>
      </c>
      <c r="W317" s="175"/>
      <c r="X317" s="111"/>
      <c r="Y317" s="11"/>
      <c r="Z317" s="11"/>
      <c r="AA317" s="11"/>
      <c r="AB317" s="24" t="s">
        <v>656</v>
      </c>
      <c r="AC317" s="24" t="s">
        <v>183</v>
      </c>
      <c r="AD317" s="25" t="s">
        <v>185</v>
      </c>
      <c r="AE317" s="96" t="s">
        <v>620</v>
      </c>
      <c r="AF317" s="24" t="s">
        <v>921</v>
      </c>
      <c r="AG317" s="24" t="s">
        <v>922</v>
      </c>
    </row>
    <row r="318" spans="1:37" ht="12" customHeight="1" x14ac:dyDescent="0.2">
      <c r="B318" s="22"/>
      <c r="C318" s="125"/>
      <c r="D318" s="125"/>
      <c r="E318" s="113"/>
      <c r="F318" s="98"/>
      <c r="G318" s="98"/>
      <c r="H318" s="98"/>
      <c r="I318" s="98"/>
      <c r="J318" s="99"/>
      <c r="K318" s="98"/>
      <c r="L318" s="100">
        <v>1942</v>
      </c>
      <c r="M318" s="101">
        <v>1095</v>
      </c>
      <c r="N318" s="101">
        <v>847</v>
      </c>
      <c r="O318" s="101">
        <v>1137</v>
      </c>
      <c r="P318" s="101">
        <v>994</v>
      </c>
      <c r="Q318" s="101">
        <v>1238</v>
      </c>
      <c r="R318" s="174"/>
      <c r="S318" s="174"/>
      <c r="T318" s="174"/>
      <c r="U318" s="174"/>
      <c r="V318" s="174"/>
      <c r="W318" s="175"/>
      <c r="X318" s="22"/>
      <c r="Y318" s="125"/>
      <c r="Z318" s="125"/>
      <c r="AA318" s="113"/>
      <c r="AB318" s="98"/>
      <c r="AC318" s="98"/>
      <c r="AD318" s="99"/>
      <c r="AE318" s="100">
        <v>1238</v>
      </c>
      <c r="AF318" s="101">
        <v>847</v>
      </c>
      <c r="AG318" s="101">
        <v>994</v>
      </c>
      <c r="AH318" s="174"/>
      <c r="AI318" s="174"/>
      <c r="AJ318" s="174"/>
      <c r="AK318" s="174"/>
    </row>
    <row r="319" spans="1:37" ht="15" customHeight="1" x14ac:dyDescent="0.2">
      <c r="B319" s="31" t="s">
        <v>168</v>
      </c>
      <c r="C319" s="124"/>
      <c r="D319" s="124"/>
      <c r="E319" s="11"/>
      <c r="F319" s="41">
        <v>116</v>
      </c>
      <c r="G319" s="41">
        <v>10</v>
      </c>
      <c r="H319" s="41">
        <v>106</v>
      </c>
      <c r="I319" s="41">
        <v>104</v>
      </c>
      <c r="J319" s="39">
        <v>96</v>
      </c>
      <c r="K319" s="41">
        <v>18</v>
      </c>
      <c r="L319" s="102">
        <v>5.9732234809474765</v>
      </c>
      <c r="M319" s="44">
        <v>0.91324200913242004</v>
      </c>
      <c r="N319" s="44">
        <v>12.514757969303425</v>
      </c>
      <c r="O319" s="44">
        <v>9.1468777484608612</v>
      </c>
      <c r="P319" s="44">
        <v>9.6579476861166995</v>
      </c>
      <c r="Q319" s="44">
        <v>1.4539579967689822</v>
      </c>
      <c r="R319" s="175"/>
      <c r="S319" s="175"/>
      <c r="T319" s="175"/>
      <c r="U319" s="175"/>
      <c r="V319" s="175"/>
      <c r="W319" s="175"/>
      <c r="X319" s="31" t="s">
        <v>168</v>
      </c>
      <c r="Y319" s="124"/>
      <c r="Z319" s="124"/>
      <c r="AA319" s="11"/>
      <c r="AB319" s="41">
        <v>18</v>
      </c>
      <c r="AC319" s="41">
        <v>106</v>
      </c>
      <c r="AD319" s="39">
        <v>96</v>
      </c>
      <c r="AE319" s="102">
        <v>1.4539579967689822</v>
      </c>
      <c r="AF319" s="44">
        <v>12.514757969303425</v>
      </c>
      <c r="AG319" s="44">
        <v>9.6579476861166995</v>
      </c>
      <c r="AH319" s="175"/>
      <c r="AI319" s="175"/>
      <c r="AJ319" s="175"/>
      <c r="AK319" s="175"/>
    </row>
    <row r="320" spans="1:37" ht="15" customHeight="1" x14ac:dyDescent="0.2">
      <c r="B320" s="31" t="s">
        <v>627</v>
      </c>
      <c r="C320" s="124"/>
      <c r="D320" s="124"/>
      <c r="E320" s="11"/>
      <c r="F320" s="41">
        <v>184</v>
      </c>
      <c r="G320" s="41">
        <v>56</v>
      </c>
      <c r="H320" s="41">
        <v>128</v>
      </c>
      <c r="I320" s="41">
        <v>131</v>
      </c>
      <c r="J320" s="39">
        <v>125</v>
      </c>
      <c r="K320" s="41">
        <v>62</v>
      </c>
      <c r="L320" s="103">
        <v>9.474768280123584</v>
      </c>
      <c r="M320" s="44">
        <v>5.1141552511415531</v>
      </c>
      <c r="N320" s="44">
        <v>15.11216056670602</v>
      </c>
      <c r="O320" s="44">
        <v>11.521547933157432</v>
      </c>
      <c r="P320" s="44">
        <v>12.575452716297786</v>
      </c>
      <c r="Q320" s="44">
        <v>5.0080775444264942</v>
      </c>
      <c r="R320" s="175"/>
      <c r="S320" s="175"/>
      <c r="T320" s="175"/>
      <c r="U320" s="175"/>
      <c r="V320" s="175"/>
      <c r="W320" s="175"/>
      <c r="X320" s="31" t="s">
        <v>627</v>
      </c>
      <c r="Y320" s="124"/>
      <c r="Z320" s="124"/>
      <c r="AA320" s="11"/>
      <c r="AB320" s="41">
        <v>62</v>
      </c>
      <c r="AC320" s="41">
        <v>128</v>
      </c>
      <c r="AD320" s="39">
        <v>125</v>
      </c>
      <c r="AE320" s="103">
        <v>5.0080775444264942</v>
      </c>
      <c r="AF320" s="44">
        <v>15.11216056670602</v>
      </c>
      <c r="AG320" s="44">
        <v>12.575452716297786</v>
      </c>
      <c r="AH320" s="175"/>
      <c r="AI320" s="175"/>
      <c r="AJ320" s="175"/>
      <c r="AK320" s="175"/>
    </row>
    <row r="321" spans="1:37" ht="15" customHeight="1" x14ac:dyDescent="0.2">
      <c r="B321" s="31" t="s">
        <v>621</v>
      </c>
      <c r="C321" s="124"/>
      <c r="D321" s="124"/>
      <c r="E321" s="11"/>
      <c r="F321" s="41">
        <v>427</v>
      </c>
      <c r="G321" s="41">
        <v>184</v>
      </c>
      <c r="H321" s="41">
        <v>243</v>
      </c>
      <c r="I321" s="41">
        <v>282</v>
      </c>
      <c r="J321" s="39">
        <v>254</v>
      </c>
      <c r="K321" s="41">
        <v>212</v>
      </c>
      <c r="L321" s="103">
        <v>21.987641606591144</v>
      </c>
      <c r="M321" s="44">
        <v>16.803652968036531</v>
      </c>
      <c r="N321" s="44">
        <v>28.689492325855966</v>
      </c>
      <c r="O321" s="44">
        <v>24.802110817941951</v>
      </c>
      <c r="P321" s="44">
        <v>25.553319919517104</v>
      </c>
      <c r="Q321" s="44">
        <v>17.124394184168011</v>
      </c>
      <c r="R321" s="175"/>
      <c r="S321" s="175"/>
      <c r="T321" s="175"/>
      <c r="U321" s="175"/>
      <c r="V321" s="175"/>
      <c r="W321" s="175"/>
      <c r="X321" s="31" t="s">
        <v>621</v>
      </c>
      <c r="Y321" s="124"/>
      <c r="Z321" s="124"/>
      <c r="AA321" s="11"/>
      <c r="AB321" s="41">
        <v>212</v>
      </c>
      <c r="AC321" s="41">
        <v>243</v>
      </c>
      <c r="AD321" s="39">
        <v>254</v>
      </c>
      <c r="AE321" s="103">
        <v>17.124394184168011</v>
      </c>
      <c r="AF321" s="44">
        <v>28.689492325855966</v>
      </c>
      <c r="AG321" s="44">
        <v>25.553319919517104</v>
      </c>
      <c r="AH321" s="175"/>
      <c r="AI321" s="175"/>
      <c r="AJ321" s="175"/>
      <c r="AK321" s="175"/>
    </row>
    <row r="322" spans="1:37" ht="15" customHeight="1" x14ac:dyDescent="0.2">
      <c r="B322" s="31" t="s">
        <v>622</v>
      </c>
      <c r="C322" s="124"/>
      <c r="D322" s="124"/>
      <c r="E322" s="11"/>
      <c r="F322" s="41">
        <v>369</v>
      </c>
      <c r="G322" s="41">
        <v>217</v>
      </c>
      <c r="H322" s="41">
        <v>152</v>
      </c>
      <c r="I322" s="41">
        <v>240</v>
      </c>
      <c r="J322" s="39">
        <v>207</v>
      </c>
      <c r="K322" s="41">
        <v>250</v>
      </c>
      <c r="L322" s="103">
        <v>19.001029866117406</v>
      </c>
      <c r="M322" s="44">
        <v>19.817351598173516</v>
      </c>
      <c r="N322" s="44">
        <v>17.945690672963398</v>
      </c>
      <c r="O322" s="44">
        <v>21.108179419525065</v>
      </c>
      <c r="P322" s="44">
        <v>20.824949698189137</v>
      </c>
      <c r="Q322" s="44">
        <v>20.193861066235861</v>
      </c>
      <c r="R322" s="175"/>
      <c r="S322" s="175"/>
      <c r="T322" s="175"/>
      <c r="U322" s="175"/>
      <c r="V322" s="175"/>
      <c r="W322" s="175"/>
      <c r="X322" s="31" t="s">
        <v>622</v>
      </c>
      <c r="Y322" s="124"/>
      <c r="Z322" s="124"/>
      <c r="AA322" s="11"/>
      <c r="AB322" s="41">
        <v>250</v>
      </c>
      <c r="AC322" s="41">
        <v>152</v>
      </c>
      <c r="AD322" s="39">
        <v>207</v>
      </c>
      <c r="AE322" s="103">
        <v>20.193861066235861</v>
      </c>
      <c r="AF322" s="44">
        <v>17.945690672963398</v>
      </c>
      <c r="AG322" s="44">
        <v>20.824949698189137</v>
      </c>
      <c r="AH322" s="175"/>
      <c r="AI322" s="175"/>
      <c r="AJ322" s="175"/>
      <c r="AK322" s="175"/>
    </row>
    <row r="323" spans="1:37" ht="15" customHeight="1" x14ac:dyDescent="0.2">
      <c r="B323" s="31" t="s">
        <v>623</v>
      </c>
      <c r="C323" s="124"/>
      <c r="D323" s="124"/>
      <c r="E323" s="11"/>
      <c r="F323" s="41">
        <v>257</v>
      </c>
      <c r="G323" s="41">
        <v>182</v>
      </c>
      <c r="H323" s="41">
        <v>75</v>
      </c>
      <c r="I323" s="41">
        <v>148</v>
      </c>
      <c r="J323" s="39">
        <v>128</v>
      </c>
      <c r="K323" s="41">
        <v>202</v>
      </c>
      <c r="L323" s="103">
        <v>13.233779608650876</v>
      </c>
      <c r="M323" s="44">
        <v>16.621004566210047</v>
      </c>
      <c r="N323" s="44">
        <v>8.8547815820543097</v>
      </c>
      <c r="O323" s="44">
        <v>13.016710642040458</v>
      </c>
      <c r="P323" s="44">
        <v>12.877263581488934</v>
      </c>
      <c r="Q323" s="44">
        <v>16.316639741518578</v>
      </c>
      <c r="R323" s="175"/>
      <c r="S323" s="175"/>
      <c r="T323" s="175"/>
      <c r="U323" s="175"/>
      <c r="V323" s="175"/>
      <c r="W323" s="175"/>
      <c r="X323" s="31" t="s">
        <v>623</v>
      </c>
      <c r="Y323" s="124"/>
      <c r="Z323" s="124"/>
      <c r="AA323" s="11"/>
      <c r="AB323" s="41">
        <v>202</v>
      </c>
      <c r="AC323" s="41">
        <v>75</v>
      </c>
      <c r="AD323" s="39">
        <v>128</v>
      </c>
      <c r="AE323" s="103">
        <v>16.316639741518578</v>
      </c>
      <c r="AF323" s="44">
        <v>8.8547815820543097</v>
      </c>
      <c r="AG323" s="44">
        <v>12.877263581488934</v>
      </c>
      <c r="AH323" s="175"/>
      <c r="AI323" s="175"/>
      <c r="AJ323" s="175"/>
      <c r="AK323" s="175"/>
    </row>
    <row r="324" spans="1:37" ht="15" customHeight="1" x14ac:dyDescent="0.2">
      <c r="B324" s="31" t="s">
        <v>624</v>
      </c>
      <c r="C324" s="124"/>
      <c r="D324" s="124"/>
      <c r="E324" s="11"/>
      <c r="F324" s="41">
        <v>207</v>
      </c>
      <c r="G324" s="41">
        <v>165</v>
      </c>
      <c r="H324" s="41">
        <v>42</v>
      </c>
      <c r="I324" s="41">
        <v>81</v>
      </c>
      <c r="J324" s="39">
        <v>63</v>
      </c>
      <c r="K324" s="41">
        <v>183</v>
      </c>
      <c r="L324" s="103">
        <v>10.659114315139032</v>
      </c>
      <c r="M324" s="44">
        <v>15.068493150684931</v>
      </c>
      <c r="N324" s="44">
        <v>4.9586776859504136</v>
      </c>
      <c r="O324" s="44">
        <v>7.1240105540897103</v>
      </c>
      <c r="P324" s="44">
        <v>6.3380281690140841</v>
      </c>
      <c r="Q324" s="44">
        <v>14.781906300484653</v>
      </c>
      <c r="R324" s="175"/>
      <c r="S324" s="175"/>
      <c r="T324" s="175"/>
      <c r="U324" s="175"/>
      <c r="V324" s="175"/>
      <c r="W324" s="175"/>
      <c r="X324" s="31" t="s">
        <v>624</v>
      </c>
      <c r="Y324" s="124"/>
      <c r="Z324" s="124"/>
      <c r="AA324" s="11"/>
      <c r="AB324" s="41">
        <v>183</v>
      </c>
      <c r="AC324" s="41">
        <v>42</v>
      </c>
      <c r="AD324" s="39">
        <v>63</v>
      </c>
      <c r="AE324" s="103">
        <v>14.781906300484653</v>
      </c>
      <c r="AF324" s="44">
        <v>4.9586776859504136</v>
      </c>
      <c r="AG324" s="44">
        <v>6.3380281690140841</v>
      </c>
      <c r="AH324" s="175"/>
      <c r="AI324" s="175"/>
      <c r="AJ324" s="175"/>
      <c r="AK324" s="175"/>
    </row>
    <row r="325" spans="1:37" ht="15" customHeight="1" x14ac:dyDescent="0.2">
      <c r="B325" s="31" t="s">
        <v>625</v>
      </c>
      <c r="C325" s="124"/>
      <c r="D325" s="124"/>
      <c r="E325" s="11"/>
      <c r="F325" s="41">
        <v>237</v>
      </c>
      <c r="G325" s="41">
        <v>188</v>
      </c>
      <c r="H325" s="41">
        <v>49</v>
      </c>
      <c r="I325" s="41">
        <v>93</v>
      </c>
      <c r="J325" s="39">
        <v>74</v>
      </c>
      <c r="K325" s="41">
        <v>207</v>
      </c>
      <c r="L325" s="103">
        <v>12.203913491246137</v>
      </c>
      <c r="M325" s="44">
        <v>17.168949771689498</v>
      </c>
      <c r="N325" s="44">
        <v>5.785123966942149</v>
      </c>
      <c r="O325" s="44">
        <v>8.1794195250659634</v>
      </c>
      <c r="P325" s="44">
        <v>7.4446680080482901</v>
      </c>
      <c r="Q325" s="44">
        <v>16.720516962843295</v>
      </c>
      <c r="R325" s="175"/>
      <c r="S325" s="175"/>
      <c r="T325" s="175"/>
      <c r="U325" s="175"/>
      <c r="V325" s="175"/>
      <c r="W325" s="175"/>
      <c r="X325" s="31" t="s">
        <v>625</v>
      </c>
      <c r="Y325" s="124"/>
      <c r="Z325" s="124"/>
      <c r="AA325" s="11"/>
      <c r="AB325" s="41">
        <v>207</v>
      </c>
      <c r="AC325" s="41">
        <v>49</v>
      </c>
      <c r="AD325" s="39">
        <v>74</v>
      </c>
      <c r="AE325" s="103">
        <v>16.720516962843295</v>
      </c>
      <c r="AF325" s="44">
        <v>5.785123966942149</v>
      </c>
      <c r="AG325" s="44">
        <v>7.4446680080482901</v>
      </c>
      <c r="AH325" s="175"/>
      <c r="AI325" s="175"/>
      <c r="AJ325" s="175"/>
      <c r="AK325" s="175"/>
    </row>
    <row r="326" spans="1:37" ht="15" customHeight="1" x14ac:dyDescent="0.2">
      <c r="B326" s="31" t="s">
        <v>626</v>
      </c>
      <c r="C326" s="124"/>
      <c r="D326" s="124"/>
      <c r="E326" s="11"/>
      <c r="F326" s="41">
        <v>70</v>
      </c>
      <c r="G326" s="41">
        <v>59</v>
      </c>
      <c r="H326" s="41">
        <v>11</v>
      </c>
      <c r="I326" s="41">
        <v>20</v>
      </c>
      <c r="J326" s="39">
        <v>14</v>
      </c>
      <c r="K326" s="41">
        <v>65</v>
      </c>
      <c r="L326" s="103">
        <v>3.6045314109165809</v>
      </c>
      <c r="M326" s="44">
        <v>5.3881278538812785</v>
      </c>
      <c r="N326" s="44">
        <v>1.2987012987012987</v>
      </c>
      <c r="O326" s="44">
        <v>1.759014951627089</v>
      </c>
      <c r="P326" s="44">
        <v>1.4084507042253522</v>
      </c>
      <c r="Q326" s="44">
        <v>5.2504038772213244</v>
      </c>
      <c r="R326" s="175"/>
      <c r="S326" s="175"/>
      <c r="T326" s="175"/>
      <c r="U326" s="175"/>
      <c r="V326" s="175"/>
      <c r="W326" s="175"/>
      <c r="X326" s="31" t="s">
        <v>626</v>
      </c>
      <c r="Y326" s="124"/>
      <c r="Z326" s="124"/>
      <c r="AA326" s="11"/>
      <c r="AB326" s="41">
        <v>65</v>
      </c>
      <c r="AC326" s="41">
        <v>11</v>
      </c>
      <c r="AD326" s="39">
        <v>14</v>
      </c>
      <c r="AE326" s="103">
        <v>5.2504038772213244</v>
      </c>
      <c r="AF326" s="44">
        <v>1.2987012987012987</v>
      </c>
      <c r="AG326" s="44">
        <v>1.4084507042253522</v>
      </c>
      <c r="AH326" s="175"/>
      <c r="AI326" s="175"/>
      <c r="AJ326" s="175"/>
      <c r="AK326" s="175"/>
    </row>
    <row r="327" spans="1:37" ht="15" customHeight="1" x14ac:dyDescent="0.2">
      <c r="B327" s="31" t="s">
        <v>70</v>
      </c>
      <c r="C327" s="124"/>
      <c r="D327" s="124"/>
      <c r="E327" s="11"/>
      <c r="F327" s="41">
        <v>28</v>
      </c>
      <c r="G327" s="41">
        <v>18</v>
      </c>
      <c r="H327" s="41">
        <v>10</v>
      </c>
      <c r="I327" s="41">
        <v>8</v>
      </c>
      <c r="J327" s="39">
        <v>4</v>
      </c>
      <c r="K327" s="41">
        <v>22</v>
      </c>
      <c r="L327" s="103">
        <v>1.4418125643666324</v>
      </c>
      <c r="M327" s="44">
        <v>1.6438356164383561</v>
      </c>
      <c r="N327" s="44">
        <v>1.1806375442739079</v>
      </c>
      <c r="O327" s="44">
        <v>0.70360598065083557</v>
      </c>
      <c r="P327" s="44">
        <v>0.4024144869215292</v>
      </c>
      <c r="Q327" s="44">
        <v>1.7770597738287561</v>
      </c>
      <c r="R327" s="175"/>
      <c r="S327" s="175"/>
      <c r="T327" s="175"/>
      <c r="U327" s="175"/>
      <c r="V327" s="175"/>
      <c r="W327" s="175"/>
      <c r="X327" s="31" t="s">
        <v>70</v>
      </c>
      <c r="Y327" s="124"/>
      <c r="Z327" s="124"/>
      <c r="AA327" s="11"/>
      <c r="AB327" s="41">
        <v>22</v>
      </c>
      <c r="AC327" s="41">
        <v>10</v>
      </c>
      <c r="AD327" s="39">
        <v>4</v>
      </c>
      <c r="AE327" s="103">
        <v>1.7770597738287561</v>
      </c>
      <c r="AF327" s="44">
        <v>1.1806375442739079</v>
      </c>
      <c r="AG327" s="44">
        <v>0.4024144869215292</v>
      </c>
      <c r="AH327" s="175"/>
      <c r="AI327" s="175"/>
      <c r="AJ327" s="175"/>
      <c r="AK327" s="175"/>
    </row>
    <row r="328" spans="1:37" ht="15" customHeight="1" x14ac:dyDescent="0.2">
      <c r="B328" s="22" t="s">
        <v>141</v>
      </c>
      <c r="C328" s="125"/>
      <c r="D328" s="125"/>
      <c r="E328" s="113"/>
      <c r="F328" s="47">
        <v>47</v>
      </c>
      <c r="G328" s="47">
        <v>16</v>
      </c>
      <c r="H328" s="47">
        <v>31</v>
      </c>
      <c r="I328" s="47">
        <v>30</v>
      </c>
      <c r="J328" s="45">
        <v>29</v>
      </c>
      <c r="K328" s="47">
        <v>17</v>
      </c>
      <c r="L328" s="115">
        <v>2.4201853759011329</v>
      </c>
      <c r="M328" s="50">
        <v>1.4611872146118721</v>
      </c>
      <c r="N328" s="50">
        <v>3.659976387249114</v>
      </c>
      <c r="O328" s="50">
        <v>2.6385224274406331</v>
      </c>
      <c r="P328" s="50">
        <v>2.9175050301810868</v>
      </c>
      <c r="Q328" s="50">
        <v>1.3731825525040386</v>
      </c>
      <c r="R328" s="176"/>
      <c r="S328" s="176"/>
      <c r="T328" s="176"/>
      <c r="U328" s="176"/>
      <c r="V328" s="176"/>
      <c r="W328" s="175"/>
      <c r="X328" s="22" t="s">
        <v>141</v>
      </c>
      <c r="Y328" s="125"/>
      <c r="Z328" s="125"/>
      <c r="AA328" s="113"/>
      <c r="AB328" s="47">
        <v>17</v>
      </c>
      <c r="AC328" s="47">
        <v>31</v>
      </c>
      <c r="AD328" s="45">
        <v>29</v>
      </c>
      <c r="AE328" s="115">
        <v>1.3731825525040386</v>
      </c>
      <c r="AF328" s="50">
        <v>3.659976387249114</v>
      </c>
      <c r="AG328" s="50">
        <v>2.9175050301810868</v>
      </c>
      <c r="AH328" s="176"/>
      <c r="AI328" s="176"/>
      <c r="AJ328" s="176"/>
      <c r="AK328" s="176"/>
    </row>
    <row r="329" spans="1:37" ht="15" customHeight="1" x14ac:dyDescent="0.2">
      <c r="B329" s="104" t="s">
        <v>1</v>
      </c>
      <c r="C329" s="184"/>
      <c r="D329" s="184"/>
      <c r="E329" s="17"/>
      <c r="F329" s="105">
        <v>1942</v>
      </c>
      <c r="G329" s="105">
        <v>1095</v>
      </c>
      <c r="H329" s="105">
        <v>847</v>
      </c>
      <c r="I329" s="105">
        <v>1137</v>
      </c>
      <c r="J329" s="106">
        <v>994</v>
      </c>
      <c r="K329" s="105">
        <v>1238</v>
      </c>
      <c r="L329" s="107">
        <v>100</v>
      </c>
      <c r="M329" s="108">
        <v>99.999999999999986</v>
      </c>
      <c r="N329" s="108">
        <v>100.00000000000001</v>
      </c>
      <c r="O329" s="108">
        <v>100.00000000000001</v>
      </c>
      <c r="P329" s="108">
        <v>100.00000000000001</v>
      </c>
      <c r="Q329" s="108">
        <v>99.999999999999986</v>
      </c>
      <c r="R329" s="176"/>
      <c r="S329" s="176"/>
      <c r="T329" s="176"/>
      <c r="U329" s="176"/>
      <c r="V329" s="176"/>
      <c r="W329" s="175"/>
      <c r="X329" s="104" t="s">
        <v>1</v>
      </c>
      <c r="Y329" s="184"/>
      <c r="Z329" s="184"/>
      <c r="AA329" s="17"/>
      <c r="AB329" s="105">
        <v>1238</v>
      </c>
      <c r="AC329" s="105">
        <v>847</v>
      </c>
      <c r="AD329" s="106">
        <v>994</v>
      </c>
      <c r="AE329" s="107">
        <v>99.999999999999986</v>
      </c>
      <c r="AF329" s="108">
        <v>100.00000000000001</v>
      </c>
      <c r="AG329" s="108">
        <v>100.00000000000001</v>
      </c>
      <c r="AH329" s="176"/>
      <c r="AI329" s="176"/>
      <c r="AJ329" s="176"/>
      <c r="AK329" s="176"/>
    </row>
    <row r="330" spans="1:37" ht="15" customHeight="1" x14ac:dyDescent="0.2">
      <c r="B330" s="104" t="s">
        <v>544</v>
      </c>
      <c r="C330" s="184"/>
      <c r="D330" s="184"/>
      <c r="E330" s="21"/>
      <c r="F330" s="190">
        <v>5.8205804749340366</v>
      </c>
      <c r="G330" s="177">
        <v>7.2428174235403153</v>
      </c>
      <c r="H330" s="177">
        <v>3.9399509803921569</v>
      </c>
      <c r="I330" s="177">
        <v>4.6196928635953025</v>
      </c>
      <c r="J330" s="177">
        <v>4.3523316062176169</v>
      </c>
      <c r="K330" s="190">
        <v>7.1490581490581491</v>
      </c>
      <c r="L330" s="152"/>
      <c r="M330" s="152"/>
      <c r="N330" s="152"/>
      <c r="O330" s="152"/>
      <c r="P330" s="152"/>
      <c r="Q330" s="152"/>
      <c r="R330" s="152"/>
      <c r="S330" s="152"/>
      <c r="T330" s="152"/>
      <c r="U330" s="152"/>
      <c r="V330" s="152"/>
      <c r="W330" s="175"/>
      <c r="X330" s="104" t="s">
        <v>544</v>
      </c>
      <c r="Y330" s="184"/>
      <c r="Z330" s="184"/>
      <c r="AA330" s="21"/>
      <c r="AB330" s="366">
        <v>7.1490581490581491</v>
      </c>
      <c r="AC330" s="364">
        <v>3.9399509803921569</v>
      </c>
      <c r="AD330" s="364">
        <v>4.3523316062176169</v>
      </c>
      <c r="AE330" s="152"/>
      <c r="AF330" s="152"/>
      <c r="AG330" s="152"/>
      <c r="AH330" s="152"/>
      <c r="AI330" s="152"/>
      <c r="AJ330" s="152"/>
      <c r="AK330" s="152"/>
    </row>
    <row r="331" spans="1:37" ht="15" customHeight="1" x14ac:dyDescent="0.2">
      <c r="B331" s="104" t="s">
        <v>100</v>
      </c>
      <c r="C331" s="184"/>
      <c r="D331" s="184"/>
      <c r="E331" s="17"/>
      <c r="F331" s="135">
        <v>100</v>
      </c>
      <c r="G331" s="135">
        <v>100</v>
      </c>
      <c r="H331" s="135">
        <v>42</v>
      </c>
      <c r="I331" s="135">
        <v>49</v>
      </c>
      <c r="J331" s="135">
        <v>49</v>
      </c>
      <c r="K331" s="135">
        <v>100</v>
      </c>
      <c r="L331" s="152"/>
      <c r="M331" s="152"/>
      <c r="N331" s="152"/>
      <c r="O331" s="152"/>
      <c r="P331" s="152"/>
      <c r="Q331" s="152"/>
      <c r="R331" s="152"/>
      <c r="S331" s="152"/>
      <c r="T331" s="152"/>
      <c r="U331" s="152"/>
      <c r="V331" s="152"/>
      <c r="W331" s="175"/>
      <c r="X331" s="104" t="s">
        <v>100</v>
      </c>
      <c r="Y331" s="184"/>
      <c r="Z331" s="184"/>
      <c r="AA331" s="17"/>
      <c r="AB331" s="135">
        <v>100</v>
      </c>
      <c r="AC331" s="135">
        <v>42</v>
      </c>
      <c r="AD331" s="135">
        <v>49</v>
      </c>
      <c r="AE331" s="152"/>
      <c r="AF331" s="152"/>
      <c r="AG331" s="152"/>
      <c r="AH331" s="152"/>
      <c r="AI331" s="152"/>
      <c r="AJ331" s="152"/>
      <c r="AK331" s="152"/>
    </row>
    <row r="332" spans="1:37" ht="13" customHeight="1" x14ac:dyDescent="0.2">
      <c r="B332" s="77"/>
      <c r="C332" s="65"/>
      <c r="D332" s="65"/>
      <c r="E332" s="65"/>
      <c r="F332" s="136"/>
      <c r="G332" s="136"/>
      <c r="H332" s="136"/>
      <c r="I332" s="136"/>
      <c r="J332" s="136"/>
      <c r="K332" s="136"/>
      <c r="W332" s="175"/>
      <c r="X332" s="77"/>
      <c r="Y332" s="65"/>
      <c r="Z332" s="65"/>
      <c r="AA332" s="65"/>
      <c r="AB332" s="136"/>
      <c r="AC332" s="136"/>
      <c r="AD332" s="136"/>
      <c r="AE332" s="9"/>
      <c r="AF332" s="9"/>
      <c r="AG332" s="9"/>
    </row>
    <row r="333" spans="1:37" ht="15" customHeight="1" x14ac:dyDescent="0.2">
      <c r="A333" s="9" t="s">
        <v>709</v>
      </c>
      <c r="B333" s="13"/>
      <c r="C333" s="13"/>
      <c r="D333" s="13"/>
      <c r="E333" s="11"/>
      <c r="F333" s="9"/>
      <c r="G333" s="9"/>
      <c r="H333" s="9"/>
      <c r="I333" s="9"/>
      <c r="J333" s="9"/>
      <c r="K333" s="9"/>
      <c r="W333" s="175"/>
      <c r="X333" s="13"/>
      <c r="Y333" s="13"/>
      <c r="Z333" s="13"/>
      <c r="AA333" s="11"/>
      <c r="AB333" s="9"/>
      <c r="AC333" s="9"/>
      <c r="AD333" s="9"/>
      <c r="AE333" s="9"/>
      <c r="AF333" s="9"/>
      <c r="AG333" s="9"/>
    </row>
    <row r="334" spans="1:37" ht="13.75" customHeight="1" x14ac:dyDescent="0.2">
      <c r="B334" s="109"/>
      <c r="C334" s="110"/>
      <c r="D334" s="110"/>
      <c r="E334" s="110"/>
      <c r="F334" s="86"/>
      <c r="G334" s="87"/>
      <c r="H334" s="88" t="s">
        <v>2</v>
      </c>
      <c r="I334" s="88"/>
      <c r="J334" s="87"/>
      <c r="K334" s="87"/>
      <c r="L334" s="89"/>
      <c r="M334" s="87"/>
      <c r="N334" s="88" t="s">
        <v>3</v>
      </c>
      <c r="O334" s="88"/>
      <c r="P334" s="87"/>
      <c r="Q334" s="90"/>
      <c r="W334" s="175"/>
      <c r="X334" s="109"/>
      <c r="Y334" s="110"/>
      <c r="Z334" s="110"/>
      <c r="AA334" s="110"/>
      <c r="AB334" s="91"/>
      <c r="AC334" s="92" t="s">
        <v>2</v>
      </c>
      <c r="AD334" s="88"/>
      <c r="AE334" s="93"/>
      <c r="AF334" s="92" t="s">
        <v>3</v>
      </c>
      <c r="AG334" s="94"/>
    </row>
    <row r="335" spans="1:37" ht="19" x14ac:dyDescent="0.2">
      <c r="B335" s="111"/>
      <c r="C335" s="11"/>
      <c r="D335" s="11"/>
      <c r="E335" s="11"/>
      <c r="F335" s="24" t="s">
        <v>398</v>
      </c>
      <c r="G335" s="24" t="s">
        <v>182</v>
      </c>
      <c r="H335" s="24" t="s">
        <v>183</v>
      </c>
      <c r="I335" s="24" t="s">
        <v>399</v>
      </c>
      <c r="J335" s="25" t="s">
        <v>185</v>
      </c>
      <c r="K335" s="24" t="s">
        <v>718</v>
      </c>
      <c r="L335" s="30" t="s">
        <v>398</v>
      </c>
      <c r="M335" s="24" t="s">
        <v>182</v>
      </c>
      <c r="N335" s="24" t="s">
        <v>183</v>
      </c>
      <c r="O335" s="24" t="s">
        <v>399</v>
      </c>
      <c r="P335" s="24" t="s">
        <v>185</v>
      </c>
      <c r="Q335" s="24" t="s">
        <v>718</v>
      </c>
      <c r="W335" s="175"/>
      <c r="X335" s="111"/>
      <c r="Y335" s="11"/>
      <c r="Z335" s="11"/>
      <c r="AA335" s="11"/>
      <c r="AB335" s="24" t="s">
        <v>656</v>
      </c>
      <c r="AC335" s="24" t="s">
        <v>183</v>
      </c>
      <c r="AD335" s="25" t="s">
        <v>185</v>
      </c>
      <c r="AE335" s="96" t="s">
        <v>620</v>
      </c>
      <c r="AF335" s="24" t="s">
        <v>921</v>
      </c>
      <c r="AG335" s="24" t="s">
        <v>922</v>
      </c>
    </row>
    <row r="336" spans="1:37" ht="12" customHeight="1" x14ac:dyDescent="0.2">
      <c r="B336" s="22"/>
      <c r="C336" s="125"/>
      <c r="D336" s="125"/>
      <c r="E336" s="113"/>
      <c r="F336" s="98"/>
      <c r="G336" s="98"/>
      <c r="H336" s="98"/>
      <c r="I336" s="98"/>
      <c r="J336" s="99"/>
      <c r="K336" s="98"/>
      <c r="L336" s="100">
        <v>1942</v>
      </c>
      <c r="M336" s="101">
        <v>1095</v>
      </c>
      <c r="N336" s="101">
        <v>847</v>
      </c>
      <c r="O336" s="101">
        <v>1137</v>
      </c>
      <c r="P336" s="101">
        <v>994</v>
      </c>
      <c r="Q336" s="101">
        <v>1238</v>
      </c>
      <c r="R336" s="174"/>
      <c r="S336" s="174"/>
      <c r="T336" s="174"/>
      <c r="U336" s="174"/>
      <c r="V336" s="174"/>
      <c r="W336" s="175"/>
      <c r="X336" s="22"/>
      <c r="Y336" s="125"/>
      <c r="Z336" s="125"/>
      <c r="AA336" s="113"/>
      <c r="AB336" s="98"/>
      <c r="AC336" s="98"/>
      <c r="AD336" s="99"/>
      <c r="AE336" s="100">
        <v>1238</v>
      </c>
      <c r="AF336" s="101">
        <v>847</v>
      </c>
      <c r="AG336" s="101">
        <v>994</v>
      </c>
      <c r="AH336" s="174"/>
      <c r="AI336" s="174"/>
      <c r="AJ336" s="174"/>
      <c r="AK336" s="174"/>
    </row>
    <row r="337" spans="1:39" ht="15" customHeight="1" x14ac:dyDescent="0.2">
      <c r="B337" s="31" t="s">
        <v>167</v>
      </c>
      <c r="C337" s="124"/>
      <c r="D337" s="124"/>
      <c r="E337" s="11"/>
      <c r="F337" s="34">
        <v>112</v>
      </c>
      <c r="G337" s="34">
        <v>10</v>
      </c>
      <c r="H337" s="34">
        <v>102</v>
      </c>
      <c r="I337" s="34">
        <v>99</v>
      </c>
      <c r="J337" s="32">
        <v>91</v>
      </c>
      <c r="K337" s="34">
        <v>18</v>
      </c>
      <c r="L337" s="102">
        <v>5.7672502574665296</v>
      </c>
      <c r="M337" s="37">
        <v>0.91324200913242004</v>
      </c>
      <c r="N337" s="37">
        <v>12.04250295159386</v>
      </c>
      <c r="O337" s="37">
        <v>8.7071240105540895</v>
      </c>
      <c r="P337" s="37">
        <v>9.1549295774647899</v>
      </c>
      <c r="Q337" s="37">
        <v>1.4539579967689822</v>
      </c>
      <c r="R337" s="175"/>
      <c r="S337" s="175"/>
      <c r="T337" s="175"/>
      <c r="U337" s="175"/>
      <c r="V337" s="175"/>
      <c r="W337" s="175"/>
      <c r="X337" s="31" t="s">
        <v>167</v>
      </c>
      <c r="Y337" s="124"/>
      <c r="Z337" s="124"/>
      <c r="AA337" s="11"/>
      <c r="AB337" s="34">
        <v>18</v>
      </c>
      <c r="AC337" s="34">
        <v>102</v>
      </c>
      <c r="AD337" s="32">
        <v>91</v>
      </c>
      <c r="AE337" s="102">
        <v>1.4539579967689822</v>
      </c>
      <c r="AF337" s="37">
        <v>12.04250295159386</v>
      </c>
      <c r="AG337" s="37">
        <v>9.1549295774647899</v>
      </c>
      <c r="AH337" s="175"/>
      <c r="AI337" s="175"/>
      <c r="AJ337" s="175"/>
      <c r="AK337" s="175"/>
    </row>
    <row r="338" spans="1:39" ht="15" customHeight="1" x14ac:dyDescent="0.2">
      <c r="B338" s="31" t="s">
        <v>79</v>
      </c>
      <c r="C338" s="124"/>
      <c r="D338" s="124"/>
      <c r="E338" s="11"/>
      <c r="F338" s="41">
        <v>590</v>
      </c>
      <c r="G338" s="41">
        <v>364</v>
      </c>
      <c r="H338" s="41">
        <v>226</v>
      </c>
      <c r="I338" s="41">
        <v>381</v>
      </c>
      <c r="J338" s="39">
        <v>320</v>
      </c>
      <c r="K338" s="41">
        <v>425</v>
      </c>
      <c r="L338" s="103">
        <v>30.381050463439752</v>
      </c>
      <c r="M338" s="44">
        <v>33.242009132420094</v>
      </c>
      <c r="N338" s="44">
        <v>26.68240850059032</v>
      </c>
      <c r="O338" s="44">
        <v>33.509234828496041</v>
      </c>
      <c r="P338" s="44">
        <v>32.193158953722332</v>
      </c>
      <c r="Q338" s="44">
        <v>34.329563812600973</v>
      </c>
      <c r="R338" s="175"/>
      <c r="S338" s="175"/>
      <c r="T338" s="175"/>
      <c r="U338" s="175"/>
      <c r="V338" s="175"/>
      <c r="W338" s="175"/>
      <c r="X338" s="31" t="s">
        <v>79</v>
      </c>
      <c r="Y338" s="124"/>
      <c r="Z338" s="124"/>
      <c r="AA338" s="11"/>
      <c r="AB338" s="41">
        <v>425</v>
      </c>
      <c r="AC338" s="41">
        <v>226</v>
      </c>
      <c r="AD338" s="39">
        <v>320</v>
      </c>
      <c r="AE338" s="103">
        <v>34.329563812600973</v>
      </c>
      <c r="AF338" s="44">
        <v>26.68240850059032</v>
      </c>
      <c r="AG338" s="44">
        <v>32.193158953722332</v>
      </c>
      <c r="AH338" s="175"/>
      <c r="AI338" s="175"/>
      <c r="AJ338" s="175"/>
      <c r="AK338" s="175"/>
    </row>
    <row r="339" spans="1:39" ht="15" customHeight="1" x14ac:dyDescent="0.2">
      <c r="B339" s="31" t="s">
        <v>80</v>
      </c>
      <c r="C339" s="124"/>
      <c r="D339" s="124"/>
      <c r="E339" s="11"/>
      <c r="F339" s="41">
        <v>797</v>
      </c>
      <c r="G339" s="41">
        <v>526</v>
      </c>
      <c r="H339" s="41">
        <v>271</v>
      </c>
      <c r="I339" s="41">
        <v>402</v>
      </c>
      <c r="J339" s="39">
        <v>350</v>
      </c>
      <c r="K339" s="41">
        <v>578</v>
      </c>
      <c r="L339" s="103">
        <v>41.040164778578784</v>
      </c>
      <c r="M339" s="44">
        <v>48.036529680365298</v>
      </c>
      <c r="N339" s="44">
        <v>31.995277449822908</v>
      </c>
      <c r="O339" s="44">
        <v>35.356200527704488</v>
      </c>
      <c r="P339" s="44">
        <v>35.2112676056338</v>
      </c>
      <c r="Q339" s="44">
        <v>46.688206785137318</v>
      </c>
      <c r="R339" s="175"/>
      <c r="S339" s="175"/>
      <c r="T339" s="175"/>
      <c r="U339" s="175"/>
      <c r="V339" s="175"/>
      <c r="W339" s="175"/>
      <c r="X339" s="31" t="s">
        <v>80</v>
      </c>
      <c r="Y339" s="124"/>
      <c r="Z339" s="124"/>
      <c r="AA339" s="11"/>
      <c r="AB339" s="41">
        <v>578</v>
      </c>
      <c r="AC339" s="41">
        <v>271</v>
      </c>
      <c r="AD339" s="39">
        <v>350</v>
      </c>
      <c r="AE339" s="103">
        <v>46.688206785137318</v>
      </c>
      <c r="AF339" s="44">
        <v>31.995277449822908</v>
      </c>
      <c r="AG339" s="44">
        <v>35.2112676056338</v>
      </c>
      <c r="AH339" s="175"/>
      <c r="AI339" s="175"/>
      <c r="AJ339" s="175"/>
      <c r="AK339" s="175"/>
    </row>
    <row r="340" spans="1:39" ht="15" customHeight="1" x14ac:dyDescent="0.2">
      <c r="B340" s="31" t="s">
        <v>81</v>
      </c>
      <c r="C340" s="124"/>
      <c r="D340" s="124"/>
      <c r="E340" s="11"/>
      <c r="F340" s="41">
        <v>266</v>
      </c>
      <c r="G340" s="41">
        <v>139</v>
      </c>
      <c r="H340" s="41">
        <v>127</v>
      </c>
      <c r="I340" s="41">
        <v>136</v>
      </c>
      <c r="J340" s="39">
        <v>124</v>
      </c>
      <c r="K340" s="41">
        <v>151</v>
      </c>
      <c r="L340" s="103">
        <v>13.697219361483008</v>
      </c>
      <c r="M340" s="44">
        <v>12.694063926940638</v>
      </c>
      <c r="N340" s="44">
        <v>14.994096812278631</v>
      </c>
      <c r="O340" s="44">
        <v>11.961301671064204</v>
      </c>
      <c r="P340" s="44">
        <v>12.474849094567404</v>
      </c>
      <c r="Q340" s="44">
        <v>12.197092084006462</v>
      </c>
      <c r="R340" s="175"/>
      <c r="S340" s="175"/>
      <c r="T340" s="175"/>
      <c r="U340" s="175"/>
      <c r="V340" s="175"/>
      <c r="W340" s="175"/>
      <c r="X340" s="31" t="s">
        <v>81</v>
      </c>
      <c r="Y340" s="124"/>
      <c r="Z340" s="124"/>
      <c r="AA340" s="11"/>
      <c r="AB340" s="41">
        <v>151</v>
      </c>
      <c r="AC340" s="41">
        <v>127</v>
      </c>
      <c r="AD340" s="39">
        <v>124</v>
      </c>
      <c r="AE340" s="103">
        <v>12.197092084006462</v>
      </c>
      <c r="AF340" s="44">
        <v>14.994096812278631</v>
      </c>
      <c r="AG340" s="44">
        <v>12.474849094567404</v>
      </c>
      <c r="AH340" s="175"/>
      <c r="AI340" s="175"/>
      <c r="AJ340" s="175"/>
      <c r="AK340" s="175"/>
    </row>
    <row r="341" spans="1:39" ht="15" customHeight="1" x14ac:dyDescent="0.2">
      <c r="B341" s="31" t="s">
        <v>163</v>
      </c>
      <c r="C341" s="124"/>
      <c r="D341" s="124"/>
      <c r="E341" s="11"/>
      <c r="F341" s="41">
        <v>88</v>
      </c>
      <c r="G341" s="41">
        <v>31</v>
      </c>
      <c r="H341" s="41">
        <v>57</v>
      </c>
      <c r="I341" s="41">
        <v>46</v>
      </c>
      <c r="J341" s="39">
        <v>41</v>
      </c>
      <c r="K341" s="41">
        <v>36</v>
      </c>
      <c r="L341" s="103">
        <v>4.5314109165808443</v>
      </c>
      <c r="M341" s="44">
        <v>2.8310502283105023</v>
      </c>
      <c r="N341" s="44">
        <v>6.7296340023612746</v>
      </c>
      <c r="O341" s="44">
        <v>4.0457343887423045</v>
      </c>
      <c r="P341" s="44">
        <v>4.1247484909456738</v>
      </c>
      <c r="Q341" s="44">
        <v>2.9079159935379644</v>
      </c>
      <c r="R341" s="175"/>
      <c r="S341" s="175"/>
      <c r="T341" s="175"/>
      <c r="U341" s="175"/>
      <c r="V341" s="175"/>
      <c r="W341" s="175"/>
      <c r="X341" s="31" t="s">
        <v>163</v>
      </c>
      <c r="Y341" s="124"/>
      <c r="Z341" s="124"/>
      <c r="AA341" s="11"/>
      <c r="AB341" s="41">
        <v>36</v>
      </c>
      <c r="AC341" s="41">
        <v>57</v>
      </c>
      <c r="AD341" s="39">
        <v>41</v>
      </c>
      <c r="AE341" s="103">
        <v>2.9079159935379644</v>
      </c>
      <c r="AF341" s="44">
        <v>6.7296340023612746</v>
      </c>
      <c r="AG341" s="44">
        <v>4.1247484909456738</v>
      </c>
      <c r="AH341" s="175"/>
      <c r="AI341" s="175"/>
      <c r="AJ341" s="175"/>
      <c r="AK341" s="175"/>
    </row>
    <row r="342" spans="1:39" ht="15" customHeight="1" x14ac:dyDescent="0.2">
      <c r="B342" s="31" t="s">
        <v>707</v>
      </c>
      <c r="C342" s="124"/>
      <c r="D342" s="124"/>
      <c r="E342" s="11"/>
      <c r="F342" s="41">
        <v>16</v>
      </c>
      <c r="G342" s="41">
        <v>1</v>
      </c>
      <c r="H342" s="41">
        <v>15</v>
      </c>
      <c r="I342" s="41">
        <v>3</v>
      </c>
      <c r="J342" s="39">
        <v>2</v>
      </c>
      <c r="K342" s="41">
        <v>2</v>
      </c>
      <c r="L342" s="103">
        <v>0.82389289392378984</v>
      </c>
      <c r="M342" s="44">
        <v>9.1324200913242004E-2</v>
      </c>
      <c r="N342" s="44">
        <v>1.7709563164108619</v>
      </c>
      <c r="O342" s="44">
        <v>0.26385224274406333</v>
      </c>
      <c r="P342" s="44">
        <v>0.2012072434607646</v>
      </c>
      <c r="Q342" s="44">
        <v>0.16155088852988692</v>
      </c>
      <c r="R342" s="175"/>
      <c r="S342" s="175"/>
      <c r="T342" s="175"/>
      <c r="U342" s="175"/>
      <c r="V342" s="175"/>
      <c r="W342" s="175"/>
      <c r="X342" s="31" t="s">
        <v>707</v>
      </c>
      <c r="Y342" s="124"/>
      <c r="Z342" s="124"/>
      <c r="AA342" s="11"/>
      <c r="AB342" s="41">
        <v>2</v>
      </c>
      <c r="AC342" s="41">
        <v>15</v>
      </c>
      <c r="AD342" s="39">
        <v>2</v>
      </c>
      <c r="AE342" s="103">
        <v>0.16155088852988692</v>
      </c>
      <c r="AF342" s="44">
        <v>1.7709563164108619</v>
      </c>
      <c r="AG342" s="44">
        <v>0.2012072434607646</v>
      </c>
      <c r="AH342" s="175"/>
      <c r="AI342" s="175"/>
      <c r="AJ342" s="175"/>
      <c r="AK342" s="175"/>
    </row>
    <row r="343" spans="1:39" ht="15" customHeight="1" x14ac:dyDescent="0.2">
      <c r="B343" s="22" t="s">
        <v>141</v>
      </c>
      <c r="C343" s="125"/>
      <c r="D343" s="125"/>
      <c r="E343" s="113"/>
      <c r="F343" s="47">
        <v>73</v>
      </c>
      <c r="G343" s="47">
        <v>24</v>
      </c>
      <c r="H343" s="47">
        <v>49</v>
      </c>
      <c r="I343" s="47">
        <v>70</v>
      </c>
      <c r="J343" s="45">
        <v>66</v>
      </c>
      <c r="K343" s="47">
        <v>28</v>
      </c>
      <c r="L343" s="115">
        <v>3.7590113285272917</v>
      </c>
      <c r="M343" s="50">
        <v>2.1917808219178081</v>
      </c>
      <c r="N343" s="50">
        <v>5.785123966942149</v>
      </c>
      <c r="O343" s="50">
        <v>6.1565523306948107</v>
      </c>
      <c r="P343" s="50">
        <v>6.6398390342052318</v>
      </c>
      <c r="Q343" s="50">
        <v>2.2617124394184165</v>
      </c>
      <c r="R343" s="176"/>
      <c r="S343" s="176"/>
      <c r="T343" s="176"/>
      <c r="U343" s="176"/>
      <c r="V343" s="176"/>
      <c r="W343" s="175"/>
      <c r="X343" s="22" t="s">
        <v>141</v>
      </c>
      <c r="Y343" s="125"/>
      <c r="Z343" s="125"/>
      <c r="AA343" s="113"/>
      <c r="AB343" s="47">
        <v>28</v>
      </c>
      <c r="AC343" s="47">
        <v>49</v>
      </c>
      <c r="AD343" s="45">
        <v>66</v>
      </c>
      <c r="AE343" s="115">
        <v>2.2617124394184165</v>
      </c>
      <c r="AF343" s="50">
        <v>5.785123966942149</v>
      </c>
      <c r="AG343" s="50">
        <v>6.6398390342052318</v>
      </c>
      <c r="AH343" s="176"/>
      <c r="AI343" s="176"/>
      <c r="AJ343" s="176"/>
      <c r="AK343" s="176"/>
    </row>
    <row r="344" spans="1:39" ht="15" customHeight="1" x14ac:dyDescent="0.2">
      <c r="B344" s="104" t="s">
        <v>1</v>
      </c>
      <c r="C344" s="184"/>
      <c r="D344" s="184"/>
      <c r="E344" s="17"/>
      <c r="F344" s="105">
        <v>1942</v>
      </c>
      <c r="G344" s="105">
        <v>1095</v>
      </c>
      <c r="H344" s="105">
        <v>847</v>
      </c>
      <c r="I344" s="105">
        <v>1137</v>
      </c>
      <c r="J344" s="106">
        <v>994</v>
      </c>
      <c r="K344" s="105">
        <v>1238</v>
      </c>
      <c r="L344" s="107">
        <v>99.999999999999986</v>
      </c>
      <c r="M344" s="108">
        <v>100</v>
      </c>
      <c r="N344" s="108">
        <v>100.00000000000001</v>
      </c>
      <c r="O344" s="108">
        <v>100</v>
      </c>
      <c r="P344" s="108">
        <v>100.00000000000001</v>
      </c>
      <c r="Q344" s="108">
        <v>100.00000000000001</v>
      </c>
      <c r="R344" s="176"/>
      <c r="S344" s="176"/>
      <c r="T344" s="176"/>
      <c r="U344" s="176"/>
      <c r="V344" s="176"/>
      <c r="W344" s="175"/>
      <c r="X344" s="104" t="s">
        <v>1</v>
      </c>
      <c r="Y344" s="184"/>
      <c r="Z344" s="184"/>
      <c r="AA344" s="17"/>
      <c r="AB344" s="105">
        <v>1238</v>
      </c>
      <c r="AC344" s="105">
        <v>847</v>
      </c>
      <c r="AD344" s="106">
        <v>994</v>
      </c>
      <c r="AE344" s="107">
        <v>100.00000000000001</v>
      </c>
      <c r="AF344" s="108">
        <v>100.00000000000001</v>
      </c>
      <c r="AG344" s="108">
        <v>100.00000000000001</v>
      </c>
      <c r="AH344" s="176"/>
      <c r="AI344" s="176"/>
      <c r="AJ344" s="176"/>
      <c r="AK344" s="176"/>
    </row>
    <row r="345" spans="1:39" ht="15" customHeight="1" x14ac:dyDescent="0.2">
      <c r="B345" s="104" t="s">
        <v>83</v>
      </c>
      <c r="C345" s="184"/>
      <c r="D345" s="184"/>
      <c r="E345" s="21"/>
      <c r="F345" s="190">
        <v>13.65272018225793</v>
      </c>
      <c r="G345" s="177">
        <v>13.161672882417847</v>
      </c>
      <c r="H345" s="177">
        <v>14.311757347832778</v>
      </c>
      <c r="I345" s="177">
        <v>11.99740302357576</v>
      </c>
      <c r="J345" s="177">
        <v>12.060806232734995</v>
      </c>
      <c r="K345" s="190">
        <v>12.979299586154347</v>
      </c>
      <c r="Q345" s="152"/>
      <c r="R345" s="152"/>
      <c r="S345" s="152"/>
      <c r="T345" s="152"/>
      <c r="U345" s="152"/>
      <c r="V345" s="152"/>
      <c r="W345" s="175"/>
      <c r="X345" s="104" t="s">
        <v>83</v>
      </c>
      <c r="Y345" s="184"/>
      <c r="Z345" s="184"/>
      <c r="AA345" s="21"/>
      <c r="AB345" s="367">
        <v>12.979299586154347</v>
      </c>
      <c r="AC345" s="353">
        <v>14.311757347832778</v>
      </c>
      <c r="AD345" s="353">
        <v>12.060806232734995</v>
      </c>
      <c r="AE345" s="9"/>
      <c r="AF345" s="9"/>
      <c r="AG345" s="9"/>
      <c r="AJ345" s="152"/>
      <c r="AK345" s="152"/>
      <c r="AL345" s="152"/>
      <c r="AM345" s="152"/>
    </row>
    <row r="346" spans="1:39" ht="13" customHeight="1" x14ac:dyDescent="0.2">
      <c r="B346" s="77"/>
      <c r="C346" s="77"/>
      <c r="D346" s="161"/>
      <c r="E346" s="152"/>
      <c r="F346" s="152"/>
      <c r="G346" s="152"/>
      <c r="H346" s="152"/>
      <c r="I346" s="152"/>
      <c r="J346" s="152"/>
      <c r="K346" s="9"/>
      <c r="W346" s="175"/>
      <c r="X346" s="77"/>
      <c r="Y346" s="77"/>
      <c r="Z346" s="161"/>
      <c r="AA346" s="152"/>
      <c r="AB346" s="152"/>
      <c r="AC346" s="152"/>
      <c r="AD346" s="152"/>
      <c r="AE346" s="152"/>
      <c r="AF346" s="152"/>
      <c r="AG346" s="9"/>
    </row>
    <row r="347" spans="1:39" ht="15" customHeight="1" x14ac:dyDescent="0.2">
      <c r="A347" s="9" t="s">
        <v>564</v>
      </c>
      <c r="B347" s="13"/>
      <c r="C347" s="13"/>
      <c r="D347" s="13"/>
      <c r="E347" s="11"/>
      <c r="J347" s="9"/>
      <c r="K347" s="9"/>
      <c r="W347" s="175"/>
      <c r="X347" s="13"/>
      <c r="Y347" s="13"/>
      <c r="Z347" s="13"/>
      <c r="AA347" s="11"/>
      <c r="AF347" s="9"/>
      <c r="AG347" s="9"/>
    </row>
    <row r="348" spans="1:39" ht="15" customHeight="1" x14ac:dyDescent="0.2">
      <c r="A348" s="9" t="s">
        <v>565</v>
      </c>
      <c r="B348" s="13"/>
      <c r="C348" s="13"/>
      <c r="D348" s="13"/>
      <c r="E348" s="11"/>
      <c r="J348" s="9"/>
      <c r="K348" s="9"/>
      <c r="W348" s="175"/>
      <c r="X348" s="13"/>
      <c r="Y348" s="13"/>
      <c r="Z348" s="13"/>
      <c r="AA348" s="11"/>
      <c r="AF348" s="9"/>
      <c r="AG348" s="9"/>
    </row>
    <row r="349" spans="1:39" ht="13.75" customHeight="1" x14ac:dyDescent="0.2">
      <c r="B349" s="109"/>
      <c r="C349" s="110"/>
      <c r="D349" s="110"/>
      <c r="E349" s="86"/>
      <c r="F349" s="87"/>
      <c r="G349" s="88" t="s">
        <v>147</v>
      </c>
      <c r="H349" s="88"/>
      <c r="I349" s="87"/>
      <c r="J349" s="198"/>
      <c r="K349" s="89"/>
      <c r="L349" s="87"/>
      <c r="M349" s="88" t="s">
        <v>3</v>
      </c>
      <c r="N349" s="88"/>
      <c r="O349" s="87"/>
      <c r="P349" s="198"/>
      <c r="Q349" s="87"/>
      <c r="R349" s="87"/>
      <c r="S349" s="88" t="s">
        <v>292</v>
      </c>
      <c r="T349" s="88"/>
      <c r="U349" s="87"/>
      <c r="V349" s="90"/>
      <c r="W349" s="175"/>
      <c r="X349" s="109"/>
      <c r="Y349" s="110"/>
      <c r="Z349" s="110"/>
      <c r="AA349" s="91"/>
      <c r="AB349" s="92" t="s">
        <v>147</v>
      </c>
      <c r="AC349" s="88"/>
      <c r="AD349" s="120"/>
      <c r="AE349" s="92" t="s">
        <v>3</v>
      </c>
      <c r="AF349" s="199"/>
      <c r="AG349" s="88"/>
      <c r="AH349" s="92" t="s">
        <v>292</v>
      </c>
      <c r="AI349" s="94"/>
    </row>
    <row r="350" spans="1:39" ht="19" x14ac:dyDescent="0.2">
      <c r="B350" s="200"/>
      <c r="C350" s="65"/>
      <c r="D350" s="282"/>
      <c r="E350" s="24" t="s">
        <v>398</v>
      </c>
      <c r="F350" s="24" t="s">
        <v>182</v>
      </c>
      <c r="G350" s="24" t="s">
        <v>183</v>
      </c>
      <c r="H350" s="24" t="s">
        <v>400</v>
      </c>
      <c r="I350" s="25" t="s">
        <v>185</v>
      </c>
      <c r="J350" s="24" t="s">
        <v>718</v>
      </c>
      <c r="K350" s="30" t="s">
        <v>398</v>
      </c>
      <c r="L350" s="24" t="s">
        <v>182</v>
      </c>
      <c r="M350" s="24" t="s">
        <v>183</v>
      </c>
      <c r="N350" s="24" t="s">
        <v>400</v>
      </c>
      <c r="O350" s="25" t="s">
        <v>185</v>
      </c>
      <c r="P350" s="81" t="s">
        <v>718</v>
      </c>
      <c r="Q350" s="30" t="s">
        <v>398</v>
      </c>
      <c r="R350" s="24" t="s">
        <v>182</v>
      </c>
      <c r="S350" s="24" t="s">
        <v>183</v>
      </c>
      <c r="T350" s="24" t="s">
        <v>400</v>
      </c>
      <c r="U350" s="26" t="s">
        <v>185</v>
      </c>
      <c r="V350" s="26" t="s">
        <v>718</v>
      </c>
      <c r="W350" s="175"/>
      <c r="X350" s="200"/>
      <c r="Y350" s="65"/>
      <c r="Z350" s="282"/>
      <c r="AA350" s="24" t="s">
        <v>655</v>
      </c>
      <c r="AB350" s="24" t="s">
        <v>183</v>
      </c>
      <c r="AC350" s="25" t="s">
        <v>185</v>
      </c>
      <c r="AD350" s="30" t="s">
        <v>656</v>
      </c>
      <c r="AE350" s="24" t="s">
        <v>921</v>
      </c>
      <c r="AF350" s="27" t="s">
        <v>922</v>
      </c>
      <c r="AG350" s="28" t="s">
        <v>656</v>
      </c>
      <c r="AH350" s="24" t="s">
        <v>183</v>
      </c>
      <c r="AI350" s="26" t="s">
        <v>185</v>
      </c>
    </row>
    <row r="351" spans="1:39" ht="12" customHeight="1" x14ac:dyDescent="0.2">
      <c r="B351" s="112"/>
      <c r="C351" s="113"/>
      <c r="D351" s="97"/>
      <c r="E351" s="98"/>
      <c r="F351" s="98"/>
      <c r="G351" s="98"/>
      <c r="H351" s="98"/>
      <c r="I351" s="99"/>
      <c r="J351" s="98"/>
      <c r="K351" s="205">
        <v>10610</v>
      </c>
      <c r="L351" s="206">
        <v>7478</v>
      </c>
      <c r="M351" s="206">
        <v>3132</v>
      </c>
      <c r="N351" s="206">
        <v>5336</v>
      </c>
      <c r="O351" s="207">
        <v>4411</v>
      </c>
      <c r="P351" s="208">
        <v>8403</v>
      </c>
      <c r="Q351" s="154"/>
      <c r="R351" s="98"/>
      <c r="S351" s="98"/>
      <c r="T351" s="98"/>
      <c r="U351" s="98"/>
      <c r="V351" s="98"/>
      <c r="W351" s="175"/>
      <c r="X351" s="112"/>
      <c r="Y351" s="113"/>
      <c r="Z351" s="97"/>
      <c r="AA351" s="98"/>
      <c r="AB351" s="98"/>
      <c r="AC351" s="99"/>
      <c r="AD351" s="205">
        <v>8403</v>
      </c>
      <c r="AE351" s="206">
        <v>3132</v>
      </c>
      <c r="AF351" s="208">
        <v>4411</v>
      </c>
      <c r="AG351" s="154"/>
      <c r="AH351" s="98"/>
      <c r="AI351" s="98"/>
    </row>
    <row r="352" spans="1:39" ht="25.5" customHeight="1" x14ac:dyDescent="0.2">
      <c r="B352" s="603" t="s">
        <v>569</v>
      </c>
      <c r="C352" s="604"/>
      <c r="D352" s="605"/>
      <c r="E352" s="283">
        <v>3910</v>
      </c>
      <c r="F352" s="284">
        <v>2589</v>
      </c>
      <c r="G352" s="285">
        <v>1321</v>
      </c>
      <c r="H352" s="286">
        <v>1490</v>
      </c>
      <c r="I352" s="285">
        <v>1195</v>
      </c>
      <c r="J352" s="283">
        <v>2884</v>
      </c>
      <c r="K352" s="287">
        <v>36.852026390197928</v>
      </c>
      <c r="L352" s="288">
        <v>34.621556565926717</v>
      </c>
      <c r="M352" s="289">
        <v>42.17752234993614</v>
      </c>
      <c r="N352" s="290">
        <v>27.92353823088456</v>
      </c>
      <c r="O352" s="289">
        <v>27.091362502833828</v>
      </c>
      <c r="P352" s="291">
        <v>34.321075806259671</v>
      </c>
      <c r="Q352" s="292">
        <v>2.3136094674556213</v>
      </c>
      <c r="R352" s="288">
        <v>2.6046277665995974</v>
      </c>
      <c r="S352" s="289">
        <v>1.8979885057471264</v>
      </c>
      <c r="T352" s="290">
        <v>1.4914914914914914</v>
      </c>
      <c r="U352" s="293">
        <v>1.3767281105990783</v>
      </c>
      <c r="V352" s="293">
        <v>2.5635555555555554</v>
      </c>
      <c r="W352" s="175"/>
      <c r="X352" s="603" t="s">
        <v>569</v>
      </c>
      <c r="Y352" s="604"/>
      <c r="Z352" s="605"/>
      <c r="AA352" s="283">
        <v>2884</v>
      </c>
      <c r="AB352" s="285">
        <v>1321</v>
      </c>
      <c r="AC352" s="285">
        <v>1195</v>
      </c>
      <c r="AD352" s="287">
        <v>34.321075806259671</v>
      </c>
      <c r="AE352" s="289">
        <v>42.17752234993614</v>
      </c>
      <c r="AF352" s="291">
        <v>27.091362502833828</v>
      </c>
      <c r="AG352" s="292">
        <v>2.5635555555555554</v>
      </c>
      <c r="AH352" s="289">
        <v>1.8979885057471264</v>
      </c>
      <c r="AI352" s="293">
        <v>1.3767281105990783</v>
      </c>
      <c r="AK352" s="57"/>
    </row>
    <row r="353" spans="1:37" ht="25.5" customHeight="1" x14ac:dyDescent="0.2">
      <c r="B353" s="609" t="s">
        <v>545</v>
      </c>
      <c r="C353" s="610"/>
      <c r="D353" s="611"/>
      <c r="E353" s="294">
        <v>38</v>
      </c>
      <c r="F353" s="237">
        <v>25</v>
      </c>
      <c r="G353" s="250">
        <v>13</v>
      </c>
      <c r="H353" s="251">
        <v>60</v>
      </c>
      <c r="I353" s="250">
        <v>60</v>
      </c>
      <c r="J353" s="294">
        <v>25</v>
      </c>
      <c r="K353" s="252">
        <v>0.35815268614514606</v>
      </c>
      <c r="L353" s="246">
        <v>0.3343139876972453</v>
      </c>
      <c r="M353" s="253">
        <v>0.41507024265644954</v>
      </c>
      <c r="N353" s="254">
        <v>1.1244377811094453</v>
      </c>
      <c r="O353" s="253">
        <v>1.3602357742008615</v>
      </c>
      <c r="P353" s="255">
        <v>0.29751279305010114</v>
      </c>
      <c r="Q353" s="256">
        <v>2.2485207100591716E-2</v>
      </c>
      <c r="R353" s="246">
        <v>2.5150905432595575E-2</v>
      </c>
      <c r="S353" s="253">
        <v>1.8678160919540231E-2</v>
      </c>
      <c r="T353" s="254">
        <v>6.006006006006006E-2</v>
      </c>
      <c r="U353" s="257">
        <v>6.9124423963133647E-2</v>
      </c>
      <c r="V353" s="257">
        <v>2.2222222222222223E-2</v>
      </c>
      <c r="W353" s="175"/>
      <c r="X353" s="609" t="s">
        <v>545</v>
      </c>
      <c r="Y353" s="610"/>
      <c r="Z353" s="611"/>
      <c r="AA353" s="294">
        <v>25</v>
      </c>
      <c r="AB353" s="250">
        <v>13</v>
      </c>
      <c r="AC353" s="250">
        <v>60</v>
      </c>
      <c r="AD353" s="252">
        <v>0.29751279305010114</v>
      </c>
      <c r="AE353" s="253">
        <v>0.41507024265644954</v>
      </c>
      <c r="AF353" s="255">
        <v>1.3602357742008615</v>
      </c>
      <c r="AG353" s="256">
        <v>2.2222222222222223E-2</v>
      </c>
      <c r="AH353" s="253">
        <v>1.8678160919540231E-2</v>
      </c>
      <c r="AI353" s="257">
        <v>6.9124423963133647E-2</v>
      </c>
      <c r="AK353" s="57"/>
    </row>
    <row r="354" spans="1:37" ht="25.5" customHeight="1" x14ac:dyDescent="0.2">
      <c r="B354" s="612" t="s">
        <v>423</v>
      </c>
      <c r="C354" s="610"/>
      <c r="D354" s="611"/>
      <c r="E354" s="294">
        <v>76</v>
      </c>
      <c r="F354" s="237">
        <v>59</v>
      </c>
      <c r="G354" s="250">
        <v>17</v>
      </c>
      <c r="H354" s="251">
        <v>16</v>
      </c>
      <c r="I354" s="250">
        <v>8</v>
      </c>
      <c r="J354" s="294">
        <v>67</v>
      </c>
      <c r="K354" s="252">
        <v>0.71630537229029212</v>
      </c>
      <c r="L354" s="246">
        <v>0.78898101096549889</v>
      </c>
      <c r="M354" s="253">
        <v>0.54278416347381864</v>
      </c>
      <c r="N354" s="254">
        <v>0.29985007496251875</v>
      </c>
      <c r="O354" s="253">
        <v>0.18136476989344819</v>
      </c>
      <c r="P354" s="255">
        <v>0.7973342853742712</v>
      </c>
      <c r="Q354" s="256">
        <v>4.4970414201183431E-2</v>
      </c>
      <c r="R354" s="246">
        <v>5.9356136820925554E-2</v>
      </c>
      <c r="S354" s="253">
        <v>2.442528735632184E-2</v>
      </c>
      <c r="T354" s="254">
        <v>1.6016016016016016E-2</v>
      </c>
      <c r="U354" s="257">
        <v>9.2165898617511521E-3</v>
      </c>
      <c r="V354" s="257">
        <v>5.9555555555555556E-2</v>
      </c>
      <c r="W354" s="175"/>
      <c r="X354" s="612" t="s">
        <v>423</v>
      </c>
      <c r="Y354" s="610"/>
      <c r="Z354" s="611"/>
      <c r="AA354" s="294">
        <v>67</v>
      </c>
      <c r="AB354" s="250">
        <v>17</v>
      </c>
      <c r="AC354" s="250">
        <v>8</v>
      </c>
      <c r="AD354" s="252">
        <v>0.7973342853742712</v>
      </c>
      <c r="AE354" s="253">
        <v>0.54278416347381864</v>
      </c>
      <c r="AF354" s="255">
        <v>0.18136476989344819</v>
      </c>
      <c r="AG354" s="256">
        <v>5.9555555555555556E-2</v>
      </c>
      <c r="AH354" s="253">
        <v>2.442528735632184E-2</v>
      </c>
      <c r="AI354" s="257">
        <v>9.2165898617511521E-3</v>
      </c>
      <c r="AK354" s="57"/>
    </row>
    <row r="355" spans="1:37" ht="25.5" customHeight="1" x14ac:dyDescent="0.2">
      <c r="B355" s="609" t="s">
        <v>546</v>
      </c>
      <c r="C355" s="610"/>
      <c r="D355" s="611"/>
      <c r="E355" s="294">
        <v>3697</v>
      </c>
      <c r="F355" s="237">
        <v>2809</v>
      </c>
      <c r="G355" s="250">
        <v>888</v>
      </c>
      <c r="H355" s="251">
        <v>2234</v>
      </c>
      <c r="I355" s="250">
        <v>1868</v>
      </c>
      <c r="J355" s="294">
        <v>3175</v>
      </c>
      <c r="K355" s="252">
        <v>34.844486333647502</v>
      </c>
      <c r="L355" s="246">
        <v>37.563519657662475</v>
      </c>
      <c r="M355" s="253">
        <v>28.35249042145594</v>
      </c>
      <c r="N355" s="254">
        <v>41.866566716641678</v>
      </c>
      <c r="O355" s="253">
        <v>42.348673770120158</v>
      </c>
      <c r="P355" s="255">
        <v>37.78412471736285</v>
      </c>
      <c r="Q355" s="256">
        <v>2.1875739644970413</v>
      </c>
      <c r="R355" s="246">
        <v>2.8259557344064388</v>
      </c>
      <c r="S355" s="253">
        <v>1.2758620689655173</v>
      </c>
      <c r="T355" s="254">
        <v>2.2362362362362362</v>
      </c>
      <c r="U355" s="257">
        <v>2.1520737327188941</v>
      </c>
      <c r="V355" s="257">
        <v>2.8222222222222224</v>
      </c>
      <c r="W355" s="175"/>
      <c r="X355" s="609" t="s">
        <v>546</v>
      </c>
      <c r="Y355" s="610"/>
      <c r="Z355" s="611"/>
      <c r="AA355" s="294">
        <v>3175</v>
      </c>
      <c r="AB355" s="250">
        <v>888</v>
      </c>
      <c r="AC355" s="250">
        <v>1868</v>
      </c>
      <c r="AD355" s="252">
        <v>37.78412471736285</v>
      </c>
      <c r="AE355" s="253">
        <v>28.35249042145594</v>
      </c>
      <c r="AF355" s="255">
        <v>42.348673770120158</v>
      </c>
      <c r="AG355" s="256">
        <v>2.8222222222222224</v>
      </c>
      <c r="AH355" s="253">
        <v>1.2758620689655173</v>
      </c>
      <c r="AI355" s="257">
        <v>2.1520737327188941</v>
      </c>
      <c r="AK355" s="57"/>
    </row>
    <row r="356" spans="1:37" ht="25.5" customHeight="1" x14ac:dyDescent="0.2">
      <c r="B356" s="612" t="s">
        <v>387</v>
      </c>
      <c r="C356" s="610"/>
      <c r="D356" s="611"/>
      <c r="E356" s="294">
        <v>690</v>
      </c>
      <c r="F356" s="237">
        <v>524</v>
      </c>
      <c r="G356" s="250">
        <v>166</v>
      </c>
      <c r="H356" s="251">
        <v>269</v>
      </c>
      <c r="I356" s="250">
        <v>196</v>
      </c>
      <c r="J356" s="294">
        <v>597</v>
      </c>
      <c r="K356" s="252">
        <v>6.5032987747408111</v>
      </c>
      <c r="L356" s="246">
        <v>7.00722118213426</v>
      </c>
      <c r="M356" s="253">
        <v>5.3001277139208174</v>
      </c>
      <c r="N356" s="254">
        <v>5.0412293853073464</v>
      </c>
      <c r="O356" s="253">
        <v>4.4434368623894809</v>
      </c>
      <c r="P356" s="255">
        <v>7.1046054980364159</v>
      </c>
      <c r="Q356" s="256">
        <v>0.40828402366863903</v>
      </c>
      <c r="R356" s="246">
        <v>0.52716297786720323</v>
      </c>
      <c r="S356" s="253">
        <v>0.23850574712643677</v>
      </c>
      <c r="T356" s="254">
        <v>0.26926926926926925</v>
      </c>
      <c r="U356" s="257">
        <v>0.22580645161290322</v>
      </c>
      <c r="V356" s="257">
        <v>0.53066666666666662</v>
      </c>
      <c r="W356" s="175"/>
      <c r="X356" s="612" t="s">
        <v>387</v>
      </c>
      <c r="Y356" s="610"/>
      <c r="Z356" s="611"/>
      <c r="AA356" s="294">
        <v>597</v>
      </c>
      <c r="AB356" s="250">
        <v>166</v>
      </c>
      <c r="AC356" s="250">
        <v>196</v>
      </c>
      <c r="AD356" s="252">
        <v>7.1046054980364159</v>
      </c>
      <c r="AE356" s="253">
        <v>5.3001277139208174</v>
      </c>
      <c r="AF356" s="255">
        <v>4.4434368623894809</v>
      </c>
      <c r="AG356" s="256">
        <v>0.53066666666666662</v>
      </c>
      <c r="AH356" s="253">
        <v>0.23850574712643677</v>
      </c>
      <c r="AI356" s="257">
        <v>0.22580645161290322</v>
      </c>
      <c r="AK356" s="57"/>
    </row>
    <row r="357" spans="1:37" ht="25.5" customHeight="1" x14ac:dyDescent="0.2">
      <c r="B357" s="612" t="s">
        <v>547</v>
      </c>
      <c r="C357" s="610"/>
      <c r="D357" s="611"/>
      <c r="E357" s="294">
        <v>75</v>
      </c>
      <c r="F357" s="237">
        <v>60</v>
      </c>
      <c r="G357" s="250">
        <v>15</v>
      </c>
      <c r="H357" s="251">
        <v>26</v>
      </c>
      <c r="I357" s="250">
        <v>14</v>
      </c>
      <c r="J357" s="294">
        <v>72</v>
      </c>
      <c r="K357" s="252">
        <v>0.70688030160226201</v>
      </c>
      <c r="L357" s="246">
        <v>0.80235357047338862</v>
      </c>
      <c r="M357" s="253">
        <v>0.47892720306513409</v>
      </c>
      <c r="N357" s="254">
        <v>0.48725637181409293</v>
      </c>
      <c r="O357" s="253">
        <v>0.31738834731353438</v>
      </c>
      <c r="P357" s="255">
        <v>0.85683684398429139</v>
      </c>
      <c r="Q357" s="256">
        <v>4.4378698224852069E-2</v>
      </c>
      <c r="R357" s="246">
        <v>6.0362173038229376E-2</v>
      </c>
      <c r="S357" s="253">
        <v>2.1551724137931036E-2</v>
      </c>
      <c r="T357" s="254">
        <v>2.6026026026026026E-2</v>
      </c>
      <c r="U357" s="257">
        <v>1.6129032258064516E-2</v>
      </c>
      <c r="V357" s="257">
        <v>6.4000000000000001E-2</v>
      </c>
      <c r="W357" s="175"/>
      <c r="X357" s="612" t="s">
        <v>547</v>
      </c>
      <c r="Y357" s="610"/>
      <c r="Z357" s="611"/>
      <c r="AA357" s="294">
        <v>72</v>
      </c>
      <c r="AB357" s="250">
        <v>15</v>
      </c>
      <c r="AC357" s="250">
        <v>14</v>
      </c>
      <c r="AD357" s="252">
        <v>0.85683684398429139</v>
      </c>
      <c r="AE357" s="253">
        <v>0.47892720306513409</v>
      </c>
      <c r="AF357" s="255">
        <v>0.31738834731353438</v>
      </c>
      <c r="AG357" s="256">
        <v>6.4000000000000001E-2</v>
      </c>
      <c r="AH357" s="253">
        <v>2.1551724137931036E-2</v>
      </c>
      <c r="AI357" s="257">
        <v>1.6129032258064516E-2</v>
      </c>
      <c r="AK357" s="57"/>
    </row>
    <row r="358" spans="1:37" ht="25.5" customHeight="1" x14ac:dyDescent="0.2">
      <c r="B358" s="612" t="s">
        <v>424</v>
      </c>
      <c r="C358" s="610"/>
      <c r="D358" s="611"/>
      <c r="E358" s="294">
        <v>59</v>
      </c>
      <c r="F358" s="237">
        <v>43</v>
      </c>
      <c r="G358" s="250">
        <v>16</v>
      </c>
      <c r="H358" s="251">
        <v>14</v>
      </c>
      <c r="I358" s="250">
        <v>12</v>
      </c>
      <c r="J358" s="294">
        <v>45</v>
      </c>
      <c r="K358" s="252">
        <v>0.55607917059377943</v>
      </c>
      <c r="L358" s="246">
        <v>0.57502005883926177</v>
      </c>
      <c r="M358" s="253">
        <v>0.51085568326947639</v>
      </c>
      <c r="N358" s="254">
        <v>0.26236881559220393</v>
      </c>
      <c r="O358" s="253">
        <v>0.27204715484017228</v>
      </c>
      <c r="P358" s="255">
        <v>0.5355230274901821</v>
      </c>
      <c r="Q358" s="256">
        <v>3.4911242603550295E-2</v>
      </c>
      <c r="R358" s="246">
        <v>4.3259557344064385E-2</v>
      </c>
      <c r="S358" s="253">
        <v>2.2988505747126436E-2</v>
      </c>
      <c r="T358" s="254">
        <v>1.4014014014014014E-2</v>
      </c>
      <c r="U358" s="257">
        <v>1.3824884792626729E-2</v>
      </c>
      <c r="V358" s="257">
        <v>0.04</v>
      </c>
      <c r="W358" s="175"/>
      <c r="X358" s="612" t="s">
        <v>424</v>
      </c>
      <c r="Y358" s="610"/>
      <c r="Z358" s="611"/>
      <c r="AA358" s="294">
        <v>45</v>
      </c>
      <c r="AB358" s="250">
        <v>16</v>
      </c>
      <c r="AC358" s="250">
        <v>12</v>
      </c>
      <c r="AD358" s="252">
        <v>0.5355230274901821</v>
      </c>
      <c r="AE358" s="253">
        <v>0.51085568326947639</v>
      </c>
      <c r="AF358" s="255">
        <v>0.27204715484017228</v>
      </c>
      <c r="AG358" s="256">
        <v>0.04</v>
      </c>
      <c r="AH358" s="253">
        <v>2.2988505747126436E-2</v>
      </c>
      <c r="AI358" s="257">
        <v>1.3824884792626729E-2</v>
      </c>
      <c r="AK358" s="57"/>
    </row>
    <row r="359" spans="1:37" ht="39.75" customHeight="1" x14ac:dyDescent="0.2">
      <c r="B359" s="617" t="s">
        <v>548</v>
      </c>
      <c r="C359" s="618"/>
      <c r="D359" s="619"/>
      <c r="E359" s="294">
        <v>469</v>
      </c>
      <c r="F359" s="237">
        <v>393</v>
      </c>
      <c r="G359" s="250">
        <v>76</v>
      </c>
      <c r="H359" s="251">
        <v>119</v>
      </c>
      <c r="I359" s="250">
        <v>84</v>
      </c>
      <c r="J359" s="294">
        <v>428</v>
      </c>
      <c r="K359" s="252">
        <v>4.4203581526861448</v>
      </c>
      <c r="L359" s="246">
        <v>5.2554158866006953</v>
      </c>
      <c r="M359" s="253">
        <v>2.4265644955300125</v>
      </c>
      <c r="N359" s="254">
        <v>2.230134932533733</v>
      </c>
      <c r="O359" s="253">
        <v>1.9043300838812061</v>
      </c>
      <c r="P359" s="255">
        <v>5.093419017017732</v>
      </c>
      <c r="Q359" s="256">
        <v>0.27751479289940828</v>
      </c>
      <c r="R359" s="246">
        <v>0.3953722334004024</v>
      </c>
      <c r="S359" s="253">
        <v>0.10919540229885058</v>
      </c>
      <c r="T359" s="254">
        <v>0.11911911911911911</v>
      </c>
      <c r="U359" s="257">
        <v>9.6774193548387094E-2</v>
      </c>
      <c r="V359" s="257">
        <v>0.38044444444444442</v>
      </c>
      <c r="W359" s="175"/>
      <c r="X359" s="617" t="s">
        <v>548</v>
      </c>
      <c r="Y359" s="618"/>
      <c r="Z359" s="619"/>
      <c r="AA359" s="294">
        <v>428</v>
      </c>
      <c r="AB359" s="250">
        <v>76</v>
      </c>
      <c r="AC359" s="250">
        <v>84</v>
      </c>
      <c r="AD359" s="252">
        <v>5.093419017017732</v>
      </c>
      <c r="AE359" s="253">
        <v>2.4265644955300125</v>
      </c>
      <c r="AF359" s="255">
        <v>1.9043300838812061</v>
      </c>
      <c r="AG359" s="256">
        <v>0.38044444444444442</v>
      </c>
      <c r="AH359" s="253">
        <v>0.10919540229885058</v>
      </c>
      <c r="AI359" s="257">
        <v>9.6774193548387094E-2</v>
      </c>
      <c r="AK359" s="57"/>
    </row>
    <row r="360" spans="1:37" ht="39.75" customHeight="1" x14ac:dyDescent="0.2">
      <c r="B360" s="617" t="s">
        <v>549</v>
      </c>
      <c r="C360" s="618"/>
      <c r="D360" s="619"/>
      <c r="E360" s="294">
        <v>300</v>
      </c>
      <c r="F360" s="237">
        <v>152</v>
      </c>
      <c r="G360" s="250">
        <v>148</v>
      </c>
      <c r="H360" s="251">
        <v>181</v>
      </c>
      <c r="I360" s="250">
        <v>148</v>
      </c>
      <c r="J360" s="294">
        <v>185</v>
      </c>
      <c r="K360" s="252">
        <v>2.827521206409048</v>
      </c>
      <c r="L360" s="246">
        <v>2.032629045199251</v>
      </c>
      <c r="M360" s="253">
        <v>4.7254150702426561</v>
      </c>
      <c r="N360" s="254">
        <v>3.3920539730134931</v>
      </c>
      <c r="O360" s="253">
        <v>3.3552482430287918</v>
      </c>
      <c r="P360" s="255">
        <v>2.2015946685707486</v>
      </c>
      <c r="Q360" s="256">
        <v>0.17751479289940827</v>
      </c>
      <c r="R360" s="246">
        <v>0.15291750503018109</v>
      </c>
      <c r="S360" s="253">
        <v>0.21264367816091953</v>
      </c>
      <c r="T360" s="254">
        <v>0.18118118118118118</v>
      </c>
      <c r="U360" s="257">
        <v>0.17050691244239632</v>
      </c>
      <c r="V360" s="257">
        <v>0.16444444444444445</v>
      </c>
      <c r="W360" s="175"/>
      <c r="X360" s="617" t="s">
        <v>549</v>
      </c>
      <c r="Y360" s="618"/>
      <c r="Z360" s="619"/>
      <c r="AA360" s="294">
        <v>185</v>
      </c>
      <c r="AB360" s="250">
        <v>148</v>
      </c>
      <c r="AC360" s="250">
        <v>148</v>
      </c>
      <c r="AD360" s="252">
        <v>2.2015946685707486</v>
      </c>
      <c r="AE360" s="253">
        <v>4.7254150702426561</v>
      </c>
      <c r="AF360" s="255">
        <v>3.3552482430287918</v>
      </c>
      <c r="AG360" s="256">
        <v>0.16444444444444445</v>
      </c>
      <c r="AH360" s="253">
        <v>0.21264367816091953</v>
      </c>
      <c r="AI360" s="257">
        <v>0.17050691244239632</v>
      </c>
      <c r="AK360" s="57"/>
    </row>
    <row r="361" spans="1:37" ht="25.5" customHeight="1" x14ac:dyDescent="0.2">
      <c r="B361" s="613" t="s">
        <v>550</v>
      </c>
      <c r="C361" s="614"/>
      <c r="D361" s="615"/>
      <c r="E361" s="294">
        <v>1296</v>
      </c>
      <c r="F361" s="237">
        <v>824</v>
      </c>
      <c r="G361" s="250">
        <v>472</v>
      </c>
      <c r="H361" s="251">
        <v>927</v>
      </c>
      <c r="I361" s="250">
        <v>826</v>
      </c>
      <c r="J361" s="294">
        <v>925</v>
      </c>
      <c r="K361" s="252">
        <v>12.214891611687086</v>
      </c>
      <c r="L361" s="246">
        <v>11.018989034501203</v>
      </c>
      <c r="M361" s="253">
        <v>15.070242656449553</v>
      </c>
      <c r="N361" s="254">
        <v>17.372563718140928</v>
      </c>
      <c r="O361" s="253">
        <v>18.725912491498526</v>
      </c>
      <c r="P361" s="255">
        <v>11.007973342853743</v>
      </c>
      <c r="Q361" s="256">
        <v>0.7668639053254438</v>
      </c>
      <c r="R361" s="246">
        <v>0.82897384305835009</v>
      </c>
      <c r="S361" s="253">
        <v>0.67816091954022983</v>
      </c>
      <c r="T361" s="254">
        <v>0.92792792792792789</v>
      </c>
      <c r="U361" s="257">
        <v>0.95161290322580649</v>
      </c>
      <c r="V361" s="257">
        <v>0.82222222222222219</v>
      </c>
      <c r="W361" s="175"/>
      <c r="X361" s="613" t="s">
        <v>550</v>
      </c>
      <c r="Y361" s="614"/>
      <c r="Z361" s="615"/>
      <c r="AA361" s="294">
        <v>925</v>
      </c>
      <c r="AB361" s="250">
        <v>472</v>
      </c>
      <c r="AC361" s="250">
        <v>826</v>
      </c>
      <c r="AD361" s="252">
        <v>11.007973342853743</v>
      </c>
      <c r="AE361" s="253">
        <v>15.070242656449553</v>
      </c>
      <c r="AF361" s="255">
        <v>18.725912491498526</v>
      </c>
      <c r="AG361" s="256">
        <v>0.82222222222222219</v>
      </c>
      <c r="AH361" s="253">
        <v>0.67816091954022983</v>
      </c>
      <c r="AI361" s="257">
        <v>0.95161290322580649</v>
      </c>
      <c r="AK361" s="57"/>
    </row>
    <row r="362" spans="1:37" ht="15" customHeight="1" x14ac:dyDescent="0.2">
      <c r="B362" s="104" t="s">
        <v>1</v>
      </c>
      <c r="C362" s="184"/>
      <c r="D362" s="184"/>
      <c r="E362" s="219">
        <v>10610</v>
      </c>
      <c r="F362" s="135">
        <v>7478</v>
      </c>
      <c r="G362" s="219">
        <v>3132</v>
      </c>
      <c r="H362" s="135">
        <v>5336</v>
      </c>
      <c r="I362" s="219">
        <v>4411</v>
      </c>
      <c r="J362" s="219">
        <v>8403</v>
      </c>
      <c r="K362" s="220">
        <v>100</v>
      </c>
      <c r="L362" s="177">
        <v>100</v>
      </c>
      <c r="M362" s="221">
        <v>100.00000000000001</v>
      </c>
      <c r="N362" s="177">
        <v>99.999999999999986</v>
      </c>
      <c r="O362" s="221">
        <v>100</v>
      </c>
      <c r="P362" s="222">
        <v>100.00000000000003</v>
      </c>
      <c r="Q362" s="223">
        <v>6.27810650887574</v>
      </c>
      <c r="R362" s="177">
        <v>7.5231388329979865</v>
      </c>
      <c r="S362" s="221">
        <v>4.5</v>
      </c>
      <c r="T362" s="177">
        <v>5.3413413413413409</v>
      </c>
      <c r="U362" s="177">
        <v>5.0817972350230409</v>
      </c>
      <c r="V362" s="177">
        <v>7.4693333333333332</v>
      </c>
      <c r="W362" s="175"/>
      <c r="X362" s="104" t="s">
        <v>1</v>
      </c>
      <c r="Y362" s="184"/>
      <c r="Z362" s="184"/>
      <c r="AA362" s="219">
        <v>8403</v>
      </c>
      <c r="AB362" s="219">
        <v>3132</v>
      </c>
      <c r="AC362" s="219">
        <v>4411</v>
      </c>
      <c r="AD362" s="220">
        <v>100.00000000000003</v>
      </c>
      <c r="AE362" s="221">
        <v>100.00000000000001</v>
      </c>
      <c r="AF362" s="222">
        <v>100</v>
      </c>
      <c r="AG362" s="223">
        <v>7.4693333333333332</v>
      </c>
      <c r="AH362" s="221">
        <v>4.5</v>
      </c>
      <c r="AI362" s="177">
        <v>5.0817972350230409</v>
      </c>
    </row>
    <row r="363" spans="1:37" ht="13" customHeight="1" x14ac:dyDescent="0.2">
      <c r="B363" s="77"/>
      <c r="C363" s="77"/>
      <c r="D363" s="77"/>
      <c r="E363" s="77"/>
      <c r="F363" s="65"/>
      <c r="G363" s="141"/>
      <c r="H363" s="141"/>
      <c r="I363" s="141"/>
      <c r="J363" s="84"/>
      <c r="K363" s="176"/>
      <c r="O363" s="224"/>
      <c r="P363" s="224"/>
      <c r="Q363" s="224"/>
      <c r="R363" s="224"/>
      <c r="S363" s="224"/>
      <c r="T363" s="224"/>
      <c r="U363" s="224"/>
      <c r="V363" s="224"/>
      <c r="W363" s="175"/>
      <c r="X363" s="77"/>
      <c r="Y363" s="77"/>
      <c r="Z363" s="77"/>
      <c r="AA363" s="77"/>
      <c r="AB363" s="141"/>
      <c r="AC363" s="141"/>
      <c r="AD363" s="84"/>
      <c r="AE363" s="9"/>
      <c r="AF363" s="9"/>
      <c r="AG363" s="224"/>
      <c r="AH363" s="224"/>
      <c r="AI363" s="224"/>
    </row>
    <row r="364" spans="1:37" ht="15" customHeight="1" x14ac:dyDescent="0.2">
      <c r="A364" s="9" t="s">
        <v>566</v>
      </c>
      <c r="B364" s="13"/>
      <c r="C364" s="13"/>
      <c r="D364" s="124"/>
      <c r="E364" s="13"/>
      <c r="K364" s="9"/>
      <c r="M364" s="11"/>
      <c r="W364" s="175"/>
      <c r="X364" s="13"/>
      <c r="Y364" s="13"/>
      <c r="Z364" s="124"/>
      <c r="AA364" s="13"/>
      <c r="AE364" s="9"/>
      <c r="AF364" s="9"/>
      <c r="AG364" s="9"/>
    </row>
    <row r="365" spans="1:37" ht="15" customHeight="1" x14ac:dyDescent="0.2">
      <c r="A365" s="9" t="s">
        <v>567</v>
      </c>
      <c r="D365" s="11"/>
      <c r="K365" s="9"/>
      <c r="W365" s="175"/>
      <c r="Z365" s="11"/>
      <c r="AE365" s="9"/>
      <c r="AF365" s="9"/>
      <c r="AG365" s="9"/>
    </row>
    <row r="366" spans="1:37" ht="13.75" customHeight="1" x14ac:dyDescent="0.2">
      <c r="B366" s="109"/>
      <c r="C366" s="110"/>
      <c r="D366" s="110"/>
      <c r="E366" s="86"/>
      <c r="F366" s="87"/>
      <c r="G366" s="88" t="s">
        <v>147</v>
      </c>
      <c r="H366" s="88"/>
      <c r="I366" s="87"/>
      <c r="J366" s="198"/>
      <c r="K366" s="89"/>
      <c r="L366" s="87"/>
      <c r="M366" s="88" t="s">
        <v>3</v>
      </c>
      <c r="N366" s="88"/>
      <c r="O366" s="87"/>
      <c r="P366" s="198"/>
      <c r="Q366" s="87"/>
      <c r="R366" s="87"/>
      <c r="S366" s="88" t="s">
        <v>292</v>
      </c>
      <c r="T366" s="88"/>
      <c r="U366" s="87"/>
      <c r="V366" s="90"/>
      <c r="W366" s="175"/>
      <c r="X366" s="109"/>
      <c r="Y366" s="110"/>
      <c r="Z366" s="110"/>
      <c r="AA366" s="91"/>
      <c r="AB366" s="92" t="s">
        <v>147</v>
      </c>
      <c r="AC366" s="88"/>
      <c r="AD366" s="120"/>
      <c r="AE366" s="92" t="s">
        <v>3</v>
      </c>
      <c r="AF366" s="199"/>
      <c r="AG366" s="88"/>
      <c r="AH366" s="92" t="s">
        <v>292</v>
      </c>
      <c r="AI366" s="94"/>
    </row>
    <row r="367" spans="1:37" ht="19" x14ac:dyDescent="0.2">
      <c r="B367" s="200"/>
      <c r="C367" s="65"/>
      <c r="D367" s="282"/>
      <c r="E367" s="24" t="s">
        <v>398</v>
      </c>
      <c r="F367" s="24" t="s">
        <v>182</v>
      </c>
      <c r="G367" s="24" t="s">
        <v>183</v>
      </c>
      <c r="H367" s="24" t="s">
        <v>400</v>
      </c>
      <c r="I367" s="25" t="s">
        <v>185</v>
      </c>
      <c r="J367" s="24" t="s">
        <v>718</v>
      </c>
      <c r="K367" s="30" t="s">
        <v>398</v>
      </c>
      <c r="L367" s="24" t="s">
        <v>182</v>
      </c>
      <c r="M367" s="24" t="s">
        <v>183</v>
      </c>
      <c r="N367" s="24" t="s">
        <v>400</v>
      </c>
      <c r="O367" s="25" t="s">
        <v>185</v>
      </c>
      <c r="P367" s="81" t="s">
        <v>718</v>
      </c>
      <c r="Q367" s="30" t="s">
        <v>398</v>
      </c>
      <c r="R367" s="24" t="s">
        <v>182</v>
      </c>
      <c r="S367" s="24" t="s">
        <v>183</v>
      </c>
      <c r="T367" s="24" t="s">
        <v>400</v>
      </c>
      <c r="U367" s="26" t="s">
        <v>185</v>
      </c>
      <c r="V367" s="26" t="s">
        <v>718</v>
      </c>
      <c r="W367" s="175"/>
      <c r="X367" s="200"/>
      <c r="Y367" s="65"/>
      <c r="Z367" s="282"/>
      <c r="AA367" s="24" t="s">
        <v>656</v>
      </c>
      <c r="AB367" s="24" t="s">
        <v>183</v>
      </c>
      <c r="AC367" s="25" t="s">
        <v>185</v>
      </c>
      <c r="AD367" s="30" t="s">
        <v>656</v>
      </c>
      <c r="AE367" s="24" t="s">
        <v>921</v>
      </c>
      <c r="AF367" s="27" t="s">
        <v>922</v>
      </c>
      <c r="AG367" s="28" t="s">
        <v>656</v>
      </c>
      <c r="AH367" s="24" t="s">
        <v>183</v>
      </c>
      <c r="AI367" s="26" t="s">
        <v>185</v>
      </c>
    </row>
    <row r="368" spans="1:37" ht="12" customHeight="1" x14ac:dyDescent="0.2">
      <c r="B368" s="112"/>
      <c r="C368" s="113"/>
      <c r="D368" s="97"/>
      <c r="E368" s="98"/>
      <c r="F368" s="98"/>
      <c r="G368" s="98"/>
      <c r="H368" s="98"/>
      <c r="I368" s="99"/>
      <c r="J368" s="98"/>
      <c r="K368" s="205">
        <v>11030</v>
      </c>
      <c r="L368" s="206">
        <v>7815</v>
      </c>
      <c r="M368" s="206">
        <v>3215</v>
      </c>
      <c r="N368" s="206">
        <v>5114</v>
      </c>
      <c r="O368" s="207">
        <v>4200</v>
      </c>
      <c r="P368" s="208">
        <v>8729</v>
      </c>
      <c r="Q368" s="154"/>
      <c r="R368" s="98"/>
      <c r="S368" s="98"/>
      <c r="T368" s="98"/>
      <c r="U368" s="98"/>
      <c r="V368" s="98"/>
      <c r="W368" s="175"/>
      <c r="X368" s="112"/>
      <c r="Y368" s="113"/>
      <c r="Z368" s="97"/>
      <c r="AA368" s="98"/>
      <c r="AB368" s="98"/>
      <c r="AC368" s="99"/>
      <c r="AD368" s="205">
        <v>8729</v>
      </c>
      <c r="AE368" s="206">
        <v>3215</v>
      </c>
      <c r="AF368" s="208">
        <v>4200</v>
      </c>
      <c r="AG368" s="154"/>
      <c r="AH368" s="98"/>
      <c r="AI368" s="98"/>
    </row>
    <row r="369" spans="1:35" ht="25.5" customHeight="1" x14ac:dyDescent="0.2">
      <c r="B369" s="603" t="s">
        <v>551</v>
      </c>
      <c r="C369" s="604"/>
      <c r="D369" s="605"/>
      <c r="E369" s="283">
        <v>6417</v>
      </c>
      <c r="F369" s="284">
        <v>4793</v>
      </c>
      <c r="G369" s="285">
        <v>1624</v>
      </c>
      <c r="H369" s="286">
        <v>2150</v>
      </c>
      <c r="I369" s="285">
        <v>1706</v>
      </c>
      <c r="J369" s="283">
        <v>5237</v>
      </c>
      <c r="K369" s="287">
        <v>58.177697189483226</v>
      </c>
      <c r="L369" s="288">
        <v>61.330774152271275</v>
      </c>
      <c r="M369" s="289">
        <v>50.513219284603416</v>
      </c>
      <c r="N369" s="290">
        <v>42.041454829878766</v>
      </c>
      <c r="O369" s="289">
        <v>40.61904761904762</v>
      </c>
      <c r="P369" s="291">
        <v>59.995417573605224</v>
      </c>
      <c r="Q369" s="292">
        <v>3.6070826306913997</v>
      </c>
      <c r="R369" s="288">
        <v>4.4836295603367633</v>
      </c>
      <c r="S369" s="289">
        <v>2.2873239436619719</v>
      </c>
      <c r="T369" s="290">
        <v>2.1435692921236291</v>
      </c>
      <c r="U369" s="293">
        <v>1.9631760644418872</v>
      </c>
      <c r="V369" s="293">
        <v>4.3532834580216129</v>
      </c>
      <c r="W369" s="175"/>
      <c r="X369" s="603" t="s">
        <v>551</v>
      </c>
      <c r="Y369" s="604"/>
      <c r="Z369" s="605"/>
      <c r="AA369" s="283">
        <v>5237</v>
      </c>
      <c r="AB369" s="285">
        <v>1624</v>
      </c>
      <c r="AC369" s="285">
        <v>1706</v>
      </c>
      <c r="AD369" s="287">
        <v>59.995417573605224</v>
      </c>
      <c r="AE369" s="289">
        <v>50.513219284603416</v>
      </c>
      <c r="AF369" s="291">
        <v>40.61904761904762</v>
      </c>
      <c r="AG369" s="292">
        <v>4.3532834580216129</v>
      </c>
      <c r="AH369" s="289">
        <v>2.2873239436619719</v>
      </c>
      <c r="AI369" s="293">
        <v>1.9631760644418872</v>
      </c>
    </row>
    <row r="370" spans="1:35" ht="25.5" customHeight="1" x14ac:dyDescent="0.2">
      <c r="B370" s="606" t="s">
        <v>569</v>
      </c>
      <c r="C370" s="607"/>
      <c r="D370" s="608"/>
      <c r="E370" s="294">
        <v>1803</v>
      </c>
      <c r="F370" s="237">
        <v>1152</v>
      </c>
      <c r="G370" s="250">
        <v>651</v>
      </c>
      <c r="H370" s="251">
        <v>865</v>
      </c>
      <c r="I370" s="250">
        <v>660</v>
      </c>
      <c r="J370" s="294">
        <v>1357</v>
      </c>
      <c r="K370" s="252">
        <v>16.346328195829557</v>
      </c>
      <c r="L370" s="246">
        <v>14.740882917466411</v>
      </c>
      <c r="M370" s="253">
        <v>20.248833592534993</v>
      </c>
      <c r="N370" s="254">
        <v>16.914352757137273</v>
      </c>
      <c r="O370" s="253">
        <v>15.714285714285714</v>
      </c>
      <c r="P370" s="255">
        <v>15.545881544277695</v>
      </c>
      <c r="Q370" s="256">
        <v>1.0134907251264755</v>
      </c>
      <c r="R370" s="246">
        <v>1.077642656688494</v>
      </c>
      <c r="S370" s="253">
        <v>0.91690140845070423</v>
      </c>
      <c r="T370" s="254">
        <v>0.86241276171485548</v>
      </c>
      <c r="U370" s="257">
        <v>0.759493670886076</v>
      </c>
      <c r="V370" s="257">
        <v>1.1280133000831256</v>
      </c>
      <c r="W370" s="175"/>
      <c r="X370" s="606" t="s">
        <v>569</v>
      </c>
      <c r="Y370" s="607"/>
      <c r="Z370" s="608"/>
      <c r="AA370" s="294">
        <v>1357</v>
      </c>
      <c r="AB370" s="250">
        <v>651</v>
      </c>
      <c r="AC370" s="250">
        <v>660</v>
      </c>
      <c r="AD370" s="252">
        <v>15.545881544277695</v>
      </c>
      <c r="AE370" s="253">
        <v>20.248833592534993</v>
      </c>
      <c r="AF370" s="255">
        <v>15.714285714285714</v>
      </c>
      <c r="AG370" s="256">
        <v>1.1280133000831256</v>
      </c>
      <c r="AH370" s="253">
        <v>0.91690140845070423</v>
      </c>
      <c r="AI370" s="257">
        <v>0.759493670886076</v>
      </c>
    </row>
    <row r="371" spans="1:35" ht="25.5" customHeight="1" x14ac:dyDescent="0.2">
      <c r="B371" s="609" t="s">
        <v>545</v>
      </c>
      <c r="C371" s="610"/>
      <c r="D371" s="611"/>
      <c r="E371" s="294">
        <v>200</v>
      </c>
      <c r="F371" s="237">
        <v>147</v>
      </c>
      <c r="G371" s="250">
        <v>53</v>
      </c>
      <c r="H371" s="251">
        <v>124</v>
      </c>
      <c r="I371" s="250">
        <v>90</v>
      </c>
      <c r="J371" s="294">
        <v>181</v>
      </c>
      <c r="K371" s="252">
        <v>1.813236627379873</v>
      </c>
      <c r="L371" s="246">
        <v>1.8809980806142035</v>
      </c>
      <c r="M371" s="253">
        <v>1.6485225505443235</v>
      </c>
      <c r="N371" s="254">
        <v>2.4247164646069614</v>
      </c>
      <c r="O371" s="253">
        <v>2.1428571428571428</v>
      </c>
      <c r="P371" s="255">
        <v>2.073547943636155</v>
      </c>
      <c r="Q371" s="256">
        <v>0.11242270938729623</v>
      </c>
      <c r="R371" s="246">
        <v>0.13751169317118803</v>
      </c>
      <c r="S371" s="253">
        <v>7.464788732394366E-2</v>
      </c>
      <c r="T371" s="254">
        <v>0.12362911266201396</v>
      </c>
      <c r="U371" s="257">
        <v>0.10356731875719218</v>
      </c>
      <c r="V371" s="257">
        <v>0.15045719035743974</v>
      </c>
      <c r="W371" s="175"/>
      <c r="X371" s="609" t="s">
        <v>545</v>
      </c>
      <c r="Y371" s="610"/>
      <c r="Z371" s="611"/>
      <c r="AA371" s="294">
        <v>181</v>
      </c>
      <c r="AB371" s="250">
        <v>53</v>
      </c>
      <c r="AC371" s="250">
        <v>90</v>
      </c>
      <c r="AD371" s="252">
        <v>2.073547943636155</v>
      </c>
      <c r="AE371" s="253">
        <v>1.6485225505443235</v>
      </c>
      <c r="AF371" s="255">
        <v>2.1428571428571428</v>
      </c>
      <c r="AG371" s="256">
        <v>0.15045719035743974</v>
      </c>
      <c r="AH371" s="253">
        <v>7.464788732394366E-2</v>
      </c>
      <c r="AI371" s="257">
        <v>0.10356731875719218</v>
      </c>
    </row>
    <row r="372" spans="1:35" ht="25.5" customHeight="1" x14ac:dyDescent="0.2">
      <c r="B372" s="612" t="s">
        <v>423</v>
      </c>
      <c r="C372" s="610"/>
      <c r="D372" s="611"/>
      <c r="E372" s="294">
        <v>29</v>
      </c>
      <c r="F372" s="237">
        <v>17</v>
      </c>
      <c r="G372" s="250">
        <v>12</v>
      </c>
      <c r="H372" s="251">
        <v>14</v>
      </c>
      <c r="I372" s="250">
        <v>12</v>
      </c>
      <c r="J372" s="294">
        <v>19</v>
      </c>
      <c r="K372" s="252">
        <v>0.26291931097008159</v>
      </c>
      <c r="L372" s="246">
        <v>0.21753039027511195</v>
      </c>
      <c r="M372" s="253">
        <v>0.37325038880248834</v>
      </c>
      <c r="N372" s="254">
        <v>0.27375831052014077</v>
      </c>
      <c r="O372" s="253">
        <v>0.2857142857142857</v>
      </c>
      <c r="P372" s="255">
        <v>0.21766525375186163</v>
      </c>
      <c r="Q372" s="256">
        <v>1.6301292861157952E-2</v>
      </c>
      <c r="R372" s="246">
        <v>1.5902712815715623E-2</v>
      </c>
      <c r="S372" s="253">
        <v>1.6901408450704224E-2</v>
      </c>
      <c r="T372" s="254">
        <v>1.3958125623130608E-2</v>
      </c>
      <c r="U372" s="257">
        <v>1.3808975834292289E-2</v>
      </c>
      <c r="V372" s="257">
        <v>1.5793848711554447E-2</v>
      </c>
      <c r="W372" s="175"/>
      <c r="X372" s="612" t="s">
        <v>423</v>
      </c>
      <c r="Y372" s="610"/>
      <c r="Z372" s="611"/>
      <c r="AA372" s="294">
        <v>19</v>
      </c>
      <c r="AB372" s="250">
        <v>12</v>
      </c>
      <c r="AC372" s="250">
        <v>12</v>
      </c>
      <c r="AD372" s="252">
        <v>0.21766525375186163</v>
      </c>
      <c r="AE372" s="253">
        <v>0.37325038880248834</v>
      </c>
      <c r="AF372" s="255">
        <v>0.2857142857142857</v>
      </c>
      <c r="AG372" s="256">
        <v>1.5793848711554447E-2</v>
      </c>
      <c r="AH372" s="253">
        <v>1.6901408450704224E-2</v>
      </c>
      <c r="AI372" s="257">
        <v>1.3808975834292289E-2</v>
      </c>
    </row>
    <row r="373" spans="1:35" ht="25.5" customHeight="1" x14ac:dyDescent="0.2">
      <c r="B373" s="609" t="s">
        <v>546</v>
      </c>
      <c r="C373" s="610"/>
      <c r="D373" s="611"/>
      <c r="E373" s="294">
        <v>579</v>
      </c>
      <c r="F373" s="237">
        <v>411</v>
      </c>
      <c r="G373" s="250">
        <v>168</v>
      </c>
      <c r="H373" s="251">
        <v>406</v>
      </c>
      <c r="I373" s="250">
        <v>351</v>
      </c>
      <c r="J373" s="294">
        <v>466</v>
      </c>
      <c r="K373" s="252">
        <v>5.2493200362647325</v>
      </c>
      <c r="L373" s="246">
        <v>5.2591170825335887</v>
      </c>
      <c r="M373" s="253">
        <v>5.2255054432348365</v>
      </c>
      <c r="N373" s="254">
        <v>7.9389910050840822</v>
      </c>
      <c r="O373" s="253">
        <v>8.3571428571428577</v>
      </c>
      <c r="P373" s="255">
        <v>5.33852674991408</v>
      </c>
      <c r="Q373" s="256">
        <v>0.32546374367622261</v>
      </c>
      <c r="R373" s="246">
        <v>0.3844714686623012</v>
      </c>
      <c r="S373" s="253">
        <v>0.23661971830985915</v>
      </c>
      <c r="T373" s="254">
        <v>0.40478564307078763</v>
      </c>
      <c r="U373" s="257">
        <v>0.40391254315304947</v>
      </c>
      <c r="V373" s="257">
        <v>0.38736492103075643</v>
      </c>
      <c r="W373" s="175"/>
      <c r="X373" s="609" t="s">
        <v>546</v>
      </c>
      <c r="Y373" s="610"/>
      <c r="Z373" s="611"/>
      <c r="AA373" s="294">
        <v>466</v>
      </c>
      <c r="AB373" s="250">
        <v>168</v>
      </c>
      <c r="AC373" s="250">
        <v>351</v>
      </c>
      <c r="AD373" s="252">
        <v>5.33852674991408</v>
      </c>
      <c r="AE373" s="253">
        <v>5.2255054432348365</v>
      </c>
      <c r="AF373" s="255">
        <v>8.3571428571428577</v>
      </c>
      <c r="AG373" s="256">
        <v>0.38736492103075643</v>
      </c>
      <c r="AH373" s="253">
        <v>0.23661971830985915</v>
      </c>
      <c r="AI373" s="257">
        <v>0.40391254315304947</v>
      </c>
    </row>
    <row r="374" spans="1:35" ht="25.5" customHeight="1" x14ac:dyDescent="0.2">
      <c r="B374" s="295"/>
      <c r="C374" s="616" t="s">
        <v>552</v>
      </c>
      <c r="D374" s="611"/>
      <c r="E374" s="294">
        <v>168</v>
      </c>
      <c r="F374" s="237">
        <v>111</v>
      </c>
      <c r="G374" s="250">
        <v>57</v>
      </c>
      <c r="H374" s="251">
        <v>105</v>
      </c>
      <c r="I374" s="250">
        <v>86</v>
      </c>
      <c r="J374" s="294">
        <v>130</v>
      </c>
      <c r="K374" s="252">
        <v>1.5231187669990935</v>
      </c>
      <c r="L374" s="246">
        <v>1.420345489443378</v>
      </c>
      <c r="M374" s="253">
        <v>1.7729393468118197</v>
      </c>
      <c r="N374" s="254">
        <v>2.0531873289010556</v>
      </c>
      <c r="O374" s="253">
        <v>2.0476190476190479</v>
      </c>
      <c r="P374" s="255">
        <v>1.489288578302211</v>
      </c>
      <c r="Q374" s="256">
        <v>9.4435075885328831E-2</v>
      </c>
      <c r="R374" s="246">
        <v>0.1038353601496726</v>
      </c>
      <c r="S374" s="253">
        <v>8.0281690140845074E-2</v>
      </c>
      <c r="T374" s="254">
        <v>0.10468594217347957</v>
      </c>
      <c r="U374" s="257">
        <v>9.8964326812428074E-2</v>
      </c>
      <c r="V374" s="257">
        <v>0.10806317539484622</v>
      </c>
      <c r="W374" s="175"/>
      <c r="X374" s="295"/>
      <c r="Y374" s="616" t="s">
        <v>552</v>
      </c>
      <c r="Z374" s="611"/>
      <c r="AA374" s="294">
        <v>130</v>
      </c>
      <c r="AB374" s="250">
        <v>57</v>
      </c>
      <c r="AC374" s="250">
        <v>86</v>
      </c>
      <c r="AD374" s="400">
        <v>1.489288578302211</v>
      </c>
      <c r="AE374" s="401">
        <v>1.7729393468118197</v>
      </c>
      <c r="AF374" s="402">
        <v>2.0476190476190479</v>
      </c>
      <c r="AG374" s="403">
        <v>0.10806317539484622</v>
      </c>
      <c r="AH374" s="401">
        <v>8.0281690140845074E-2</v>
      </c>
      <c r="AI374" s="404">
        <v>9.8964326812428074E-2</v>
      </c>
    </row>
    <row r="375" spans="1:35" ht="25.5" customHeight="1" x14ac:dyDescent="0.2">
      <c r="B375" s="612" t="s">
        <v>387</v>
      </c>
      <c r="C375" s="610"/>
      <c r="D375" s="611"/>
      <c r="E375" s="294">
        <v>340</v>
      </c>
      <c r="F375" s="237">
        <v>193</v>
      </c>
      <c r="G375" s="250">
        <v>147</v>
      </c>
      <c r="H375" s="251">
        <v>149</v>
      </c>
      <c r="I375" s="250">
        <v>126</v>
      </c>
      <c r="J375" s="294">
        <v>216</v>
      </c>
      <c r="K375" s="252">
        <v>3.0825022665457844</v>
      </c>
      <c r="L375" s="246">
        <v>2.4696097248880355</v>
      </c>
      <c r="M375" s="253">
        <v>4.5723172628304827</v>
      </c>
      <c r="N375" s="254">
        <v>2.9135705905357843</v>
      </c>
      <c r="O375" s="253">
        <v>3</v>
      </c>
      <c r="P375" s="255">
        <v>2.4745102531790582</v>
      </c>
      <c r="Q375" s="256">
        <v>0.1911186059584036</v>
      </c>
      <c r="R375" s="246">
        <v>0.18054256314312442</v>
      </c>
      <c r="S375" s="253">
        <v>0.20704225352112676</v>
      </c>
      <c r="T375" s="254">
        <v>0.14855433698903289</v>
      </c>
      <c r="U375" s="257">
        <v>0.14499424626006904</v>
      </c>
      <c r="V375" s="257">
        <v>0.17955112219451372</v>
      </c>
      <c r="W375" s="175"/>
      <c r="X375" s="612" t="s">
        <v>387</v>
      </c>
      <c r="Y375" s="610"/>
      <c r="Z375" s="611"/>
      <c r="AA375" s="294">
        <v>216</v>
      </c>
      <c r="AB375" s="250">
        <v>147</v>
      </c>
      <c r="AC375" s="250">
        <v>126</v>
      </c>
      <c r="AD375" s="252">
        <v>2.4745102531790582</v>
      </c>
      <c r="AE375" s="253">
        <v>4.5723172628304827</v>
      </c>
      <c r="AF375" s="255">
        <v>3</v>
      </c>
      <c r="AG375" s="256">
        <v>0.17955112219451372</v>
      </c>
      <c r="AH375" s="253">
        <v>0.20704225352112676</v>
      </c>
      <c r="AI375" s="257">
        <v>0.14499424626006904</v>
      </c>
    </row>
    <row r="376" spans="1:35" ht="25.5" customHeight="1" x14ac:dyDescent="0.2">
      <c r="B376" s="612" t="s">
        <v>547</v>
      </c>
      <c r="C376" s="610"/>
      <c r="D376" s="611"/>
      <c r="E376" s="294">
        <v>616</v>
      </c>
      <c r="F376" s="237">
        <v>394</v>
      </c>
      <c r="G376" s="250">
        <v>222</v>
      </c>
      <c r="H376" s="251">
        <v>407</v>
      </c>
      <c r="I376" s="250">
        <v>354</v>
      </c>
      <c r="J376" s="294">
        <v>447</v>
      </c>
      <c r="K376" s="252">
        <v>5.584768812330009</v>
      </c>
      <c r="L376" s="246">
        <v>5.0415866922584778</v>
      </c>
      <c r="M376" s="253">
        <v>6.9051321928460334</v>
      </c>
      <c r="N376" s="254">
        <v>7.9585451701212353</v>
      </c>
      <c r="O376" s="253">
        <v>8.4285714285714288</v>
      </c>
      <c r="P376" s="255">
        <v>5.1208614961622176</v>
      </c>
      <c r="Q376" s="256">
        <v>0.34626194491287238</v>
      </c>
      <c r="R376" s="246">
        <v>0.36856875584658561</v>
      </c>
      <c r="S376" s="253">
        <v>0.3126760563380282</v>
      </c>
      <c r="T376" s="254">
        <v>0.40578265204386837</v>
      </c>
      <c r="U376" s="257">
        <v>0.40736478711162255</v>
      </c>
      <c r="V376" s="257">
        <v>0.371571072319202</v>
      </c>
      <c r="W376" s="175"/>
      <c r="X376" s="612" t="s">
        <v>547</v>
      </c>
      <c r="Y376" s="610"/>
      <c r="Z376" s="611"/>
      <c r="AA376" s="294">
        <v>447</v>
      </c>
      <c r="AB376" s="250">
        <v>222</v>
      </c>
      <c r="AC376" s="250">
        <v>354</v>
      </c>
      <c r="AD376" s="252">
        <v>5.1208614961622176</v>
      </c>
      <c r="AE376" s="253">
        <v>6.9051321928460334</v>
      </c>
      <c r="AF376" s="255">
        <v>8.4285714285714288</v>
      </c>
      <c r="AG376" s="256">
        <v>0.371571072319202</v>
      </c>
      <c r="AH376" s="253">
        <v>0.3126760563380282</v>
      </c>
      <c r="AI376" s="257">
        <v>0.40736478711162255</v>
      </c>
    </row>
    <row r="377" spans="1:35" ht="25.5" customHeight="1" x14ac:dyDescent="0.2">
      <c r="B377" s="612" t="s">
        <v>424</v>
      </c>
      <c r="C377" s="610"/>
      <c r="D377" s="611"/>
      <c r="E377" s="294">
        <v>114</v>
      </c>
      <c r="F377" s="237">
        <v>63</v>
      </c>
      <c r="G377" s="250">
        <v>51</v>
      </c>
      <c r="H377" s="251">
        <v>136</v>
      </c>
      <c r="I377" s="250">
        <v>118</v>
      </c>
      <c r="J377" s="294">
        <v>81</v>
      </c>
      <c r="K377" s="252">
        <v>1.0335448776065277</v>
      </c>
      <c r="L377" s="246">
        <v>0.8061420345489444</v>
      </c>
      <c r="M377" s="253">
        <v>1.5863141524105753</v>
      </c>
      <c r="N377" s="254">
        <v>2.6593664450527963</v>
      </c>
      <c r="O377" s="253">
        <v>2.8095238095238098</v>
      </c>
      <c r="P377" s="255">
        <v>0.92794134494214686</v>
      </c>
      <c r="Q377" s="256">
        <v>6.4080944350758853E-2</v>
      </c>
      <c r="R377" s="246">
        <v>5.8933582787652011E-2</v>
      </c>
      <c r="S377" s="253">
        <v>7.1830985915492959E-2</v>
      </c>
      <c r="T377" s="254">
        <v>0.13559322033898305</v>
      </c>
      <c r="U377" s="257">
        <v>0.13578826237054084</v>
      </c>
      <c r="V377" s="257">
        <v>6.7331670822942641E-2</v>
      </c>
      <c r="W377" s="175"/>
      <c r="X377" s="612" t="s">
        <v>424</v>
      </c>
      <c r="Y377" s="610"/>
      <c r="Z377" s="611"/>
      <c r="AA377" s="294">
        <v>81</v>
      </c>
      <c r="AB377" s="250">
        <v>51</v>
      </c>
      <c r="AC377" s="250">
        <v>118</v>
      </c>
      <c r="AD377" s="252">
        <v>0.92794134494214686</v>
      </c>
      <c r="AE377" s="253">
        <v>1.5863141524105753</v>
      </c>
      <c r="AF377" s="255">
        <v>2.8095238095238098</v>
      </c>
      <c r="AG377" s="256">
        <v>6.7331670822942641E-2</v>
      </c>
      <c r="AH377" s="253">
        <v>7.1830985915492959E-2</v>
      </c>
      <c r="AI377" s="257">
        <v>0.13578826237054084</v>
      </c>
    </row>
    <row r="378" spans="1:35" ht="39.75" customHeight="1" x14ac:dyDescent="0.2">
      <c r="B378" s="617" t="s">
        <v>548</v>
      </c>
      <c r="C378" s="618"/>
      <c r="D378" s="619"/>
      <c r="E378" s="294">
        <v>529</v>
      </c>
      <c r="F378" s="237">
        <v>429</v>
      </c>
      <c r="G378" s="250">
        <v>100</v>
      </c>
      <c r="H378" s="251">
        <v>220</v>
      </c>
      <c r="I378" s="250">
        <v>178</v>
      </c>
      <c r="J378" s="294">
        <v>471</v>
      </c>
      <c r="K378" s="252">
        <v>4.7960108794197636</v>
      </c>
      <c r="L378" s="246">
        <v>5.4894433781190024</v>
      </c>
      <c r="M378" s="253">
        <v>3.1104199066874028</v>
      </c>
      <c r="N378" s="254">
        <v>4.3019163081736407</v>
      </c>
      <c r="O378" s="253">
        <v>4.2380952380952381</v>
      </c>
      <c r="P378" s="255">
        <v>5.3958070798487796</v>
      </c>
      <c r="Q378" s="256">
        <v>0.29735806632939854</v>
      </c>
      <c r="R378" s="246">
        <v>0.40130963517305895</v>
      </c>
      <c r="S378" s="253">
        <v>0.14084507042253522</v>
      </c>
      <c r="T378" s="254">
        <v>0.2193419740777667</v>
      </c>
      <c r="U378" s="257">
        <v>0.2048331415420023</v>
      </c>
      <c r="V378" s="257">
        <v>0.39152119700748128</v>
      </c>
      <c r="W378" s="175"/>
      <c r="X378" s="617" t="s">
        <v>548</v>
      </c>
      <c r="Y378" s="618"/>
      <c r="Z378" s="619"/>
      <c r="AA378" s="294">
        <v>471</v>
      </c>
      <c r="AB378" s="250">
        <v>100</v>
      </c>
      <c r="AC378" s="250">
        <v>178</v>
      </c>
      <c r="AD378" s="252">
        <v>5.3958070798487796</v>
      </c>
      <c r="AE378" s="253">
        <v>3.1104199066874028</v>
      </c>
      <c r="AF378" s="255">
        <v>4.2380952380952381</v>
      </c>
      <c r="AG378" s="256">
        <v>0.39152119700748128</v>
      </c>
      <c r="AH378" s="253">
        <v>0.14084507042253522</v>
      </c>
      <c r="AI378" s="257">
        <v>0.2048331415420023</v>
      </c>
    </row>
    <row r="379" spans="1:35" ht="39.75" customHeight="1" x14ac:dyDescent="0.2">
      <c r="B379" s="617" t="s">
        <v>549</v>
      </c>
      <c r="C379" s="618"/>
      <c r="D379" s="619"/>
      <c r="E379" s="294">
        <v>196</v>
      </c>
      <c r="F379" s="237">
        <v>75</v>
      </c>
      <c r="G379" s="250">
        <v>121</v>
      </c>
      <c r="H379" s="251">
        <v>226</v>
      </c>
      <c r="I379" s="250">
        <v>207</v>
      </c>
      <c r="J379" s="294">
        <v>94</v>
      </c>
      <c r="K379" s="252">
        <v>1.7769718948322757</v>
      </c>
      <c r="L379" s="246">
        <v>0.95969289827255266</v>
      </c>
      <c r="M379" s="253">
        <v>3.7636080870917574</v>
      </c>
      <c r="N379" s="254">
        <v>4.4192412983965585</v>
      </c>
      <c r="O379" s="253">
        <v>4.9285714285714288</v>
      </c>
      <c r="P379" s="255">
        <v>1.076870202772368</v>
      </c>
      <c r="Q379" s="256">
        <v>0.11017425519955031</v>
      </c>
      <c r="R379" s="246">
        <v>7.015902712815715E-2</v>
      </c>
      <c r="S379" s="253">
        <v>0.1704225352112676</v>
      </c>
      <c r="T379" s="254">
        <v>0.22532402791625125</v>
      </c>
      <c r="U379" s="257">
        <v>0.23820483314154201</v>
      </c>
      <c r="V379" s="257">
        <v>7.813798836242726E-2</v>
      </c>
      <c r="W379" s="175"/>
      <c r="X379" s="617" t="s">
        <v>549</v>
      </c>
      <c r="Y379" s="618"/>
      <c r="Z379" s="619"/>
      <c r="AA379" s="294">
        <v>94</v>
      </c>
      <c r="AB379" s="250">
        <v>121</v>
      </c>
      <c r="AC379" s="250">
        <v>207</v>
      </c>
      <c r="AD379" s="252">
        <v>1.076870202772368</v>
      </c>
      <c r="AE379" s="253">
        <v>3.7636080870917574</v>
      </c>
      <c r="AF379" s="255">
        <v>4.9285714285714288</v>
      </c>
      <c r="AG379" s="256">
        <v>7.813798836242726E-2</v>
      </c>
      <c r="AH379" s="253">
        <v>0.1704225352112676</v>
      </c>
      <c r="AI379" s="257">
        <v>0.23820483314154201</v>
      </c>
    </row>
    <row r="380" spans="1:35" ht="25.5" customHeight="1" x14ac:dyDescent="0.2">
      <c r="B380" s="613" t="s">
        <v>550</v>
      </c>
      <c r="C380" s="614"/>
      <c r="D380" s="615"/>
      <c r="E380" s="294">
        <v>207</v>
      </c>
      <c r="F380" s="237">
        <v>141</v>
      </c>
      <c r="G380" s="250">
        <v>66</v>
      </c>
      <c r="H380" s="251">
        <v>417</v>
      </c>
      <c r="I380" s="250">
        <v>398</v>
      </c>
      <c r="J380" s="294">
        <v>160</v>
      </c>
      <c r="K380" s="252">
        <v>1.8766999093381687</v>
      </c>
      <c r="L380" s="246">
        <v>1.8042226487523991</v>
      </c>
      <c r="M380" s="253">
        <v>2.0528771384136859</v>
      </c>
      <c r="N380" s="254">
        <v>8.1540868204927648</v>
      </c>
      <c r="O380" s="253">
        <v>9.4761904761904763</v>
      </c>
      <c r="P380" s="255">
        <v>1.8329705579104134</v>
      </c>
      <c r="Q380" s="256">
        <v>0.1163575042158516</v>
      </c>
      <c r="R380" s="246">
        <v>0.13189897100093545</v>
      </c>
      <c r="S380" s="253">
        <v>9.295774647887324E-2</v>
      </c>
      <c r="T380" s="254">
        <v>0.41575274177467597</v>
      </c>
      <c r="U380" s="257">
        <v>0.45799769850402761</v>
      </c>
      <c r="V380" s="257">
        <v>0.13300083125519535</v>
      </c>
      <c r="W380" s="175"/>
      <c r="X380" s="613" t="s">
        <v>550</v>
      </c>
      <c r="Y380" s="614"/>
      <c r="Z380" s="615"/>
      <c r="AA380" s="294">
        <v>160</v>
      </c>
      <c r="AB380" s="250">
        <v>66</v>
      </c>
      <c r="AC380" s="250">
        <v>398</v>
      </c>
      <c r="AD380" s="252">
        <v>1.8329705579104134</v>
      </c>
      <c r="AE380" s="253">
        <v>2.0528771384136859</v>
      </c>
      <c r="AF380" s="255">
        <v>9.4761904761904763</v>
      </c>
      <c r="AG380" s="256">
        <v>0.13300083125519535</v>
      </c>
      <c r="AH380" s="253">
        <v>9.295774647887324E-2</v>
      </c>
      <c r="AI380" s="257">
        <v>0.45799769850402761</v>
      </c>
    </row>
    <row r="381" spans="1:35" ht="15" customHeight="1" x14ac:dyDescent="0.2">
      <c r="B381" s="104" t="s">
        <v>1</v>
      </c>
      <c r="C381" s="184"/>
      <c r="D381" s="184"/>
      <c r="E381" s="219">
        <v>11030</v>
      </c>
      <c r="F381" s="135">
        <v>7815</v>
      </c>
      <c r="G381" s="219">
        <v>3215</v>
      </c>
      <c r="H381" s="135">
        <v>5114</v>
      </c>
      <c r="I381" s="219">
        <v>4200</v>
      </c>
      <c r="J381" s="219">
        <v>8729</v>
      </c>
      <c r="K381" s="220">
        <v>100.00000000000001</v>
      </c>
      <c r="L381" s="177">
        <v>100</v>
      </c>
      <c r="M381" s="221">
        <v>100.00000000000001</v>
      </c>
      <c r="N381" s="177">
        <v>100.00000000000001</v>
      </c>
      <c r="O381" s="221">
        <v>100.00000000000001</v>
      </c>
      <c r="P381" s="222">
        <v>100</v>
      </c>
      <c r="Q381" s="223">
        <v>6.2945474985947172</v>
      </c>
      <c r="R381" s="177">
        <v>7.4144059869036472</v>
      </c>
      <c r="S381" s="221">
        <v>4.6084507042253522</v>
      </c>
      <c r="T381" s="177">
        <v>5.2033898305084749</v>
      </c>
      <c r="U381" s="177">
        <v>4.9321058688147295</v>
      </c>
      <c r="V381" s="177">
        <v>7.364089775561097</v>
      </c>
      <c r="W381" s="175"/>
      <c r="X381" s="104" t="s">
        <v>1</v>
      </c>
      <c r="Y381" s="184"/>
      <c r="Z381" s="184"/>
      <c r="AA381" s="219">
        <v>8729</v>
      </c>
      <c r="AB381" s="219">
        <v>3215</v>
      </c>
      <c r="AC381" s="219">
        <v>4200</v>
      </c>
      <c r="AD381" s="220">
        <v>100</v>
      </c>
      <c r="AE381" s="221">
        <v>100.00000000000001</v>
      </c>
      <c r="AF381" s="222">
        <v>100.00000000000001</v>
      </c>
      <c r="AG381" s="223">
        <v>7.364089775561097</v>
      </c>
      <c r="AH381" s="221">
        <v>4.6084507042253522</v>
      </c>
      <c r="AI381" s="177">
        <v>4.9321058688147295</v>
      </c>
    </row>
    <row r="382" spans="1:35" ht="15" customHeight="1" x14ac:dyDescent="0.2">
      <c r="B382" s="77"/>
      <c r="C382" s="77"/>
      <c r="D382" s="65"/>
      <c r="E382" s="296"/>
      <c r="F382" s="141"/>
      <c r="G382" s="141"/>
      <c r="H382" s="84"/>
      <c r="I382" s="176"/>
      <c r="J382" s="9"/>
      <c r="K382" s="9"/>
      <c r="W382" s="175"/>
      <c r="X382" s="77"/>
      <c r="Y382" s="77"/>
      <c r="Z382" s="65"/>
      <c r="AA382" s="296"/>
      <c r="AB382" s="141"/>
      <c r="AC382" s="176"/>
      <c r="AD382" s="9"/>
      <c r="AE382" s="9"/>
      <c r="AF382" s="9"/>
      <c r="AG382" s="9"/>
    </row>
    <row r="383" spans="1:35" ht="15" customHeight="1" x14ac:dyDescent="0.2">
      <c r="A383" s="9" t="s">
        <v>568</v>
      </c>
      <c r="B383" s="77"/>
      <c r="C383" s="77"/>
      <c r="D383" s="65"/>
      <c r="E383" s="141"/>
      <c r="F383" s="141"/>
      <c r="G383" s="141"/>
      <c r="H383" s="84"/>
      <c r="I383" s="176"/>
      <c r="J383" s="9"/>
      <c r="K383" s="9"/>
      <c r="W383" s="175"/>
      <c r="X383" s="77"/>
      <c r="Y383" s="77"/>
      <c r="Z383" s="65"/>
      <c r="AA383" s="141"/>
      <c r="AB383" s="141"/>
      <c r="AC383" s="176"/>
      <c r="AD383" s="9"/>
      <c r="AE383" s="9"/>
      <c r="AF383" s="9"/>
      <c r="AG383" s="9"/>
    </row>
    <row r="384" spans="1:35" ht="15" customHeight="1" x14ac:dyDescent="0.2">
      <c r="A384" s="9" t="s">
        <v>779</v>
      </c>
      <c r="B384" s="77"/>
      <c r="C384" s="77"/>
      <c r="D384" s="65"/>
      <c r="E384" s="141"/>
      <c r="F384" s="141"/>
      <c r="G384" s="141"/>
      <c r="H384" s="84"/>
      <c r="I384" s="176"/>
      <c r="J384" s="9"/>
      <c r="K384" s="9"/>
      <c r="W384" s="175"/>
      <c r="X384" s="77"/>
      <c r="Y384" s="77"/>
      <c r="Z384" s="65"/>
      <c r="AA384" s="141"/>
      <c r="AB384" s="141"/>
      <c r="AC384" s="176"/>
      <c r="AD384" s="9"/>
      <c r="AE384" s="9"/>
      <c r="AF384" s="9"/>
      <c r="AG384" s="9"/>
    </row>
    <row r="385" spans="1:40" ht="13.75" customHeight="1" x14ac:dyDescent="0.2">
      <c r="B385" s="109"/>
      <c r="C385" s="110"/>
      <c r="D385" s="110"/>
      <c r="E385" s="86"/>
      <c r="F385" s="87"/>
      <c r="G385" s="88" t="s">
        <v>147</v>
      </c>
      <c r="H385" s="88"/>
      <c r="I385" s="87"/>
      <c r="J385" s="198"/>
      <c r="K385" s="89"/>
      <c r="L385" s="87"/>
      <c r="M385" s="88" t="s">
        <v>3</v>
      </c>
      <c r="N385" s="88"/>
      <c r="O385" s="87"/>
      <c r="P385" s="198"/>
      <c r="Q385" s="87"/>
      <c r="R385" s="87"/>
      <c r="S385" s="88" t="s">
        <v>292</v>
      </c>
      <c r="T385" s="88"/>
      <c r="U385" s="87"/>
      <c r="V385" s="90"/>
      <c r="W385" s="175"/>
      <c r="X385" s="109"/>
      <c r="Y385" s="110"/>
      <c r="Z385" s="110"/>
      <c r="AA385" s="91"/>
      <c r="AB385" s="92" t="s">
        <v>147</v>
      </c>
      <c r="AC385" s="88"/>
      <c r="AD385" s="120"/>
      <c r="AE385" s="92" t="s">
        <v>3</v>
      </c>
      <c r="AF385" s="199"/>
      <c r="AG385" s="88"/>
      <c r="AH385" s="92" t="s">
        <v>292</v>
      </c>
      <c r="AI385" s="94"/>
    </row>
    <row r="386" spans="1:40" ht="19" x14ac:dyDescent="0.2">
      <c r="B386" s="200"/>
      <c r="C386" s="65"/>
      <c r="D386" s="65"/>
      <c r="E386" s="24" t="s">
        <v>398</v>
      </c>
      <c r="F386" s="24" t="s">
        <v>182</v>
      </c>
      <c r="G386" s="24" t="s">
        <v>183</v>
      </c>
      <c r="H386" s="24" t="s">
        <v>400</v>
      </c>
      <c r="I386" s="25" t="s">
        <v>185</v>
      </c>
      <c r="J386" s="24" t="s">
        <v>718</v>
      </c>
      <c r="K386" s="30" t="s">
        <v>398</v>
      </c>
      <c r="L386" s="24" t="s">
        <v>182</v>
      </c>
      <c r="M386" s="24" t="s">
        <v>183</v>
      </c>
      <c r="N386" s="24" t="s">
        <v>400</v>
      </c>
      <c r="O386" s="25" t="s">
        <v>185</v>
      </c>
      <c r="P386" s="81" t="s">
        <v>718</v>
      </c>
      <c r="Q386" s="30" t="s">
        <v>398</v>
      </c>
      <c r="R386" s="24" t="s">
        <v>182</v>
      </c>
      <c r="S386" s="24" t="s">
        <v>183</v>
      </c>
      <c r="T386" s="24" t="s">
        <v>400</v>
      </c>
      <c r="U386" s="26" t="s">
        <v>185</v>
      </c>
      <c r="V386" s="26" t="s">
        <v>718</v>
      </c>
      <c r="W386" s="175"/>
      <c r="X386" s="200"/>
      <c r="Y386" s="65"/>
      <c r="Z386" s="65"/>
      <c r="AA386" s="24" t="s">
        <v>656</v>
      </c>
      <c r="AB386" s="24" t="s">
        <v>183</v>
      </c>
      <c r="AC386" s="25" t="s">
        <v>185</v>
      </c>
      <c r="AD386" s="30" t="s">
        <v>656</v>
      </c>
      <c r="AE386" s="24" t="s">
        <v>921</v>
      </c>
      <c r="AF386" s="27" t="s">
        <v>922</v>
      </c>
      <c r="AG386" s="28" t="s">
        <v>656</v>
      </c>
      <c r="AH386" s="24" t="s">
        <v>183</v>
      </c>
      <c r="AI386" s="26" t="s">
        <v>185</v>
      </c>
    </row>
    <row r="387" spans="1:40" ht="12" customHeight="1" x14ac:dyDescent="0.2">
      <c r="B387" s="112"/>
      <c r="C387" s="113"/>
      <c r="D387" s="113"/>
      <c r="E387" s="98"/>
      <c r="F387" s="98"/>
      <c r="G387" s="98"/>
      <c r="H387" s="98"/>
      <c r="I387" s="99"/>
      <c r="J387" s="98"/>
      <c r="K387" s="205">
        <v>6165</v>
      </c>
      <c r="L387" s="206">
        <v>4668</v>
      </c>
      <c r="M387" s="206">
        <v>1497</v>
      </c>
      <c r="N387" s="206">
        <v>2099</v>
      </c>
      <c r="O387" s="207">
        <v>1669</v>
      </c>
      <c r="P387" s="208">
        <v>5098</v>
      </c>
      <c r="Q387" s="154"/>
      <c r="R387" s="98"/>
      <c r="S387" s="98"/>
      <c r="T387" s="98"/>
      <c r="U387" s="98"/>
      <c r="V387" s="98"/>
      <c r="W387" s="175"/>
      <c r="X387" s="112"/>
      <c r="Y387" s="113"/>
      <c r="Z387" s="113"/>
      <c r="AA387" s="98"/>
      <c r="AB387" s="98"/>
      <c r="AC387" s="99"/>
      <c r="AD387" s="205">
        <v>5098</v>
      </c>
      <c r="AE387" s="206">
        <v>1497</v>
      </c>
      <c r="AF387" s="208">
        <v>1669</v>
      </c>
      <c r="AG387" s="154"/>
      <c r="AH387" s="98"/>
      <c r="AI387" s="98"/>
    </row>
    <row r="388" spans="1:40" ht="24" customHeight="1" x14ac:dyDescent="0.2">
      <c r="B388" s="297" t="s">
        <v>1011</v>
      </c>
      <c r="C388" s="298"/>
      <c r="D388" s="299"/>
      <c r="E388" s="35">
        <v>462</v>
      </c>
      <c r="F388" s="34">
        <v>364</v>
      </c>
      <c r="G388" s="209">
        <v>98</v>
      </c>
      <c r="H388" s="149">
        <v>200</v>
      </c>
      <c r="I388" s="209">
        <v>163</v>
      </c>
      <c r="J388" s="300">
        <v>401</v>
      </c>
      <c r="K388" s="210">
        <v>7.4939172749391725</v>
      </c>
      <c r="L388" s="37">
        <v>7.7977720651242501</v>
      </c>
      <c r="M388" s="211">
        <v>6.5464261857047426</v>
      </c>
      <c r="N388" s="157">
        <v>9.5283468318246793</v>
      </c>
      <c r="O388" s="211">
        <v>9.7663271420011988</v>
      </c>
      <c r="P388" s="212">
        <v>7.8658297371518247</v>
      </c>
      <c r="Q388" s="175">
        <v>0.32673267326732675</v>
      </c>
      <c r="R388" s="37">
        <v>0.38396624472573837</v>
      </c>
      <c r="S388" s="211">
        <v>0.21030042918454936</v>
      </c>
      <c r="T388" s="157">
        <v>0.3007518796992481</v>
      </c>
      <c r="U388" s="213">
        <v>0.29055258467023171</v>
      </c>
      <c r="V388" s="213">
        <v>0.38117870722433461</v>
      </c>
      <c r="W388" s="175"/>
      <c r="X388" s="267" t="s">
        <v>1011</v>
      </c>
      <c r="Y388" s="405"/>
      <c r="Z388" s="406"/>
      <c r="AA388" s="35">
        <v>401</v>
      </c>
      <c r="AB388" s="209">
        <v>98</v>
      </c>
      <c r="AC388" s="209">
        <v>163</v>
      </c>
      <c r="AD388" s="210">
        <v>7.8658297371518247</v>
      </c>
      <c r="AE388" s="211">
        <v>6.5464261857047426</v>
      </c>
      <c r="AF388" s="212">
        <v>9.7663271420011988</v>
      </c>
      <c r="AG388" s="175">
        <v>0.38117870722433461</v>
      </c>
      <c r="AH388" s="211">
        <v>0.21030042918454936</v>
      </c>
      <c r="AI388" s="213">
        <v>0.29055258467023171</v>
      </c>
      <c r="AJ388" s="224"/>
      <c r="AK388" s="224"/>
      <c r="AL388" s="224"/>
      <c r="AM388" s="224"/>
    </row>
    <row r="389" spans="1:40" ht="24" customHeight="1" x14ac:dyDescent="0.2">
      <c r="B389" s="301" t="s">
        <v>1012</v>
      </c>
      <c r="C389" s="302"/>
      <c r="D389" s="303"/>
      <c r="E389" s="42">
        <v>2878</v>
      </c>
      <c r="F389" s="41">
        <v>2138</v>
      </c>
      <c r="G389" s="214">
        <v>740</v>
      </c>
      <c r="H389" s="151">
        <v>782</v>
      </c>
      <c r="I389" s="214">
        <v>584</v>
      </c>
      <c r="J389" s="304">
        <v>2336</v>
      </c>
      <c r="K389" s="210">
        <v>46.682887266828871</v>
      </c>
      <c r="L389" s="44">
        <v>45.801199657240787</v>
      </c>
      <c r="M389" s="215">
        <v>49.432197728790918</v>
      </c>
      <c r="N389" s="158">
        <v>37.255836112434494</v>
      </c>
      <c r="O389" s="215">
        <v>34.991012582384663</v>
      </c>
      <c r="P389" s="216">
        <v>45.821890937622598</v>
      </c>
      <c r="Q389" s="175">
        <v>2.9188640973630831</v>
      </c>
      <c r="R389" s="44">
        <v>3.2198795180722892</v>
      </c>
      <c r="S389" s="215">
        <v>2.298136645962733</v>
      </c>
      <c r="T389" s="158">
        <v>1.9898218829516539</v>
      </c>
      <c r="U389" s="217">
        <v>1.865814696485623</v>
      </c>
      <c r="V389" s="217">
        <v>3.139784946236559</v>
      </c>
      <c r="W389" s="175"/>
      <c r="X389" s="74" t="s">
        <v>1012</v>
      </c>
      <c r="Y389" s="408"/>
      <c r="Z389" s="409"/>
      <c r="AA389" s="42">
        <v>2336</v>
      </c>
      <c r="AB389" s="214">
        <v>740</v>
      </c>
      <c r="AC389" s="214">
        <v>584</v>
      </c>
      <c r="AD389" s="210">
        <v>45.821890937622598</v>
      </c>
      <c r="AE389" s="215">
        <v>49.432197728790918</v>
      </c>
      <c r="AF389" s="216">
        <v>34.991012582384663</v>
      </c>
      <c r="AG389" s="175">
        <v>3.139784946236559</v>
      </c>
      <c r="AH389" s="215">
        <v>2.298136645962733</v>
      </c>
      <c r="AI389" s="217">
        <v>1.865814696485623</v>
      </c>
      <c r="AJ389" s="224"/>
      <c r="AK389" s="224"/>
      <c r="AL389" s="224"/>
      <c r="AM389" s="224"/>
    </row>
    <row r="390" spans="1:40" ht="24" customHeight="1" x14ac:dyDescent="0.2">
      <c r="B390" s="407" t="s">
        <v>1013</v>
      </c>
      <c r="C390" s="408"/>
      <c r="D390" s="409"/>
      <c r="E390" s="42">
        <v>212</v>
      </c>
      <c r="F390" s="41">
        <v>116</v>
      </c>
      <c r="G390" s="214">
        <v>96</v>
      </c>
      <c r="H390" s="151">
        <v>103</v>
      </c>
      <c r="I390" s="214">
        <v>97</v>
      </c>
      <c r="J390" s="304">
        <v>122</v>
      </c>
      <c r="K390" s="210">
        <v>3.4387672343876727</v>
      </c>
      <c r="L390" s="44">
        <v>2.4850042844901457</v>
      </c>
      <c r="M390" s="215">
        <v>6.4128256513026045</v>
      </c>
      <c r="N390" s="158">
        <v>4.9070986183897096</v>
      </c>
      <c r="O390" s="215">
        <v>5.8118633912522473</v>
      </c>
      <c r="P390" s="216">
        <v>2.39309533150255</v>
      </c>
      <c r="Q390" s="175">
        <v>3.2121212121212119</v>
      </c>
      <c r="R390" s="44">
        <v>3.5151515151515151</v>
      </c>
      <c r="S390" s="215">
        <v>2.9090909090909092</v>
      </c>
      <c r="T390" s="158">
        <v>2.0196078431372548</v>
      </c>
      <c r="U390" s="217">
        <v>2.0638297872340425</v>
      </c>
      <c r="V390" s="217">
        <v>3.2972972972972974</v>
      </c>
      <c r="W390" s="175"/>
      <c r="X390" s="74" t="s">
        <v>1013</v>
      </c>
      <c r="Y390" s="408"/>
      <c r="Z390" s="409"/>
      <c r="AA390" s="42">
        <v>122</v>
      </c>
      <c r="AB390" s="214">
        <v>96</v>
      </c>
      <c r="AC390" s="214">
        <v>97</v>
      </c>
      <c r="AD390" s="210">
        <v>2.39309533150255</v>
      </c>
      <c r="AE390" s="215">
        <v>6.4128256513026045</v>
      </c>
      <c r="AF390" s="216">
        <v>5.8118633912522473</v>
      </c>
      <c r="AG390" s="175">
        <v>3.2972972972972974</v>
      </c>
      <c r="AH390" s="215">
        <v>2.9090909090909092</v>
      </c>
      <c r="AI390" s="217">
        <v>2.0638297872340425</v>
      </c>
      <c r="AJ390" s="224"/>
      <c r="AK390" s="224"/>
      <c r="AL390" s="224"/>
      <c r="AM390" s="224"/>
    </row>
    <row r="391" spans="1:40" ht="24" customHeight="1" x14ac:dyDescent="0.2">
      <c r="B391" s="407" t="s">
        <v>1014</v>
      </c>
      <c r="C391" s="408"/>
      <c r="D391" s="409"/>
      <c r="E391" s="42">
        <v>1883</v>
      </c>
      <c r="F391" s="41">
        <v>1331</v>
      </c>
      <c r="G391" s="214">
        <v>552</v>
      </c>
      <c r="H391" s="151">
        <v>906</v>
      </c>
      <c r="I391" s="214">
        <v>722</v>
      </c>
      <c r="J391" s="304">
        <v>1515</v>
      </c>
      <c r="K391" s="210">
        <v>30.5433901054339</v>
      </c>
      <c r="L391" s="44">
        <v>28.513281919451583</v>
      </c>
      <c r="M391" s="215">
        <v>36.873747494989978</v>
      </c>
      <c r="N391" s="158">
        <v>43.163411148165792</v>
      </c>
      <c r="O391" s="215">
        <v>43.259436788496103</v>
      </c>
      <c r="P391" s="216">
        <v>29.717536288740682</v>
      </c>
      <c r="Q391" s="175">
        <v>1.2722972972972972</v>
      </c>
      <c r="R391" s="44">
        <v>1.3567787971457697</v>
      </c>
      <c r="S391" s="215">
        <v>1.1062124248496994</v>
      </c>
      <c r="T391" s="158">
        <v>1.26536312849162</v>
      </c>
      <c r="U391" s="217">
        <v>1.1875</v>
      </c>
      <c r="V391" s="217">
        <v>1.3911845730027548</v>
      </c>
      <c r="W391" s="175"/>
      <c r="X391" s="74" t="s">
        <v>1014</v>
      </c>
      <c r="Y391" s="408"/>
      <c r="Z391" s="409"/>
      <c r="AA391" s="42">
        <v>1515</v>
      </c>
      <c r="AB391" s="214">
        <v>552</v>
      </c>
      <c r="AC391" s="214">
        <v>722</v>
      </c>
      <c r="AD391" s="210">
        <v>29.717536288740682</v>
      </c>
      <c r="AE391" s="215">
        <v>36.873747494989978</v>
      </c>
      <c r="AF391" s="216">
        <v>43.259436788496103</v>
      </c>
      <c r="AG391" s="175">
        <v>1.3911845730027548</v>
      </c>
      <c r="AH391" s="215">
        <v>1.1062124248496994</v>
      </c>
      <c r="AI391" s="217">
        <v>1.1875</v>
      </c>
      <c r="AJ391" s="224"/>
      <c r="AK391" s="224"/>
      <c r="AL391" s="224"/>
      <c r="AM391" s="224"/>
    </row>
    <row r="392" spans="1:40" ht="24" customHeight="1" x14ac:dyDescent="0.2">
      <c r="B392" s="305" t="s">
        <v>1015</v>
      </c>
      <c r="C392" s="306"/>
      <c r="D392" s="307"/>
      <c r="E392" s="48">
        <v>730</v>
      </c>
      <c r="F392" s="41">
        <v>719</v>
      </c>
      <c r="G392" s="39">
        <v>11</v>
      </c>
      <c r="H392" s="41">
        <v>108</v>
      </c>
      <c r="I392" s="39">
        <v>103</v>
      </c>
      <c r="J392" s="308">
        <v>724</v>
      </c>
      <c r="K392" s="210">
        <v>11.841038118410381</v>
      </c>
      <c r="L392" s="44">
        <v>15.402742073693229</v>
      </c>
      <c r="M392" s="218">
        <v>0.73480293921175688</v>
      </c>
      <c r="N392" s="44">
        <v>5.1453072891853262</v>
      </c>
      <c r="O392" s="218">
        <v>6.1713600958657873</v>
      </c>
      <c r="P392" s="40">
        <v>14.201647704982346</v>
      </c>
      <c r="Q392" s="175">
        <v>0.49324324324324326</v>
      </c>
      <c r="R392" s="44">
        <v>0.73292558613659531</v>
      </c>
      <c r="S392" s="218">
        <v>2.2044088176352707E-2</v>
      </c>
      <c r="T392" s="44">
        <v>0.15083798882681565</v>
      </c>
      <c r="U392" s="44">
        <v>0.16940789473684212</v>
      </c>
      <c r="V392" s="44">
        <v>0.6648301193755739</v>
      </c>
      <c r="W392" s="175"/>
      <c r="X392" s="272" t="s">
        <v>1015</v>
      </c>
      <c r="Y392" s="410"/>
      <c r="Z392" s="411"/>
      <c r="AA392" s="48">
        <v>724</v>
      </c>
      <c r="AB392" s="39">
        <v>11</v>
      </c>
      <c r="AC392" s="39">
        <v>103</v>
      </c>
      <c r="AD392" s="210">
        <v>14.201647704982346</v>
      </c>
      <c r="AE392" s="218">
        <v>0.73480293921175688</v>
      </c>
      <c r="AF392" s="40">
        <v>6.1713600958657873</v>
      </c>
      <c r="AG392" s="175">
        <v>0.6648301193755739</v>
      </c>
      <c r="AH392" s="218">
        <v>2.2044088176352707E-2</v>
      </c>
      <c r="AI392" s="44">
        <v>0.16940789473684212</v>
      </c>
      <c r="AJ392" s="224"/>
      <c r="AK392" s="224"/>
      <c r="AL392" s="224"/>
      <c r="AM392" s="175"/>
    </row>
    <row r="393" spans="1:40" ht="15" customHeight="1" x14ac:dyDescent="0.2">
      <c r="B393" s="600" t="s">
        <v>1</v>
      </c>
      <c r="C393" s="601"/>
      <c r="D393" s="602"/>
      <c r="E393" s="135">
        <v>6165</v>
      </c>
      <c r="F393" s="135">
        <v>4668</v>
      </c>
      <c r="G393" s="219">
        <v>1497</v>
      </c>
      <c r="H393" s="135">
        <v>2099</v>
      </c>
      <c r="I393" s="219">
        <v>1669</v>
      </c>
      <c r="J393" s="135">
        <v>5098</v>
      </c>
      <c r="K393" s="220">
        <v>100</v>
      </c>
      <c r="L393" s="177">
        <v>100</v>
      </c>
      <c r="M393" s="221">
        <v>100</v>
      </c>
      <c r="N393" s="177">
        <v>100</v>
      </c>
      <c r="O393" s="221">
        <v>100</v>
      </c>
      <c r="P393" s="222">
        <v>100</v>
      </c>
      <c r="Q393" s="223">
        <v>8.2232585232921611</v>
      </c>
      <c r="R393" s="177">
        <v>9.2087016612319079</v>
      </c>
      <c r="S393" s="221">
        <v>6.5457844972642434</v>
      </c>
      <c r="T393" s="177">
        <v>5.7263827231065925</v>
      </c>
      <c r="U393" s="177">
        <v>5.5771049631267395</v>
      </c>
      <c r="V393" s="177">
        <v>8.8742756431365208</v>
      </c>
      <c r="W393" s="175"/>
      <c r="X393" s="600" t="s">
        <v>1</v>
      </c>
      <c r="Y393" s="601"/>
      <c r="Z393" s="602"/>
      <c r="AA393" s="135">
        <v>5098</v>
      </c>
      <c r="AB393" s="219">
        <v>1497</v>
      </c>
      <c r="AC393" s="219">
        <v>1669</v>
      </c>
      <c r="AD393" s="220">
        <v>100</v>
      </c>
      <c r="AE393" s="221">
        <v>100</v>
      </c>
      <c r="AF393" s="222">
        <v>100</v>
      </c>
      <c r="AG393" s="223">
        <v>8.8742756431365208</v>
      </c>
      <c r="AH393" s="221">
        <v>6.5457844972642434</v>
      </c>
      <c r="AI393" s="177">
        <v>5.5771049631267395</v>
      </c>
    </row>
    <row r="394" spans="1:40" ht="15" customHeight="1" x14ac:dyDescent="0.2">
      <c r="B394" s="309"/>
      <c r="C394" s="309"/>
      <c r="D394" s="309"/>
      <c r="E394" s="136"/>
      <c r="F394" s="136"/>
      <c r="G394" s="136"/>
      <c r="H394" s="136"/>
      <c r="I394" s="136"/>
      <c r="J394" s="152"/>
      <c r="K394" s="152"/>
      <c r="L394" s="152"/>
      <c r="M394" s="152"/>
      <c r="N394" s="152"/>
      <c r="O394" s="152"/>
      <c r="P394" s="152"/>
      <c r="Q394" s="152"/>
      <c r="R394" s="152"/>
      <c r="S394" s="152"/>
      <c r="T394" s="152"/>
      <c r="U394" s="152"/>
      <c r="V394" s="152"/>
      <c r="W394" s="175"/>
      <c r="X394" s="309"/>
      <c r="Y394" s="309"/>
      <c r="Z394" s="309"/>
      <c r="AA394" s="136"/>
      <c r="AB394" s="136"/>
      <c r="AC394" s="136"/>
      <c r="AD394" s="152"/>
      <c r="AE394" s="152"/>
      <c r="AF394" s="152"/>
      <c r="AG394" s="152"/>
      <c r="AH394" s="152"/>
      <c r="AI394" s="152"/>
    </row>
    <row r="395" spans="1:40" ht="15" customHeight="1" x14ac:dyDescent="0.2">
      <c r="A395" s="9" t="s">
        <v>782</v>
      </c>
      <c r="B395" s="13"/>
      <c r="C395" s="13"/>
      <c r="D395" s="13"/>
      <c r="E395" s="11"/>
      <c r="J395" s="9"/>
      <c r="K395" s="9"/>
      <c r="L395" s="11"/>
      <c r="S395" s="152"/>
      <c r="T395" s="152"/>
      <c r="U395" s="152"/>
      <c r="V395" s="152"/>
      <c r="W395" s="175"/>
      <c r="X395" s="13"/>
      <c r="Y395" s="13"/>
      <c r="Z395" s="13"/>
      <c r="AA395" s="11"/>
      <c r="AD395" s="9"/>
      <c r="AF395" s="9"/>
      <c r="AG395" s="9"/>
      <c r="AI395" s="152"/>
    </row>
    <row r="396" spans="1:40" ht="15" customHeight="1" x14ac:dyDescent="0.2">
      <c r="A396" s="9" t="s">
        <v>780</v>
      </c>
      <c r="E396" s="11"/>
      <c r="J396" s="9"/>
      <c r="K396" s="310"/>
      <c r="S396" s="152"/>
      <c r="T396" s="152"/>
      <c r="U396" s="152"/>
      <c r="V396" s="152"/>
      <c r="W396" s="175"/>
      <c r="AA396" s="11"/>
      <c r="AD396" s="9"/>
      <c r="AE396" s="9"/>
      <c r="AF396" s="9"/>
      <c r="AG396" s="9"/>
      <c r="AI396" s="152"/>
    </row>
    <row r="397" spans="1:40" ht="15" customHeight="1" x14ac:dyDescent="0.2">
      <c r="A397" s="311"/>
      <c r="B397" s="109"/>
      <c r="C397" s="110"/>
      <c r="D397" s="110"/>
      <c r="E397" s="86"/>
      <c r="F397" s="87"/>
      <c r="G397" s="88" t="s">
        <v>147</v>
      </c>
      <c r="H397" s="88"/>
      <c r="I397" s="87"/>
      <c r="J397" s="198"/>
      <c r="K397" s="89"/>
      <c r="L397" s="87"/>
      <c r="M397" s="88" t="s">
        <v>3</v>
      </c>
      <c r="N397" s="88"/>
      <c r="O397" s="87"/>
      <c r="P397" s="198"/>
      <c r="Q397" s="87"/>
      <c r="R397" s="87"/>
      <c r="S397" s="88" t="s">
        <v>292</v>
      </c>
      <c r="T397" s="88"/>
      <c r="U397" s="87"/>
      <c r="V397" s="90"/>
      <c r="W397" s="175"/>
      <c r="X397" s="109"/>
      <c r="Y397" s="110"/>
      <c r="Z397" s="110"/>
      <c r="AA397" s="91"/>
      <c r="AB397" s="92" t="s">
        <v>147</v>
      </c>
      <c r="AC397" s="88"/>
      <c r="AD397" s="120"/>
      <c r="AE397" s="92" t="s">
        <v>3</v>
      </c>
      <c r="AF397" s="199"/>
      <c r="AG397" s="88"/>
      <c r="AH397" s="92" t="s">
        <v>292</v>
      </c>
      <c r="AI397" s="94"/>
    </row>
    <row r="398" spans="1:40" ht="19" x14ac:dyDescent="0.2">
      <c r="A398" s="311"/>
      <c r="B398" s="200" t="s">
        <v>781</v>
      </c>
      <c r="C398" s="65"/>
      <c r="D398" s="65"/>
      <c r="E398" s="24" t="s">
        <v>398</v>
      </c>
      <c r="F398" s="24" t="s">
        <v>182</v>
      </c>
      <c r="G398" s="24" t="s">
        <v>183</v>
      </c>
      <c r="H398" s="24" t="s">
        <v>400</v>
      </c>
      <c r="I398" s="25" t="s">
        <v>185</v>
      </c>
      <c r="J398" s="24" t="s">
        <v>718</v>
      </c>
      <c r="K398" s="30" t="s">
        <v>398</v>
      </c>
      <c r="L398" s="24" t="s">
        <v>182</v>
      </c>
      <c r="M398" s="24" t="s">
        <v>183</v>
      </c>
      <c r="N398" s="24" t="s">
        <v>400</v>
      </c>
      <c r="O398" s="25" t="s">
        <v>185</v>
      </c>
      <c r="P398" s="81" t="s">
        <v>718</v>
      </c>
      <c r="Q398" s="30" t="s">
        <v>398</v>
      </c>
      <c r="R398" s="24" t="s">
        <v>182</v>
      </c>
      <c r="S398" s="24" t="s">
        <v>183</v>
      </c>
      <c r="T398" s="24" t="s">
        <v>400</v>
      </c>
      <c r="U398" s="26" t="s">
        <v>185</v>
      </c>
      <c r="V398" s="26" t="s">
        <v>718</v>
      </c>
      <c r="W398" s="175"/>
      <c r="X398" s="200" t="s">
        <v>553</v>
      </c>
      <c r="Y398" s="65"/>
      <c r="Z398" s="65"/>
      <c r="AA398" s="24" t="s">
        <v>656</v>
      </c>
      <c r="AB398" s="24" t="s">
        <v>183</v>
      </c>
      <c r="AC398" s="25" t="s">
        <v>185</v>
      </c>
      <c r="AD398" s="30" t="s">
        <v>656</v>
      </c>
      <c r="AE398" s="24" t="s">
        <v>921</v>
      </c>
      <c r="AF398" s="27" t="s">
        <v>922</v>
      </c>
      <c r="AG398" s="28" t="s">
        <v>656</v>
      </c>
      <c r="AH398" s="24" t="s">
        <v>183</v>
      </c>
      <c r="AI398" s="26" t="s">
        <v>185</v>
      </c>
      <c r="AK398" s="334"/>
      <c r="AL398" s="347" t="s">
        <v>655</v>
      </c>
      <c r="AM398" s="347" t="s">
        <v>921</v>
      </c>
      <c r="AN398" s="347" t="s">
        <v>922</v>
      </c>
    </row>
    <row r="399" spans="1:40" ht="12" customHeight="1" x14ac:dyDescent="0.2">
      <c r="A399" s="311"/>
      <c r="B399" s="112"/>
      <c r="C399" s="113"/>
      <c r="D399" s="113"/>
      <c r="E399" s="98"/>
      <c r="F399" s="98"/>
      <c r="G399" s="98"/>
      <c r="H399" s="98"/>
      <c r="I399" s="99"/>
      <c r="J399" s="98"/>
      <c r="K399" s="205">
        <v>6165</v>
      </c>
      <c r="L399" s="206">
        <v>4668</v>
      </c>
      <c r="M399" s="206">
        <v>1497</v>
      </c>
      <c r="N399" s="206">
        <v>2099</v>
      </c>
      <c r="O399" s="207">
        <v>1669</v>
      </c>
      <c r="P399" s="208">
        <v>5098</v>
      </c>
      <c r="Q399" s="154"/>
      <c r="R399" s="98"/>
      <c r="S399" s="98"/>
      <c r="T399" s="98"/>
      <c r="U399" s="98"/>
      <c r="V399" s="98"/>
      <c r="W399" s="175"/>
      <c r="X399" s="112"/>
      <c r="Y399" s="113"/>
      <c r="Z399" s="113"/>
      <c r="AA399" s="98"/>
      <c r="AB399" s="98"/>
      <c r="AC399" s="99"/>
      <c r="AD399" s="205">
        <v>5098</v>
      </c>
      <c r="AE399" s="206">
        <v>1497</v>
      </c>
      <c r="AF399" s="208">
        <v>1669</v>
      </c>
      <c r="AG399" s="154"/>
      <c r="AH399" s="98"/>
      <c r="AI399" s="98"/>
      <c r="AK399" s="334"/>
      <c r="AL399" s="384">
        <f>AD399</f>
        <v>5098</v>
      </c>
      <c r="AM399" s="384">
        <f>AE399</f>
        <v>1497</v>
      </c>
      <c r="AN399" s="384">
        <f>AF399</f>
        <v>1669</v>
      </c>
    </row>
    <row r="400" spans="1:40" ht="15" customHeight="1" x14ac:dyDescent="0.2">
      <c r="A400" s="311"/>
      <c r="B400" s="72" t="s">
        <v>554</v>
      </c>
      <c r="C400" s="312"/>
      <c r="D400" s="312"/>
      <c r="E400" s="34">
        <v>1213</v>
      </c>
      <c r="F400" s="34">
        <v>1213</v>
      </c>
      <c r="G400" s="209">
        <v>0</v>
      </c>
      <c r="H400" s="149">
        <v>101</v>
      </c>
      <c r="I400" s="209">
        <v>0</v>
      </c>
      <c r="J400" s="34">
        <v>1314</v>
      </c>
      <c r="K400" s="210">
        <v>19.67558799675588</v>
      </c>
      <c r="L400" s="37">
        <v>25.985432733504716</v>
      </c>
      <c r="M400" s="211">
        <v>0</v>
      </c>
      <c r="N400" s="157">
        <v>4.811815150071463</v>
      </c>
      <c r="O400" s="211">
        <v>0</v>
      </c>
      <c r="P400" s="212">
        <v>25.77481365241271</v>
      </c>
      <c r="Q400" s="175">
        <v>0.27319819819819818</v>
      </c>
      <c r="R400" s="37">
        <v>0.41216445803601764</v>
      </c>
      <c r="S400" s="211" t="s">
        <v>555</v>
      </c>
      <c r="T400" s="211">
        <v>4.7020484171322159E-2</v>
      </c>
      <c r="U400" s="213" t="s">
        <v>555</v>
      </c>
      <c r="V400" s="213">
        <v>0.40220385674931131</v>
      </c>
      <c r="W400" s="175"/>
      <c r="X400" s="72" t="s">
        <v>554</v>
      </c>
      <c r="Y400" s="312"/>
      <c r="Z400" s="312"/>
      <c r="AA400" s="34">
        <v>1314</v>
      </c>
      <c r="AB400" s="209">
        <v>0</v>
      </c>
      <c r="AC400" s="209">
        <v>0</v>
      </c>
      <c r="AD400" s="313">
        <v>25.77481365241271</v>
      </c>
      <c r="AE400" s="211">
        <v>0</v>
      </c>
      <c r="AF400" s="212">
        <v>0</v>
      </c>
      <c r="AG400" s="175">
        <v>0.40220385674931131</v>
      </c>
      <c r="AH400" s="211" t="s">
        <v>555</v>
      </c>
      <c r="AI400" s="213" t="s">
        <v>555</v>
      </c>
      <c r="AK400" s="334" t="s">
        <v>554</v>
      </c>
      <c r="AL400" s="385">
        <f>AD400</f>
        <v>25.77481365241271</v>
      </c>
      <c r="AM400" s="385">
        <f t="shared" ref="AM400:AN400" si="8">AE400</f>
        <v>0</v>
      </c>
      <c r="AN400" s="385">
        <f t="shared" si="8"/>
        <v>0</v>
      </c>
    </row>
    <row r="401" spans="1:40" ht="15" customHeight="1" x14ac:dyDescent="0.2">
      <c r="A401" s="311"/>
      <c r="B401" s="72"/>
      <c r="C401" s="314" t="s">
        <v>886</v>
      </c>
      <c r="D401" s="315"/>
      <c r="E401" s="316">
        <v>825</v>
      </c>
      <c r="F401" s="316">
        <v>825</v>
      </c>
      <c r="G401" s="317">
        <v>0</v>
      </c>
      <c r="H401" s="318">
        <v>58</v>
      </c>
      <c r="I401" s="317">
        <v>0</v>
      </c>
      <c r="J401" s="316">
        <v>883</v>
      </c>
      <c r="K401" s="319">
        <v>13.381995133819952</v>
      </c>
      <c r="L401" s="320">
        <v>17.673521850899743</v>
      </c>
      <c r="M401" s="321">
        <v>0</v>
      </c>
      <c r="N401" s="322">
        <v>2.7632205812291568</v>
      </c>
      <c r="O401" s="321">
        <v>0</v>
      </c>
      <c r="P401" s="323">
        <v>17.32051785013731</v>
      </c>
      <c r="Q401" s="324">
        <v>0.1858108108108108</v>
      </c>
      <c r="R401" s="320">
        <v>0.28032619775739043</v>
      </c>
      <c r="S401" s="321" t="s">
        <v>555</v>
      </c>
      <c r="T401" s="321">
        <v>2.7001862197392923E-2</v>
      </c>
      <c r="U401" s="325" t="s">
        <v>555</v>
      </c>
      <c r="V401" s="325">
        <v>0.27027854300581572</v>
      </c>
      <c r="W401" s="175"/>
      <c r="X401" s="72"/>
      <c r="Y401" s="274" t="s">
        <v>886</v>
      </c>
      <c r="Z401" s="312"/>
      <c r="AA401" s="41">
        <v>883</v>
      </c>
      <c r="AB401" s="214">
        <v>0</v>
      </c>
      <c r="AC401" s="214">
        <v>0</v>
      </c>
      <c r="AD401" s="313">
        <v>17.32051785013731</v>
      </c>
      <c r="AE401" s="215">
        <v>0</v>
      </c>
      <c r="AF401" s="216">
        <v>0</v>
      </c>
      <c r="AG401" s="175">
        <v>0.27027854300581572</v>
      </c>
      <c r="AH401" s="215" t="s">
        <v>555</v>
      </c>
      <c r="AI401" s="217" t="s">
        <v>555</v>
      </c>
      <c r="AK401" s="334" t="s">
        <v>556</v>
      </c>
      <c r="AL401" s="385">
        <f>AD403</f>
        <v>26.873283640643393</v>
      </c>
      <c r="AM401" s="385">
        <f t="shared" ref="AM401:AN401" si="9">AE403</f>
        <v>51.636606546426187</v>
      </c>
      <c r="AN401" s="385">
        <f t="shared" si="9"/>
        <v>37.986818454164172</v>
      </c>
    </row>
    <row r="402" spans="1:40" ht="15" customHeight="1" x14ac:dyDescent="0.2">
      <c r="A402" s="311"/>
      <c r="B402" s="72"/>
      <c r="C402" s="326" t="s">
        <v>887</v>
      </c>
      <c r="D402" s="312"/>
      <c r="E402" s="41">
        <v>275</v>
      </c>
      <c r="F402" s="41">
        <v>275</v>
      </c>
      <c r="G402" s="214">
        <v>0</v>
      </c>
      <c r="H402" s="151">
        <v>23</v>
      </c>
      <c r="I402" s="214">
        <v>0</v>
      </c>
      <c r="J402" s="41">
        <v>298</v>
      </c>
      <c r="K402" s="210">
        <v>4.4606650446066505</v>
      </c>
      <c r="L402" s="44">
        <v>5.8911739502999136</v>
      </c>
      <c r="M402" s="215">
        <v>0</v>
      </c>
      <c r="N402" s="158">
        <v>1.0957598856598381</v>
      </c>
      <c r="O402" s="215">
        <v>0</v>
      </c>
      <c r="P402" s="216">
        <v>5.84542958022754</v>
      </c>
      <c r="Q402" s="175">
        <v>6.1936936936936936E-2</v>
      </c>
      <c r="R402" s="44">
        <v>9.3442065919130138E-2</v>
      </c>
      <c r="S402" s="215" t="s">
        <v>555</v>
      </c>
      <c r="T402" s="215">
        <v>1.0707635009310988E-2</v>
      </c>
      <c r="U402" s="217" t="s">
        <v>555</v>
      </c>
      <c r="V402" s="217">
        <v>9.1215182124273028E-2</v>
      </c>
      <c r="W402" s="175"/>
      <c r="X402" s="72"/>
      <c r="Y402" s="274" t="s">
        <v>887</v>
      </c>
      <c r="Z402" s="312"/>
      <c r="AA402" s="41">
        <v>298</v>
      </c>
      <c r="AB402" s="214">
        <v>0</v>
      </c>
      <c r="AC402" s="214">
        <v>0</v>
      </c>
      <c r="AD402" s="313">
        <v>5.84542958022754</v>
      </c>
      <c r="AE402" s="215">
        <v>0</v>
      </c>
      <c r="AF402" s="216">
        <v>0</v>
      </c>
      <c r="AG402" s="175">
        <v>9.1215182124273028E-2</v>
      </c>
      <c r="AH402" s="215" t="s">
        <v>555</v>
      </c>
      <c r="AI402" s="217" t="s">
        <v>555</v>
      </c>
      <c r="AK402" s="334" t="s">
        <v>557</v>
      </c>
      <c r="AL402" s="385">
        <f>AD404</f>
        <v>47.351902706943896</v>
      </c>
      <c r="AM402" s="385">
        <f t="shared" ref="AM402:AN402" si="10">AE404</f>
        <v>48.363393453573813</v>
      </c>
      <c r="AN402" s="385">
        <f t="shared" si="10"/>
        <v>62.013181545835828</v>
      </c>
    </row>
    <row r="403" spans="1:40" ht="15" customHeight="1" x14ac:dyDescent="0.2">
      <c r="A403" s="311"/>
      <c r="B403" s="327" t="s">
        <v>556</v>
      </c>
      <c r="C403" s="315"/>
      <c r="D403" s="315"/>
      <c r="E403" s="316">
        <v>2035</v>
      </c>
      <c r="F403" s="316">
        <v>1262</v>
      </c>
      <c r="G403" s="317">
        <v>773</v>
      </c>
      <c r="H403" s="318">
        <v>742</v>
      </c>
      <c r="I403" s="317">
        <v>634</v>
      </c>
      <c r="J403" s="316">
        <v>1370</v>
      </c>
      <c r="K403" s="319">
        <v>33.008921330089215</v>
      </c>
      <c r="L403" s="320">
        <v>27.035132819194519</v>
      </c>
      <c r="M403" s="321">
        <v>51.636606546426187</v>
      </c>
      <c r="N403" s="322">
        <v>35.350166746069554</v>
      </c>
      <c r="O403" s="321">
        <v>37.986818454164172</v>
      </c>
      <c r="P403" s="323">
        <v>26.873283640643393</v>
      </c>
      <c r="Q403" s="324">
        <v>0.45833333333333331</v>
      </c>
      <c r="R403" s="320">
        <v>0.42881413523615358</v>
      </c>
      <c r="S403" s="321">
        <v>0.51636606546426189</v>
      </c>
      <c r="T403" s="322">
        <v>0.34543761638733705</v>
      </c>
      <c r="U403" s="325">
        <v>0.34758771929824561</v>
      </c>
      <c r="V403" s="325">
        <v>0.41934496479951028</v>
      </c>
      <c r="W403" s="175"/>
      <c r="X403" s="72" t="s">
        <v>556</v>
      </c>
      <c r="Y403" s="312"/>
      <c r="Z403" s="312"/>
      <c r="AA403" s="41">
        <v>1370</v>
      </c>
      <c r="AB403" s="214">
        <v>773</v>
      </c>
      <c r="AC403" s="328">
        <v>634</v>
      </c>
      <c r="AD403" s="313">
        <v>26.873283640643393</v>
      </c>
      <c r="AE403" s="329">
        <v>51.636606546426187</v>
      </c>
      <c r="AF403" s="330">
        <v>37.986818454164172</v>
      </c>
      <c r="AG403" s="175">
        <v>0.41934496479951028</v>
      </c>
      <c r="AH403" s="215">
        <v>0.51636606546426189</v>
      </c>
      <c r="AI403" s="217">
        <v>0.34758771929824561</v>
      </c>
      <c r="AL403" s="383">
        <f>SUM(AL400:AL402)</f>
        <v>100</v>
      </c>
      <c r="AM403" s="383">
        <f t="shared" ref="AM403:AN403" si="11">SUM(AM400:AM402)</f>
        <v>100</v>
      </c>
      <c r="AN403" s="383">
        <f t="shared" si="11"/>
        <v>100</v>
      </c>
    </row>
    <row r="404" spans="1:40" ht="15" customHeight="1" x14ac:dyDescent="0.2">
      <c r="A404" s="311"/>
      <c r="B404" s="72" t="s">
        <v>557</v>
      </c>
      <c r="C404" s="312"/>
      <c r="D404" s="312"/>
      <c r="E404" s="41">
        <v>2917</v>
      </c>
      <c r="F404" s="41">
        <v>2193</v>
      </c>
      <c r="G404" s="214">
        <v>724</v>
      </c>
      <c r="H404" s="151">
        <v>1256</v>
      </c>
      <c r="I404" s="214">
        <v>1035</v>
      </c>
      <c r="J404" s="41">
        <v>2414</v>
      </c>
      <c r="K404" s="210">
        <v>47.315490673154912</v>
      </c>
      <c r="L404" s="44">
        <v>46.979434447300775</v>
      </c>
      <c r="M404" s="215">
        <v>48.363393453573813</v>
      </c>
      <c r="N404" s="158">
        <v>59.838018103858978</v>
      </c>
      <c r="O404" s="215">
        <v>62.013181545835828</v>
      </c>
      <c r="P404" s="216">
        <v>47.351902706943896</v>
      </c>
      <c r="Q404" s="175">
        <v>0.65698198198198199</v>
      </c>
      <c r="R404" s="44">
        <v>0.74515800203873594</v>
      </c>
      <c r="S404" s="215">
        <v>0.48363393453573816</v>
      </c>
      <c r="T404" s="158">
        <v>0.58472998137802612</v>
      </c>
      <c r="U404" s="217">
        <v>0.56743421052631582</v>
      </c>
      <c r="V404" s="217">
        <v>0.73890419344964797</v>
      </c>
      <c r="W404" s="175"/>
      <c r="X404" s="72" t="s">
        <v>557</v>
      </c>
      <c r="Y404" s="312"/>
      <c r="Z404" s="312"/>
      <c r="AA404" s="41">
        <v>2414</v>
      </c>
      <c r="AB404" s="214">
        <v>724</v>
      </c>
      <c r="AC404" s="214">
        <v>1035</v>
      </c>
      <c r="AD404" s="313">
        <v>47.351902706943896</v>
      </c>
      <c r="AE404" s="329">
        <v>48.363393453573813</v>
      </c>
      <c r="AF404" s="330">
        <v>62.013181545835828</v>
      </c>
      <c r="AG404" s="175">
        <v>0.73890419344964797</v>
      </c>
      <c r="AH404" s="215">
        <v>0.48363393453573816</v>
      </c>
      <c r="AI404" s="217">
        <v>0.56743421052631582</v>
      </c>
    </row>
    <row r="405" spans="1:40" ht="15" customHeight="1" x14ac:dyDescent="0.2">
      <c r="A405" s="311"/>
      <c r="B405" s="600" t="s">
        <v>1</v>
      </c>
      <c r="C405" s="601"/>
      <c r="D405" s="602"/>
      <c r="E405" s="331">
        <v>6165</v>
      </c>
      <c r="F405" s="135">
        <v>4668</v>
      </c>
      <c r="G405" s="219">
        <v>1497</v>
      </c>
      <c r="H405" s="135">
        <v>2099</v>
      </c>
      <c r="I405" s="219">
        <v>1669</v>
      </c>
      <c r="J405" s="332">
        <v>5098</v>
      </c>
      <c r="K405" s="220">
        <v>100</v>
      </c>
      <c r="L405" s="177">
        <v>100.00000000000001</v>
      </c>
      <c r="M405" s="221">
        <v>100</v>
      </c>
      <c r="N405" s="177">
        <v>100</v>
      </c>
      <c r="O405" s="221">
        <v>100</v>
      </c>
      <c r="P405" s="222">
        <v>100</v>
      </c>
      <c r="Q405" s="223">
        <v>1.3885135135135136</v>
      </c>
      <c r="R405" s="177">
        <v>1.586136595310907</v>
      </c>
      <c r="S405" s="177">
        <v>1</v>
      </c>
      <c r="T405" s="177">
        <v>0.97718808193668538</v>
      </c>
      <c r="U405" s="177">
        <v>0.91502192982456143</v>
      </c>
      <c r="V405" s="177">
        <v>1.5604530149984694</v>
      </c>
      <c r="W405" s="175"/>
      <c r="X405" s="600" t="s">
        <v>1</v>
      </c>
      <c r="Y405" s="601"/>
      <c r="Z405" s="602"/>
      <c r="AA405" s="331">
        <v>5098</v>
      </c>
      <c r="AB405" s="219">
        <v>1497</v>
      </c>
      <c r="AC405" s="219">
        <v>1669</v>
      </c>
      <c r="AD405" s="220">
        <v>100</v>
      </c>
      <c r="AE405" s="221">
        <v>100</v>
      </c>
      <c r="AF405" s="222">
        <v>100</v>
      </c>
      <c r="AG405" s="223">
        <v>1.5604530149984694</v>
      </c>
      <c r="AH405" s="177">
        <v>1</v>
      </c>
      <c r="AI405" s="177">
        <v>0.91502192982456143</v>
      </c>
    </row>
    <row r="406" spans="1:40" ht="15" customHeight="1" x14ac:dyDescent="0.2">
      <c r="B406" s="309"/>
      <c r="C406" s="309"/>
      <c r="D406" s="309"/>
      <c r="E406" s="136"/>
      <c r="F406" s="136"/>
      <c r="G406" s="136"/>
      <c r="H406" s="136"/>
      <c r="I406" s="136"/>
      <c r="J406" s="136"/>
      <c r="K406" s="152"/>
      <c r="L406" s="152"/>
      <c r="M406" s="152"/>
      <c r="N406" s="152"/>
      <c r="O406" s="152"/>
      <c r="P406" s="152"/>
      <c r="Q406" s="152"/>
      <c r="R406" s="152"/>
      <c r="S406" s="152"/>
      <c r="T406" s="152"/>
      <c r="U406" s="152"/>
      <c r="V406" s="152"/>
      <c r="W406" s="175"/>
      <c r="X406" s="309"/>
      <c r="Y406" s="309"/>
      <c r="Z406" s="309"/>
      <c r="AA406" s="136"/>
      <c r="AB406" s="136"/>
      <c r="AC406" s="136"/>
      <c r="AD406" s="152"/>
      <c r="AE406" s="152"/>
      <c r="AF406" s="152"/>
      <c r="AG406" s="152"/>
      <c r="AH406" s="152"/>
      <c r="AI406" s="152"/>
    </row>
    <row r="407" spans="1:40" ht="15" customHeight="1" x14ac:dyDescent="0.2">
      <c r="A407" s="9" t="s">
        <v>726</v>
      </c>
      <c r="D407" s="11"/>
      <c r="E407" s="11"/>
      <c r="G407" s="9"/>
      <c r="H407" s="9"/>
      <c r="I407" s="9"/>
      <c r="J407" s="9"/>
      <c r="K407" s="9"/>
      <c r="V407" s="175"/>
      <c r="Y407" s="11"/>
      <c r="Z407" s="11"/>
      <c r="AA407" s="11"/>
      <c r="AC407" s="9"/>
      <c r="AD407" s="9"/>
      <c r="AE407" s="9"/>
      <c r="AF407" s="9"/>
      <c r="AG407" s="9"/>
    </row>
    <row r="408" spans="1:40" ht="13.75" customHeight="1" x14ac:dyDescent="0.2">
      <c r="B408" s="109"/>
      <c r="C408" s="110"/>
      <c r="D408" s="110"/>
      <c r="E408" s="110"/>
      <c r="F408" s="86"/>
      <c r="G408" s="87"/>
      <c r="H408" s="88" t="s">
        <v>2</v>
      </c>
      <c r="I408" s="88"/>
      <c r="J408" s="87"/>
      <c r="K408" s="87"/>
      <c r="L408" s="89"/>
      <c r="M408" s="87"/>
      <c r="N408" s="88" t="s">
        <v>3</v>
      </c>
      <c r="O408" s="88"/>
      <c r="P408" s="87"/>
      <c r="Q408" s="90"/>
      <c r="X408" s="109"/>
      <c r="Y408" s="110"/>
      <c r="Z408" s="110"/>
      <c r="AA408" s="110"/>
      <c r="AB408" s="91"/>
      <c r="AC408" s="92" t="s">
        <v>2</v>
      </c>
      <c r="AD408" s="88"/>
      <c r="AE408" s="93"/>
      <c r="AF408" s="92" t="s">
        <v>3</v>
      </c>
      <c r="AG408" s="94"/>
    </row>
    <row r="409" spans="1:40" ht="19" x14ac:dyDescent="0.2">
      <c r="B409" s="111"/>
      <c r="C409" s="11"/>
      <c r="D409" s="11"/>
      <c r="E409" s="11"/>
      <c r="F409" s="24" t="s">
        <v>398</v>
      </c>
      <c r="G409" s="24" t="s">
        <v>182</v>
      </c>
      <c r="H409" s="24" t="s">
        <v>183</v>
      </c>
      <c r="I409" s="24" t="s">
        <v>399</v>
      </c>
      <c r="J409" s="25" t="s">
        <v>185</v>
      </c>
      <c r="K409" s="24" t="s">
        <v>718</v>
      </c>
      <c r="L409" s="30" t="s">
        <v>398</v>
      </c>
      <c r="M409" s="24" t="s">
        <v>182</v>
      </c>
      <c r="N409" s="24" t="s">
        <v>183</v>
      </c>
      <c r="O409" s="24" t="s">
        <v>399</v>
      </c>
      <c r="P409" s="24" t="s">
        <v>185</v>
      </c>
      <c r="Q409" s="24" t="s">
        <v>718</v>
      </c>
      <c r="X409" s="111"/>
      <c r="Y409" s="11"/>
      <c r="Z409" s="11"/>
      <c r="AA409" s="11"/>
      <c r="AB409" s="24" t="s">
        <v>596</v>
      </c>
      <c r="AC409" s="24" t="s">
        <v>183</v>
      </c>
      <c r="AD409" s="25" t="s">
        <v>185</v>
      </c>
      <c r="AE409" s="30" t="s">
        <v>596</v>
      </c>
      <c r="AF409" s="24" t="s">
        <v>921</v>
      </c>
      <c r="AG409" s="24" t="s">
        <v>922</v>
      </c>
    </row>
    <row r="410" spans="1:40" ht="12" customHeight="1" x14ac:dyDescent="0.2">
      <c r="B410" s="22"/>
      <c r="C410" s="125"/>
      <c r="D410" s="125"/>
      <c r="E410" s="125"/>
      <c r="F410" s="98"/>
      <c r="G410" s="98"/>
      <c r="H410" s="98"/>
      <c r="I410" s="98"/>
      <c r="J410" s="99"/>
      <c r="K410" s="98"/>
      <c r="L410" s="100">
        <v>1942</v>
      </c>
      <c r="M410" s="101">
        <v>1095</v>
      </c>
      <c r="N410" s="101">
        <v>847</v>
      </c>
      <c r="O410" s="101">
        <v>1137</v>
      </c>
      <c r="P410" s="101">
        <v>994</v>
      </c>
      <c r="Q410" s="101">
        <v>1238</v>
      </c>
      <c r="R410" s="174"/>
      <c r="S410" s="174"/>
      <c r="T410" s="174"/>
      <c r="U410" s="174"/>
      <c r="V410" s="174"/>
      <c r="X410" s="22"/>
      <c r="Y410" s="125"/>
      <c r="Z410" s="125"/>
      <c r="AA410" s="113"/>
      <c r="AB410" s="98"/>
      <c r="AC410" s="98"/>
      <c r="AD410" s="99"/>
      <c r="AE410" s="100">
        <v>1238</v>
      </c>
      <c r="AF410" s="101">
        <v>847</v>
      </c>
      <c r="AG410" s="101">
        <v>994</v>
      </c>
      <c r="AH410" s="174"/>
      <c r="AI410" s="174"/>
      <c r="AJ410" s="174"/>
    </row>
    <row r="411" spans="1:40" ht="15" customHeight="1" x14ac:dyDescent="0.2">
      <c r="B411" s="14" t="s">
        <v>559</v>
      </c>
      <c r="C411" s="226"/>
      <c r="D411" s="226"/>
      <c r="E411" s="226"/>
      <c r="F411" s="34">
        <v>400</v>
      </c>
      <c r="G411" s="34">
        <v>400</v>
      </c>
      <c r="H411" s="34">
        <v>0</v>
      </c>
      <c r="I411" s="34">
        <v>35</v>
      </c>
      <c r="J411" s="32">
        <v>0</v>
      </c>
      <c r="K411" s="34">
        <v>435</v>
      </c>
      <c r="L411" s="102">
        <v>20.59732234809475</v>
      </c>
      <c r="M411" s="37">
        <v>36.529680365296798</v>
      </c>
      <c r="N411" s="37">
        <v>0</v>
      </c>
      <c r="O411" s="37">
        <v>3.0782761653474053</v>
      </c>
      <c r="P411" s="37">
        <v>0</v>
      </c>
      <c r="Q411" s="37">
        <v>35.137318255250406</v>
      </c>
      <c r="R411" s="175"/>
      <c r="S411" s="175"/>
      <c r="T411" s="175"/>
      <c r="U411" s="175"/>
      <c r="V411" s="175"/>
      <c r="X411" s="192" t="s">
        <v>559</v>
      </c>
      <c r="Y411" s="193"/>
      <c r="Z411" s="124"/>
      <c r="AA411" s="11"/>
      <c r="AB411" s="41">
        <v>435</v>
      </c>
      <c r="AC411" s="41">
        <v>0</v>
      </c>
      <c r="AD411" s="39">
        <v>0</v>
      </c>
      <c r="AE411" s="313">
        <v>35.137318255250406</v>
      </c>
      <c r="AF411" s="386">
        <v>0</v>
      </c>
      <c r="AG411" s="387">
        <v>0</v>
      </c>
      <c r="AH411" s="175"/>
      <c r="AI411" s="175"/>
      <c r="AJ411" s="175"/>
    </row>
    <row r="412" spans="1:40" ht="15" customHeight="1" x14ac:dyDescent="0.2">
      <c r="B412" s="31" t="s">
        <v>560</v>
      </c>
      <c r="C412" s="124"/>
      <c r="D412" s="124"/>
      <c r="E412" s="124"/>
      <c r="F412" s="41">
        <v>560</v>
      </c>
      <c r="G412" s="41">
        <v>265</v>
      </c>
      <c r="H412" s="41">
        <v>295</v>
      </c>
      <c r="I412" s="41">
        <v>296</v>
      </c>
      <c r="J412" s="39">
        <v>263</v>
      </c>
      <c r="K412" s="41">
        <v>298</v>
      </c>
      <c r="L412" s="103">
        <v>28.836251287332647</v>
      </c>
      <c r="M412" s="44">
        <v>24.200913242009133</v>
      </c>
      <c r="N412" s="44">
        <v>34.828807556080285</v>
      </c>
      <c r="O412" s="44">
        <v>26.033421284080916</v>
      </c>
      <c r="P412" s="44">
        <v>26.458752515090545</v>
      </c>
      <c r="Q412" s="44">
        <v>24.071082390953151</v>
      </c>
      <c r="R412" s="175"/>
      <c r="S412" s="175"/>
      <c r="T412" s="175"/>
      <c r="U412" s="175"/>
      <c r="V412" s="175"/>
      <c r="X412" s="192" t="s">
        <v>560</v>
      </c>
      <c r="Y412" s="193"/>
      <c r="Z412" s="124"/>
      <c r="AA412" s="11"/>
      <c r="AB412" s="41">
        <v>298</v>
      </c>
      <c r="AC412" s="41">
        <v>295</v>
      </c>
      <c r="AD412" s="39">
        <v>263</v>
      </c>
      <c r="AE412" s="313">
        <v>24.071082390953151</v>
      </c>
      <c r="AF412" s="357">
        <v>34.828807556080285</v>
      </c>
      <c r="AG412" s="387">
        <v>26.458752515090545</v>
      </c>
      <c r="AH412" s="175"/>
      <c r="AI412" s="175"/>
      <c r="AJ412" s="175"/>
    </row>
    <row r="413" spans="1:40" ht="15" customHeight="1" x14ac:dyDescent="0.2">
      <c r="B413" s="31" t="s">
        <v>558</v>
      </c>
      <c r="C413" s="124"/>
      <c r="D413" s="124"/>
      <c r="E413" s="124"/>
      <c r="F413" s="41">
        <v>982</v>
      </c>
      <c r="G413" s="41">
        <v>430</v>
      </c>
      <c r="H413" s="41">
        <v>552</v>
      </c>
      <c r="I413" s="41">
        <v>806</v>
      </c>
      <c r="J413" s="39">
        <v>731</v>
      </c>
      <c r="K413" s="41">
        <v>505</v>
      </c>
      <c r="L413" s="103">
        <v>50.566426364572607</v>
      </c>
      <c r="M413" s="44">
        <v>39.269406392694059</v>
      </c>
      <c r="N413" s="44">
        <v>65.171192443919708</v>
      </c>
      <c r="O413" s="44">
        <v>70.88830255057168</v>
      </c>
      <c r="P413" s="44">
        <v>73.541247484909462</v>
      </c>
      <c r="Q413" s="44">
        <v>40.79159935379645</v>
      </c>
      <c r="R413" s="175"/>
      <c r="S413" s="175"/>
      <c r="T413" s="175"/>
      <c r="U413" s="175"/>
      <c r="V413" s="175"/>
      <c r="X413" s="192" t="s">
        <v>558</v>
      </c>
      <c r="Y413" s="193"/>
      <c r="Z413" s="124"/>
      <c r="AA413" s="11"/>
      <c r="AB413" s="41">
        <v>505</v>
      </c>
      <c r="AC413" s="41">
        <v>552</v>
      </c>
      <c r="AD413" s="39">
        <v>731</v>
      </c>
      <c r="AE413" s="313">
        <v>40.79159935379645</v>
      </c>
      <c r="AF413" s="359">
        <v>65.171192443919708</v>
      </c>
      <c r="AG413" s="387">
        <v>73.541247484909462</v>
      </c>
      <c r="AH413" s="175"/>
      <c r="AI413" s="175"/>
      <c r="AJ413" s="175"/>
    </row>
    <row r="414" spans="1:40" ht="15" customHeight="1" x14ac:dyDescent="0.2">
      <c r="B414" s="104" t="s">
        <v>1</v>
      </c>
      <c r="C414" s="184"/>
      <c r="D414" s="184"/>
      <c r="E414" s="184"/>
      <c r="F414" s="105">
        <v>1942</v>
      </c>
      <c r="G414" s="105">
        <v>1095</v>
      </c>
      <c r="H414" s="105">
        <v>847</v>
      </c>
      <c r="I414" s="105">
        <v>1137</v>
      </c>
      <c r="J414" s="106">
        <v>994</v>
      </c>
      <c r="K414" s="105">
        <v>1238</v>
      </c>
      <c r="L414" s="107">
        <v>100</v>
      </c>
      <c r="M414" s="108">
        <v>100</v>
      </c>
      <c r="N414" s="108">
        <v>100</v>
      </c>
      <c r="O414" s="108">
        <v>100</v>
      </c>
      <c r="P414" s="108">
        <v>100</v>
      </c>
      <c r="Q414" s="108">
        <v>100</v>
      </c>
      <c r="R414" s="176"/>
      <c r="S414" s="176"/>
      <c r="T414" s="176"/>
      <c r="U414" s="176"/>
      <c r="V414" s="176"/>
      <c r="X414" s="104" t="s">
        <v>1</v>
      </c>
      <c r="Y414" s="184"/>
      <c r="Z414" s="184"/>
      <c r="AA414" s="17"/>
      <c r="AB414" s="105">
        <v>1238</v>
      </c>
      <c r="AC414" s="105">
        <v>847</v>
      </c>
      <c r="AD414" s="106">
        <v>994</v>
      </c>
      <c r="AE414" s="107">
        <v>100</v>
      </c>
      <c r="AF414" s="108">
        <v>100</v>
      </c>
      <c r="AG414" s="108">
        <v>100</v>
      </c>
      <c r="AH414" s="176"/>
      <c r="AI414" s="176"/>
      <c r="AJ414" s="176"/>
    </row>
    <row r="415" spans="1:40" s="311" customFormat="1" ht="15" customHeight="1" x14ac:dyDescent="0.2">
      <c r="D415" s="333"/>
      <c r="E415" s="333"/>
      <c r="F415" s="333"/>
      <c r="G415" s="333"/>
      <c r="I415" s="9"/>
      <c r="W415" s="175"/>
      <c r="Z415" s="333"/>
      <c r="AA415" s="333"/>
      <c r="AB415" s="333"/>
      <c r="AC415" s="333"/>
      <c r="AE415" s="9"/>
    </row>
    <row r="416" spans="1:40" ht="15" customHeight="1" x14ac:dyDescent="0.2">
      <c r="A416" s="9" t="s">
        <v>717</v>
      </c>
      <c r="D416" s="11"/>
      <c r="E416" s="11"/>
      <c r="H416" s="9"/>
      <c r="I416" s="9"/>
      <c r="J416" s="9"/>
      <c r="K416" s="9"/>
      <c r="W416" s="175"/>
      <c r="X416" s="334"/>
      <c r="Y416" s="334"/>
      <c r="Z416" s="335"/>
      <c r="AA416" s="335"/>
      <c r="AB416" s="335"/>
      <c r="AC416" s="335"/>
      <c r="AD416" s="9"/>
      <c r="AE416" s="9"/>
      <c r="AF416" s="9"/>
      <c r="AG416" s="9"/>
    </row>
    <row r="417" spans="1:33" ht="15" customHeight="1" x14ac:dyDescent="0.2">
      <c r="B417" s="109" t="s">
        <v>398</v>
      </c>
      <c r="C417" s="110"/>
      <c r="D417" s="110"/>
      <c r="E417" s="336">
        <v>1623</v>
      </c>
      <c r="F417" s="337">
        <v>8449</v>
      </c>
      <c r="G417" s="37">
        <v>34.063202745887089</v>
      </c>
      <c r="H417" s="9"/>
      <c r="I417" s="9"/>
      <c r="J417" s="9"/>
      <c r="K417" s="9"/>
      <c r="W417" s="175"/>
      <c r="X417" s="109" t="s">
        <v>620</v>
      </c>
      <c r="Y417" s="110"/>
      <c r="Z417" s="110"/>
      <c r="AA417" s="336">
        <v>1147</v>
      </c>
      <c r="AB417" s="337">
        <v>6794</v>
      </c>
      <c r="AC417" s="37">
        <v>34.383279364144833</v>
      </c>
      <c r="AD417" s="9"/>
      <c r="AE417" s="9"/>
      <c r="AF417" s="9"/>
      <c r="AG417" s="9"/>
    </row>
    <row r="418" spans="1:33" ht="15" customHeight="1" x14ac:dyDescent="0.2">
      <c r="B418" s="111" t="s">
        <v>182</v>
      </c>
      <c r="C418" s="11"/>
      <c r="D418" s="11"/>
      <c r="E418" s="338">
        <v>1020</v>
      </c>
      <c r="F418" s="339">
        <v>6109</v>
      </c>
      <c r="G418" s="44">
        <v>34.997544606318549</v>
      </c>
      <c r="H418" s="9"/>
      <c r="I418" s="9"/>
      <c r="J418" s="9"/>
      <c r="K418" s="9"/>
      <c r="W418" s="175"/>
      <c r="X418" s="111" t="s">
        <v>921</v>
      </c>
      <c r="Y418" s="11"/>
      <c r="Z418" s="11"/>
      <c r="AA418" s="338">
        <v>603</v>
      </c>
      <c r="AB418" s="339">
        <v>2340</v>
      </c>
      <c r="AC418" s="44">
        <v>31.623931623931622</v>
      </c>
      <c r="AD418" s="9"/>
      <c r="AE418" s="9"/>
      <c r="AF418" s="9"/>
      <c r="AG418" s="9"/>
    </row>
    <row r="419" spans="1:33" ht="15" customHeight="1" x14ac:dyDescent="0.2">
      <c r="B419" s="111" t="s">
        <v>183</v>
      </c>
      <c r="C419" s="11"/>
      <c r="D419" s="11"/>
      <c r="E419" s="338">
        <v>603</v>
      </c>
      <c r="F419" s="339">
        <v>2340</v>
      </c>
      <c r="G419" s="44">
        <v>31.623931623931622</v>
      </c>
      <c r="H419" s="9"/>
      <c r="I419" s="9"/>
      <c r="J419" s="9"/>
      <c r="K419" s="9"/>
      <c r="W419" s="175"/>
      <c r="X419" s="112" t="s">
        <v>922</v>
      </c>
      <c r="Y419" s="113"/>
      <c r="Z419" s="113"/>
      <c r="AA419" s="340">
        <v>698</v>
      </c>
      <c r="AB419" s="341">
        <v>2468</v>
      </c>
      <c r="AC419" s="50">
        <v>23.66288492706645</v>
      </c>
      <c r="AD419" s="9"/>
      <c r="AE419" s="9"/>
      <c r="AF419" s="9"/>
      <c r="AG419" s="9"/>
    </row>
    <row r="420" spans="1:33" ht="15" customHeight="1" x14ac:dyDescent="0.2">
      <c r="B420" s="111" t="s">
        <v>399</v>
      </c>
      <c r="C420" s="11"/>
      <c r="D420" s="11"/>
      <c r="E420" s="338">
        <v>825</v>
      </c>
      <c r="F420" s="339">
        <v>3153</v>
      </c>
      <c r="G420" s="44">
        <v>24.801776086267047</v>
      </c>
      <c r="H420" s="9"/>
      <c r="I420" s="9"/>
      <c r="J420" s="9"/>
      <c r="K420" s="9"/>
      <c r="W420" s="175"/>
      <c r="AB420" s="9"/>
      <c r="AC420" s="9"/>
      <c r="AD420" s="9"/>
      <c r="AE420" s="9"/>
      <c r="AF420" s="9"/>
      <c r="AG420" s="9"/>
    </row>
    <row r="421" spans="1:33" ht="15" customHeight="1" x14ac:dyDescent="0.2">
      <c r="B421" s="111" t="s">
        <v>185</v>
      </c>
      <c r="C421" s="11"/>
      <c r="D421" s="11"/>
      <c r="E421" s="338">
        <v>698</v>
      </c>
      <c r="F421" s="339">
        <v>2468</v>
      </c>
      <c r="G421" s="44">
        <v>23.66288492706645</v>
      </c>
      <c r="H421" s="9"/>
      <c r="I421" s="9"/>
      <c r="J421" s="9"/>
      <c r="K421" s="9"/>
      <c r="W421" s="175"/>
      <c r="AB421" s="9"/>
      <c r="AC421" s="9"/>
      <c r="AD421" s="9"/>
      <c r="AE421" s="9"/>
      <c r="AF421" s="9"/>
      <c r="AG421" s="9"/>
    </row>
    <row r="422" spans="1:33" ht="15" customHeight="1" x14ac:dyDescent="0.2">
      <c r="B422" s="112" t="s">
        <v>718</v>
      </c>
      <c r="C422" s="113"/>
      <c r="D422" s="113"/>
      <c r="E422" s="340">
        <v>1147</v>
      </c>
      <c r="F422" s="341">
        <v>6794</v>
      </c>
      <c r="G422" s="50">
        <v>34.383279364144833</v>
      </c>
      <c r="H422" s="9"/>
      <c r="I422" s="9"/>
      <c r="J422" s="9"/>
      <c r="K422" s="9"/>
      <c r="W422" s="175"/>
      <c r="AB422" s="9"/>
      <c r="AC422" s="9"/>
      <c r="AD422" s="9"/>
      <c r="AE422" s="9"/>
      <c r="AF422" s="9"/>
      <c r="AG422" s="9"/>
    </row>
    <row r="423" spans="1:33" ht="15" customHeight="1" x14ac:dyDescent="0.2">
      <c r="W423" s="175"/>
      <c r="Z423" s="11"/>
      <c r="AA423" s="11"/>
      <c r="AD423" s="9"/>
      <c r="AE423" s="9"/>
      <c r="AF423" s="9"/>
      <c r="AG423" s="9"/>
    </row>
    <row r="425" spans="1:33" ht="15" customHeight="1" x14ac:dyDescent="0.2">
      <c r="A425" s="334" t="s">
        <v>717</v>
      </c>
      <c r="B425" s="334"/>
      <c r="C425" s="334"/>
      <c r="D425" s="334"/>
      <c r="E425" s="334"/>
      <c r="Y425" s="11"/>
      <c r="Z425" s="11"/>
      <c r="AA425" s="11"/>
      <c r="AE425" s="9"/>
      <c r="AF425" s="9"/>
      <c r="AG425" s="9"/>
    </row>
    <row r="426" spans="1:33" ht="15" customHeight="1" x14ac:dyDescent="0.2">
      <c r="A426" s="334"/>
      <c r="B426" s="334"/>
      <c r="C426" s="335" t="s">
        <v>941</v>
      </c>
      <c r="D426" s="335" t="s">
        <v>940</v>
      </c>
      <c r="E426" s="335" t="s">
        <v>939</v>
      </c>
      <c r="J426" s="9"/>
      <c r="K426" s="9"/>
      <c r="W426" s="11"/>
      <c r="X426" s="11"/>
      <c r="Y426" s="11"/>
      <c r="Z426" s="11"/>
      <c r="AA426" s="11"/>
      <c r="AC426" s="9"/>
      <c r="AD426" s="9"/>
      <c r="AE426" s="9"/>
      <c r="AF426" s="9"/>
      <c r="AG426" s="9"/>
    </row>
    <row r="427" spans="1:33" ht="45.75" customHeight="1" x14ac:dyDescent="0.2">
      <c r="A427" s="334"/>
      <c r="B427" s="388" t="s">
        <v>944</v>
      </c>
      <c r="C427" s="389">
        <v>34.383279364144833</v>
      </c>
      <c r="D427" s="389">
        <v>36.363636363636367</v>
      </c>
      <c r="E427" s="389">
        <v>35.806896551724137</v>
      </c>
      <c r="J427" s="9"/>
      <c r="K427" s="9"/>
      <c r="W427" s="11"/>
      <c r="X427" s="11"/>
      <c r="Y427" s="11"/>
      <c r="Z427" s="11"/>
      <c r="AA427" s="11"/>
      <c r="AC427" s="9"/>
      <c r="AD427" s="9"/>
      <c r="AE427" s="9"/>
      <c r="AF427" s="9"/>
      <c r="AG427" s="9"/>
    </row>
    <row r="428" spans="1:33" ht="45.75" customHeight="1" x14ac:dyDescent="0.2">
      <c r="A428" s="334"/>
      <c r="B428" s="388" t="s">
        <v>943</v>
      </c>
      <c r="C428" s="389">
        <v>31.623931623931622</v>
      </c>
      <c r="D428" s="389">
        <v>36.441947565543067</v>
      </c>
      <c r="E428" s="389">
        <v>30.485498108448926</v>
      </c>
      <c r="J428" s="9"/>
      <c r="K428" s="9"/>
      <c r="W428" s="11"/>
      <c r="X428" s="11"/>
      <c r="Y428" s="11"/>
      <c r="Z428" s="11"/>
      <c r="AA428" s="11"/>
      <c r="AC428" s="9"/>
      <c r="AD428" s="9"/>
      <c r="AE428" s="9"/>
      <c r="AF428" s="9"/>
      <c r="AG428" s="9"/>
    </row>
    <row r="429" spans="1:33" ht="45.75" customHeight="1" x14ac:dyDescent="0.2">
      <c r="A429" s="334"/>
      <c r="B429" s="390" t="s">
        <v>942</v>
      </c>
      <c r="C429" s="391">
        <v>23.66288492706645</v>
      </c>
      <c r="D429" s="391">
        <v>28.846926476496588</v>
      </c>
      <c r="E429" s="391">
        <v>25.707547169811324</v>
      </c>
      <c r="J429" s="9"/>
      <c r="K429" s="9"/>
      <c r="W429" s="11"/>
      <c r="X429" s="11"/>
      <c r="Y429" s="11"/>
      <c r="Z429" s="11"/>
      <c r="AA429" s="11"/>
      <c r="AC429" s="9"/>
      <c r="AD429" s="9"/>
      <c r="AE429" s="9"/>
      <c r="AF429" s="9"/>
      <c r="AG429" s="9"/>
    </row>
  </sheetData>
  <sortState xmlns:xlrd2="http://schemas.microsoft.com/office/spreadsheetml/2017/richdata2" ref="A277:M278">
    <sortCondition ref="A277"/>
  </sortState>
  <mergeCells count="48">
    <mergeCell ref="X393:Z393"/>
    <mergeCell ref="X405:Z405"/>
    <mergeCell ref="X379:Z379"/>
    <mergeCell ref="X380:Z380"/>
    <mergeCell ref="Y374:Z374"/>
    <mergeCell ref="X375:Z375"/>
    <mergeCell ref="X376:Z376"/>
    <mergeCell ref="X377:Z377"/>
    <mergeCell ref="X378:Z378"/>
    <mergeCell ref="X369:Z369"/>
    <mergeCell ref="X370:Z370"/>
    <mergeCell ref="X371:Z371"/>
    <mergeCell ref="X372:Z372"/>
    <mergeCell ref="X373:Z373"/>
    <mergeCell ref="X357:Z357"/>
    <mergeCell ref="X358:Z358"/>
    <mergeCell ref="X359:Z359"/>
    <mergeCell ref="X360:Z360"/>
    <mergeCell ref="X361:Z361"/>
    <mergeCell ref="X352:Z352"/>
    <mergeCell ref="X353:Z353"/>
    <mergeCell ref="X354:Z354"/>
    <mergeCell ref="X355:Z355"/>
    <mergeCell ref="X356:Z356"/>
    <mergeCell ref="B361:D361"/>
    <mergeCell ref="B393:D393"/>
    <mergeCell ref="B352:D352"/>
    <mergeCell ref="B353:D353"/>
    <mergeCell ref="B358:D358"/>
    <mergeCell ref="B359:D359"/>
    <mergeCell ref="B360:D360"/>
    <mergeCell ref="B355:D355"/>
    <mergeCell ref="B356:D356"/>
    <mergeCell ref="B354:D354"/>
    <mergeCell ref="B357:D357"/>
    <mergeCell ref="B405:D405"/>
    <mergeCell ref="B369:D369"/>
    <mergeCell ref="B370:D370"/>
    <mergeCell ref="B371:D371"/>
    <mergeCell ref="B373:D373"/>
    <mergeCell ref="B372:D372"/>
    <mergeCell ref="B380:D380"/>
    <mergeCell ref="B375:D375"/>
    <mergeCell ref="C374:D374"/>
    <mergeCell ref="B376:D376"/>
    <mergeCell ref="B377:D377"/>
    <mergeCell ref="B378:D378"/>
    <mergeCell ref="B379:D379"/>
  </mergeCells>
  <phoneticPr fontId="3"/>
  <printOptions horizontalCentered="1"/>
  <pageMargins left="0.19685039370078741" right="0.19685039370078741" top="0.47244094488188981" bottom="0.31496062992125984" header="0.23622047244094491" footer="0.23622047244094491"/>
  <pageSetup paperSize="9" scale="50" orientation="portrait" r:id="rId1"/>
  <headerFooter scaleWithDoc="0" alignWithMargins="0">
    <oddHeader>&amp;C&amp;"+,標準"&amp;8【2022年度　厚生労働省　老人保健健康増進等事業】
高齢者向け住まいに関するアンケート調査&amp;R&amp;"+,標準"&amp;9&amp;A</oddHeader>
    <oddFooter>&amp;L&amp;"ＭＳ ゴシック,標準"&amp;8&amp;F&amp;R&amp;"+,標準"&amp;9&amp;P/&amp;N</oddFooter>
  </headerFooter>
  <rowBreaks count="5" manualBreakCount="5">
    <brk id="72" max="16383" man="1"/>
    <brk id="142" max="16383" man="1"/>
    <brk id="227" max="16383" man="1"/>
    <brk id="281" max="16383" man="1"/>
    <brk id="36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413"/>
  <sheetViews>
    <sheetView showGridLines="0" view="pageBreakPreview" zoomScale="60" zoomScaleNormal="100" workbookViewId="0"/>
  </sheetViews>
  <sheetFormatPr defaultColWidth="9.09765625" defaultRowHeight="15" customHeight="1" x14ac:dyDescent="0.2"/>
  <cols>
    <col min="1" max="1" width="0.8984375" style="9" customWidth="1"/>
    <col min="2" max="2" width="5.69921875" style="9" customWidth="1"/>
    <col min="3" max="6" width="8.59765625" style="11" customWidth="1"/>
    <col min="7" max="7" width="10.296875" style="11" bestFit="1" customWidth="1"/>
    <col min="8" max="8" width="10.296875" style="9" bestFit="1" customWidth="1"/>
    <col min="9" max="9" width="8.59765625" style="9" customWidth="1"/>
    <col min="10" max="11" width="10.296875" style="9" bestFit="1" customWidth="1"/>
    <col min="12" max="12" width="8.59765625" style="9" customWidth="1"/>
    <col min="13" max="14" width="10.296875" style="9" bestFit="1" customWidth="1"/>
    <col min="15" max="15" width="8.59765625" style="9" customWidth="1"/>
    <col min="16" max="17" width="10.296875" style="9" bestFit="1" customWidth="1"/>
    <col min="18" max="18" width="8.59765625" style="9" customWidth="1"/>
    <col min="19" max="19" width="10.296875" style="9" bestFit="1" customWidth="1"/>
    <col min="20" max="20" width="8.59765625" style="9" customWidth="1"/>
    <col min="21" max="21" width="2.69921875" style="9" customWidth="1"/>
    <col min="22" max="22" width="5.69921875" style="9" customWidth="1"/>
    <col min="23" max="27" width="8.59765625" style="11" customWidth="1"/>
    <col min="28" max="33" width="8.59765625" style="9" customWidth="1"/>
    <col min="34" max="34" width="11" style="9" customWidth="1"/>
    <col min="35" max="39" width="8.59765625" style="9" customWidth="1"/>
    <col min="40" max="42" width="9.3984375" style="9" customWidth="1"/>
    <col min="43" max="43" width="5.59765625" style="9" customWidth="1"/>
    <col min="44" max="16384" width="9.09765625" style="9"/>
  </cols>
  <sheetData>
    <row r="1" spans="1:42" ht="15" customHeight="1" x14ac:dyDescent="0.2">
      <c r="A1" s="7" t="s">
        <v>571</v>
      </c>
    </row>
    <row r="2" spans="1:42" ht="15" customHeight="1" x14ac:dyDescent="0.2">
      <c r="A2" s="9" t="s">
        <v>572</v>
      </c>
      <c r="F2" s="84"/>
      <c r="U2" s="2"/>
      <c r="Z2" s="84"/>
      <c r="AO2" s="2"/>
      <c r="AP2" s="2"/>
    </row>
    <row r="3" spans="1:42" ht="13.75" customHeight="1" x14ac:dyDescent="0.2">
      <c r="B3" s="109"/>
      <c r="C3" s="110"/>
      <c r="D3" s="110"/>
      <c r="E3" s="110"/>
      <c r="F3" s="86"/>
      <c r="G3" s="87"/>
      <c r="H3" s="88" t="s">
        <v>945</v>
      </c>
      <c r="I3" s="88"/>
      <c r="J3" s="87"/>
      <c r="K3" s="87"/>
      <c r="L3" s="89"/>
      <c r="M3" s="87"/>
      <c r="N3" s="88" t="s">
        <v>946</v>
      </c>
      <c r="O3" s="88"/>
      <c r="P3" s="87"/>
      <c r="Q3" s="90"/>
      <c r="U3" s="2"/>
      <c r="V3" s="109"/>
      <c r="W3" s="110"/>
      <c r="X3" s="110"/>
      <c r="Y3" s="110"/>
      <c r="Z3" s="91"/>
      <c r="AA3" s="92" t="s">
        <v>945</v>
      </c>
      <c r="AB3" s="88"/>
      <c r="AC3" s="93"/>
      <c r="AD3" s="92" t="s">
        <v>946</v>
      </c>
      <c r="AE3" s="94"/>
      <c r="AK3" s="2"/>
      <c r="AL3" s="2"/>
    </row>
    <row r="4" spans="1:42" ht="28.5" x14ac:dyDescent="0.2">
      <c r="B4" s="111"/>
      <c r="F4" s="24" t="s">
        <v>947</v>
      </c>
      <c r="G4" s="24" t="s">
        <v>899</v>
      </c>
      <c r="H4" s="24" t="s">
        <v>900</v>
      </c>
      <c r="I4" s="24" t="s">
        <v>948</v>
      </c>
      <c r="J4" s="25" t="s">
        <v>949</v>
      </c>
      <c r="K4" s="24" t="s">
        <v>950</v>
      </c>
      <c r="L4" s="30" t="s">
        <v>947</v>
      </c>
      <c r="M4" s="24" t="s">
        <v>899</v>
      </c>
      <c r="N4" s="24" t="s">
        <v>900</v>
      </c>
      <c r="O4" s="24" t="s">
        <v>948</v>
      </c>
      <c r="P4" s="24" t="s">
        <v>949</v>
      </c>
      <c r="Q4" s="24" t="s">
        <v>950</v>
      </c>
      <c r="U4" s="2"/>
      <c r="V4" s="111"/>
      <c r="Z4" s="24" t="s">
        <v>951</v>
      </c>
      <c r="AA4" s="24" t="s">
        <v>900</v>
      </c>
      <c r="AB4" s="25" t="s">
        <v>949</v>
      </c>
      <c r="AC4" s="30" t="s">
        <v>928</v>
      </c>
      <c r="AD4" s="24" t="s">
        <v>929</v>
      </c>
      <c r="AE4" s="24" t="s">
        <v>930</v>
      </c>
      <c r="AK4" s="2"/>
      <c r="AL4" s="2"/>
    </row>
    <row r="5" spans="1:42" ht="12" customHeight="1" x14ac:dyDescent="0.2">
      <c r="B5" s="22"/>
      <c r="C5" s="125"/>
      <c r="D5" s="125"/>
      <c r="E5" s="113"/>
      <c r="F5" s="98"/>
      <c r="G5" s="98"/>
      <c r="H5" s="98"/>
      <c r="I5" s="98"/>
      <c r="J5" s="99"/>
      <c r="K5" s="98"/>
      <c r="L5" s="100">
        <v>1942</v>
      </c>
      <c r="M5" s="101">
        <v>1095</v>
      </c>
      <c r="N5" s="101">
        <v>847</v>
      </c>
      <c r="O5" s="101">
        <v>1137</v>
      </c>
      <c r="P5" s="101">
        <v>994</v>
      </c>
      <c r="Q5" s="101">
        <v>1238</v>
      </c>
      <c r="U5" s="2"/>
      <c r="V5" s="22"/>
      <c r="W5" s="125"/>
      <c r="X5" s="125"/>
      <c r="Y5" s="113"/>
      <c r="Z5" s="98"/>
      <c r="AA5" s="98"/>
      <c r="AB5" s="99"/>
      <c r="AC5" s="100">
        <v>1238</v>
      </c>
      <c r="AD5" s="101">
        <v>847</v>
      </c>
      <c r="AE5" s="101">
        <v>994</v>
      </c>
      <c r="AF5" s="174"/>
      <c r="AK5" s="2"/>
      <c r="AL5" s="2"/>
    </row>
    <row r="6" spans="1:42" ht="15" customHeight="1" x14ac:dyDescent="0.2">
      <c r="B6" s="31" t="s">
        <v>573</v>
      </c>
      <c r="C6" s="124"/>
      <c r="D6" s="124"/>
      <c r="F6" s="41">
        <v>293</v>
      </c>
      <c r="G6" s="41">
        <v>143</v>
      </c>
      <c r="H6" s="41">
        <v>150</v>
      </c>
      <c r="I6" s="41">
        <v>386</v>
      </c>
      <c r="J6" s="39">
        <v>363</v>
      </c>
      <c r="K6" s="41">
        <v>166</v>
      </c>
      <c r="L6" s="103">
        <v>15.087538619979401</v>
      </c>
      <c r="M6" s="44">
        <v>13.059360730593609</v>
      </c>
      <c r="N6" s="44">
        <v>17.709563164108619</v>
      </c>
      <c r="O6" s="44">
        <v>33.948988566402818</v>
      </c>
      <c r="P6" s="44">
        <v>36.519114688128774</v>
      </c>
      <c r="Q6" s="44">
        <v>13.408723747980615</v>
      </c>
      <c r="U6" s="2"/>
      <c r="V6" s="31" t="s">
        <v>573</v>
      </c>
      <c r="W6" s="124"/>
      <c r="X6" s="124"/>
      <c r="Z6" s="41">
        <v>166</v>
      </c>
      <c r="AA6" s="41">
        <v>150</v>
      </c>
      <c r="AB6" s="39">
        <v>363</v>
      </c>
      <c r="AC6" s="103">
        <v>13.408723747980615</v>
      </c>
      <c r="AD6" s="44">
        <v>17.709563164108619</v>
      </c>
      <c r="AE6" s="44">
        <v>36.519114688128774</v>
      </c>
      <c r="AF6" s="175"/>
      <c r="AK6" s="2"/>
      <c r="AL6" s="2"/>
    </row>
    <row r="7" spans="1:42" ht="15" customHeight="1" x14ac:dyDescent="0.2">
      <c r="B7" s="31" t="s">
        <v>574</v>
      </c>
      <c r="C7" s="124"/>
      <c r="D7" s="124"/>
      <c r="F7" s="41">
        <v>1396</v>
      </c>
      <c r="G7" s="41">
        <v>852</v>
      </c>
      <c r="H7" s="41">
        <v>544</v>
      </c>
      <c r="I7" s="41">
        <v>681</v>
      </c>
      <c r="J7" s="39">
        <v>576</v>
      </c>
      <c r="K7" s="41">
        <v>957</v>
      </c>
      <c r="L7" s="103">
        <v>71.884654994850678</v>
      </c>
      <c r="M7" s="44">
        <v>77.808219178082197</v>
      </c>
      <c r="N7" s="44">
        <v>64.226682408500594</v>
      </c>
      <c r="O7" s="44">
        <v>59.894459102902374</v>
      </c>
      <c r="P7" s="44">
        <v>57.947686116700204</v>
      </c>
      <c r="Q7" s="44">
        <v>77.302100161550896</v>
      </c>
      <c r="U7" s="2"/>
      <c r="V7" s="31" t="s">
        <v>574</v>
      </c>
      <c r="W7" s="124"/>
      <c r="X7" s="124"/>
      <c r="Z7" s="41">
        <v>957</v>
      </c>
      <c r="AA7" s="41">
        <v>544</v>
      </c>
      <c r="AB7" s="39">
        <v>576</v>
      </c>
      <c r="AC7" s="103">
        <v>77.302100161550896</v>
      </c>
      <c r="AD7" s="44">
        <v>64.226682408500594</v>
      </c>
      <c r="AE7" s="44">
        <v>57.947686116700204</v>
      </c>
      <c r="AF7" s="175"/>
      <c r="AK7" s="2"/>
      <c r="AL7" s="2"/>
    </row>
    <row r="8" spans="1:42" ht="15" customHeight="1" x14ac:dyDescent="0.2">
      <c r="B8" s="31" t="s">
        <v>575</v>
      </c>
      <c r="C8" s="124"/>
      <c r="D8" s="124"/>
      <c r="F8" s="41">
        <v>705</v>
      </c>
      <c r="G8" s="41">
        <v>450</v>
      </c>
      <c r="H8" s="41">
        <v>255</v>
      </c>
      <c r="I8" s="41">
        <v>456</v>
      </c>
      <c r="J8" s="39">
        <v>382</v>
      </c>
      <c r="K8" s="41">
        <v>524</v>
      </c>
      <c r="L8" s="103">
        <v>36.302780638516992</v>
      </c>
      <c r="M8" s="44">
        <v>41.095890410958901</v>
      </c>
      <c r="N8" s="44">
        <v>30.106257378984651</v>
      </c>
      <c r="O8" s="44">
        <v>40.105540897097626</v>
      </c>
      <c r="P8" s="44">
        <v>38.430583501006041</v>
      </c>
      <c r="Q8" s="44">
        <v>42.326332794830371</v>
      </c>
      <c r="U8" s="2"/>
      <c r="V8" s="31" t="s">
        <v>575</v>
      </c>
      <c r="W8" s="124"/>
      <c r="X8" s="124"/>
      <c r="Z8" s="41">
        <v>524</v>
      </c>
      <c r="AA8" s="41">
        <v>255</v>
      </c>
      <c r="AB8" s="39">
        <v>382</v>
      </c>
      <c r="AC8" s="103">
        <v>42.326332794830371</v>
      </c>
      <c r="AD8" s="44">
        <v>30.106257378984651</v>
      </c>
      <c r="AE8" s="44">
        <v>38.430583501006041</v>
      </c>
      <c r="AF8" s="175"/>
      <c r="AK8" s="2"/>
      <c r="AL8" s="2"/>
    </row>
    <row r="9" spans="1:42" ht="15" customHeight="1" x14ac:dyDescent="0.2">
      <c r="B9" s="31" t="s">
        <v>576</v>
      </c>
      <c r="C9" s="124"/>
      <c r="D9" s="124"/>
      <c r="F9" s="41">
        <v>682</v>
      </c>
      <c r="G9" s="41">
        <v>454</v>
      </c>
      <c r="H9" s="41">
        <v>228</v>
      </c>
      <c r="I9" s="41">
        <v>227</v>
      </c>
      <c r="J9" s="39">
        <v>186</v>
      </c>
      <c r="K9" s="41">
        <v>495</v>
      </c>
      <c r="L9" s="103">
        <v>35.118434603501548</v>
      </c>
      <c r="M9" s="44">
        <v>41.461187214611869</v>
      </c>
      <c r="N9" s="44">
        <v>26.918536009445099</v>
      </c>
      <c r="O9" s="44">
        <v>19.96481970096746</v>
      </c>
      <c r="P9" s="44">
        <v>18.712273641851105</v>
      </c>
      <c r="Q9" s="44">
        <v>39.98384491114701</v>
      </c>
      <c r="R9" s="121"/>
      <c r="U9" s="2"/>
      <c r="V9" s="31" t="s">
        <v>576</v>
      </c>
      <c r="W9" s="124"/>
      <c r="X9" s="124"/>
      <c r="Z9" s="41">
        <v>495</v>
      </c>
      <c r="AA9" s="41">
        <v>228</v>
      </c>
      <c r="AB9" s="39">
        <v>186</v>
      </c>
      <c r="AC9" s="103">
        <v>39.98384491114701</v>
      </c>
      <c r="AD9" s="44">
        <v>26.918536009445099</v>
      </c>
      <c r="AE9" s="44">
        <v>18.712273641851105</v>
      </c>
      <c r="AF9" s="175"/>
      <c r="AK9" s="2"/>
      <c r="AL9" s="2"/>
    </row>
    <row r="10" spans="1:42" ht="15" customHeight="1" x14ac:dyDescent="0.2">
      <c r="B10" s="31" t="s">
        <v>577</v>
      </c>
      <c r="C10" s="124"/>
      <c r="D10" s="124"/>
      <c r="F10" s="41">
        <v>829</v>
      </c>
      <c r="G10" s="41">
        <v>592</v>
      </c>
      <c r="H10" s="41">
        <v>237</v>
      </c>
      <c r="I10" s="41">
        <v>317</v>
      </c>
      <c r="J10" s="39">
        <v>268</v>
      </c>
      <c r="K10" s="41">
        <v>641</v>
      </c>
      <c r="L10" s="103">
        <v>42.687950566426366</v>
      </c>
      <c r="M10" s="44">
        <v>54.06392694063927</v>
      </c>
      <c r="N10" s="44">
        <v>27.98110979929162</v>
      </c>
      <c r="O10" s="44">
        <v>27.880386983289355</v>
      </c>
      <c r="P10" s="44">
        <v>26.961770623742453</v>
      </c>
      <c r="Q10" s="44">
        <v>51.777059773828761</v>
      </c>
      <c r="U10" s="2"/>
      <c r="V10" s="31" t="s">
        <v>577</v>
      </c>
      <c r="W10" s="124"/>
      <c r="X10" s="124"/>
      <c r="Z10" s="41">
        <v>641</v>
      </c>
      <c r="AA10" s="41">
        <v>237</v>
      </c>
      <c r="AB10" s="39">
        <v>268</v>
      </c>
      <c r="AC10" s="103">
        <v>51.777059773828761</v>
      </c>
      <c r="AD10" s="44">
        <v>27.98110979929162</v>
      </c>
      <c r="AE10" s="44">
        <v>26.961770623742453</v>
      </c>
      <c r="AF10" s="175"/>
      <c r="AK10" s="2"/>
      <c r="AL10" s="2"/>
    </row>
    <row r="11" spans="1:42" ht="15" customHeight="1" x14ac:dyDescent="0.2">
      <c r="B11" s="31" t="s">
        <v>578</v>
      </c>
      <c r="C11" s="124"/>
      <c r="D11" s="124"/>
      <c r="F11" s="41">
        <v>546</v>
      </c>
      <c r="G11" s="41">
        <v>370</v>
      </c>
      <c r="H11" s="41">
        <v>176</v>
      </c>
      <c r="I11" s="41">
        <v>225</v>
      </c>
      <c r="J11" s="39">
        <v>189</v>
      </c>
      <c r="K11" s="41">
        <v>406</v>
      </c>
      <c r="L11" s="103">
        <v>28.115345005149329</v>
      </c>
      <c r="M11" s="44">
        <v>33.789954337899545</v>
      </c>
      <c r="N11" s="44">
        <v>20.779220779220779</v>
      </c>
      <c r="O11" s="44">
        <v>19.788918205804748</v>
      </c>
      <c r="P11" s="44">
        <v>19.014084507042252</v>
      </c>
      <c r="Q11" s="44">
        <v>32.794830371567045</v>
      </c>
      <c r="U11" s="2"/>
      <c r="V11" s="31" t="s">
        <v>578</v>
      </c>
      <c r="W11" s="124"/>
      <c r="X11" s="124"/>
      <c r="Z11" s="41">
        <v>406</v>
      </c>
      <c r="AA11" s="41">
        <v>176</v>
      </c>
      <c r="AB11" s="39">
        <v>189</v>
      </c>
      <c r="AC11" s="103">
        <v>32.794830371567045</v>
      </c>
      <c r="AD11" s="44">
        <v>20.779220779220779</v>
      </c>
      <c r="AE11" s="44">
        <v>19.014084507042252</v>
      </c>
      <c r="AF11" s="175"/>
      <c r="AK11" s="2"/>
      <c r="AL11" s="2"/>
    </row>
    <row r="12" spans="1:42" ht="15" customHeight="1" x14ac:dyDescent="0.2">
      <c r="B12" s="31" t="s">
        <v>579</v>
      </c>
      <c r="C12" s="124"/>
      <c r="D12" s="124"/>
      <c r="F12" s="41">
        <v>75</v>
      </c>
      <c r="G12" s="41">
        <v>27</v>
      </c>
      <c r="H12" s="41">
        <v>48</v>
      </c>
      <c r="I12" s="41">
        <v>67</v>
      </c>
      <c r="J12" s="39">
        <v>62</v>
      </c>
      <c r="K12" s="41">
        <v>32</v>
      </c>
      <c r="L12" s="103">
        <v>3.8619979402677656</v>
      </c>
      <c r="M12" s="44">
        <v>2.4657534246575343</v>
      </c>
      <c r="N12" s="44">
        <v>5.667060212514758</v>
      </c>
      <c r="O12" s="44">
        <v>5.8927000879507476</v>
      </c>
      <c r="P12" s="44">
        <v>6.2374245472837018</v>
      </c>
      <c r="Q12" s="44">
        <v>2.5848142164781907</v>
      </c>
      <c r="U12" s="2"/>
      <c r="V12" s="31" t="s">
        <v>579</v>
      </c>
      <c r="W12" s="124"/>
      <c r="X12" s="124"/>
      <c r="Z12" s="41">
        <v>32</v>
      </c>
      <c r="AA12" s="41">
        <v>48</v>
      </c>
      <c r="AB12" s="39">
        <v>62</v>
      </c>
      <c r="AC12" s="103">
        <v>2.5848142164781907</v>
      </c>
      <c r="AD12" s="44">
        <v>5.667060212514758</v>
      </c>
      <c r="AE12" s="44">
        <v>6.2374245472837018</v>
      </c>
      <c r="AF12" s="175"/>
      <c r="AK12" s="2"/>
      <c r="AL12" s="2"/>
    </row>
    <row r="13" spans="1:42" ht="15" customHeight="1" x14ac:dyDescent="0.2">
      <c r="B13" s="22" t="s">
        <v>952</v>
      </c>
      <c r="C13" s="125"/>
      <c r="D13" s="125"/>
      <c r="E13" s="113"/>
      <c r="F13" s="47">
        <v>59</v>
      </c>
      <c r="G13" s="47">
        <v>25</v>
      </c>
      <c r="H13" s="47">
        <v>34</v>
      </c>
      <c r="I13" s="47">
        <v>35</v>
      </c>
      <c r="J13" s="45">
        <v>29</v>
      </c>
      <c r="K13" s="47">
        <v>31</v>
      </c>
      <c r="L13" s="115">
        <v>3.0381050463439752</v>
      </c>
      <c r="M13" s="50">
        <v>2.2831050228310499</v>
      </c>
      <c r="N13" s="50">
        <v>4.0141676505312871</v>
      </c>
      <c r="O13" s="50">
        <v>3.0782761653474053</v>
      </c>
      <c r="P13" s="50">
        <v>2.9175050301810868</v>
      </c>
      <c r="Q13" s="50">
        <v>2.5040387722132471</v>
      </c>
      <c r="U13" s="2"/>
      <c r="V13" s="22" t="s">
        <v>952</v>
      </c>
      <c r="W13" s="125"/>
      <c r="X13" s="125"/>
      <c r="Y13" s="113"/>
      <c r="Z13" s="47">
        <v>31</v>
      </c>
      <c r="AA13" s="47">
        <v>34</v>
      </c>
      <c r="AB13" s="45">
        <v>29</v>
      </c>
      <c r="AC13" s="115">
        <v>2.5040387722132471</v>
      </c>
      <c r="AD13" s="50">
        <v>4.0141676505312871</v>
      </c>
      <c r="AE13" s="50">
        <v>2.9175050301810868</v>
      </c>
      <c r="AF13" s="176"/>
      <c r="AK13" s="2"/>
      <c r="AL13" s="2"/>
    </row>
    <row r="14" spans="1:42" ht="15" customHeight="1" x14ac:dyDescent="0.2">
      <c r="B14" s="104" t="s">
        <v>953</v>
      </c>
      <c r="C14" s="184"/>
      <c r="D14" s="184"/>
      <c r="E14" s="17"/>
      <c r="F14" s="105">
        <v>4585</v>
      </c>
      <c r="G14" s="105">
        <v>2913</v>
      </c>
      <c r="H14" s="105">
        <v>1672</v>
      </c>
      <c r="I14" s="105">
        <v>2394</v>
      </c>
      <c r="J14" s="106">
        <v>2055</v>
      </c>
      <c r="K14" s="105">
        <v>3252</v>
      </c>
      <c r="L14" s="107" t="s">
        <v>555</v>
      </c>
      <c r="M14" s="108" t="s">
        <v>555</v>
      </c>
      <c r="N14" s="108" t="s">
        <v>555</v>
      </c>
      <c r="O14" s="108" t="s">
        <v>555</v>
      </c>
      <c r="P14" s="108" t="s">
        <v>555</v>
      </c>
      <c r="Q14" s="108" t="s">
        <v>555</v>
      </c>
      <c r="U14" s="2"/>
      <c r="V14" s="104" t="s">
        <v>953</v>
      </c>
      <c r="W14" s="184"/>
      <c r="X14" s="184"/>
      <c r="Y14" s="17"/>
      <c r="Z14" s="105">
        <v>3252</v>
      </c>
      <c r="AA14" s="105">
        <v>1672</v>
      </c>
      <c r="AB14" s="106">
        <v>2055</v>
      </c>
      <c r="AC14" s="107" t="s">
        <v>555</v>
      </c>
      <c r="AD14" s="108" t="s">
        <v>555</v>
      </c>
      <c r="AE14" s="108" t="s">
        <v>555</v>
      </c>
      <c r="AF14" s="176"/>
      <c r="AK14" s="2"/>
      <c r="AL14" s="2"/>
    </row>
    <row r="15" spans="1:42" ht="15" customHeight="1" x14ac:dyDescent="0.2">
      <c r="C15" s="9"/>
      <c r="D15" s="9"/>
      <c r="N15" s="11"/>
      <c r="U15" s="2"/>
      <c r="W15" s="9"/>
      <c r="X15" s="9"/>
      <c r="AH15" s="11"/>
      <c r="AO15" s="2"/>
      <c r="AP15" s="2"/>
    </row>
    <row r="16" spans="1:42" ht="15" customHeight="1" x14ac:dyDescent="0.2">
      <c r="A16" s="9" t="s">
        <v>580</v>
      </c>
      <c r="F16" s="84"/>
      <c r="U16" s="2"/>
      <c r="Z16" s="84"/>
      <c r="AO16" s="2"/>
      <c r="AP16" s="2"/>
    </row>
    <row r="17" spans="1:42" ht="13.75" customHeight="1" x14ac:dyDescent="0.2">
      <c r="B17" s="109"/>
      <c r="C17" s="110"/>
      <c r="D17" s="110"/>
      <c r="E17" s="110"/>
      <c r="F17" s="110"/>
      <c r="G17" s="110"/>
      <c r="H17" s="110"/>
      <c r="I17" s="86"/>
      <c r="J17" s="87"/>
      <c r="K17" s="88" t="s">
        <v>2</v>
      </c>
      <c r="L17" s="88"/>
      <c r="M17" s="87"/>
      <c r="N17" s="87"/>
      <c r="O17" s="89"/>
      <c r="P17" s="87"/>
      <c r="Q17" s="88" t="s">
        <v>3</v>
      </c>
      <c r="R17" s="88"/>
      <c r="S17" s="87"/>
      <c r="T17" s="90"/>
      <c r="U17" s="2"/>
      <c r="V17" s="109"/>
      <c r="W17" s="110"/>
      <c r="X17" s="110"/>
      <c r="Y17" s="110"/>
      <c r="Z17" s="110"/>
      <c r="AA17" s="110"/>
      <c r="AB17" s="110"/>
      <c r="AC17" s="91"/>
      <c r="AD17" s="92" t="s">
        <v>2</v>
      </c>
      <c r="AE17" s="88"/>
      <c r="AF17" s="93"/>
      <c r="AG17" s="92" t="s">
        <v>3</v>
      </c>
      <c r="AH17" s="94"/>
      <c r="AL17" s="2"/>
      <c r="AN17" s="2"/>
      <c r="AO17" s="2"/>
    </row>
    <row r="18" spans="1:42" ht="19" x14ac:dyDescent="0.2">
      <c r="B18" s="111"/>
      <c r="H18" s="11"/>
      <c r="I18" s="24" t="s">
        <v>398</v>
      </c>
      <c r="J18" s="24" t="s">
        <v>182</v>
      </c>
      <c r="K18" s="24" t="s">
        <v>183</v>
      </c>
      <c r="L18" s="24" t="s">
        <v>399</v>
      </c>
      <c r="M18" s="25" t="s">
        <v>185</v>
      </c>
      <c r="N18" s="24" t="s">
        <v>718</v>
      </c>
      <c r="O18" s="30" t="s">
        <v>398</v>
      </c>
      <c r="P18" s="24" t="s">
        <v>182</v>
      </c>
      <c r="Q18" s="24" t="s">
        <v>183</v>
      </c>
      <c r="R18" s="24" t="s">
        <v>399</v>
      </c>
      <c r="S18" s="24" t="s">
        <v>185</v>
      </c>
      <c r="T18" s="24" t="s">
        <v>718</v>
      </c>
      <c r="U18" s="2"/>
      <c r="V18" s="111"/>
      <c r="AB18" s="11"/>
      <c r="AC18" s="24" t="s">
        <v>620</v>
      </c>
      <c r="AD18" s="24" t="s">
        <v>183</v>
      </c>
      <c r="AE18" s="25" t="s">
        <v>185</v>
      </c>
      <c r="AF18" s="30" t="s">
        <v>596</v>
      </c>
      <c r="AG18" s="24" t="s">
        <v>921</v>
      </c>
      <c r="AH18" s="24" t="s">
        <v>922</v>
      </c>
      <c r="AL18" s="2"/>
      <c r="AN18" s="2"/>
      <c r="AO18" s="2"/>
    </row>
    <row r="19" spans="1:42" ht="12" customHeight="1" x14ac:dyDescent="0.2">
      <c r="B19" s="22"/>
      <c r="C19" s="125"/>
      <c r="D19" s="125"/>
      <c r="E19" s="125"/>
      <c r="F19" s="125"/>
      <c r="G19" s="125"/>
      <c r="H19" s="125"/>
      <c r="I19" s="98"/>
      <c r="J19" s="98"/>
      <c r="K19" s="98"/>
      <c r="L19" s="98"/>
      <c r="M19" s="99"/>
      <c r="N19" s="98"/>
      <c r="O19" s="100">
        <v>1942</v>
      </c>
      <c r="P19" s="101">
        <v>1095</v>
      </c>
      <c r="Q19" s="101">
        <v>847</v>
      </c>
      <c r="R19" s="101">
        <v>1137</v>
      </c>
      <c r="S19" s="101">
        <v>994</v>
      </c>
      <c r="T19" s="101">
        <v>1238</v>
      </c>
      <c r="U19" s="2"/>
      <c r="V19" s="22"/>
      <c r="W19" s="125"/>
      <c r="X19" s="125"/>
      <c r="Y19" s="125"/>
      <c r="Z19" s="125"/>
      <c r="AA19" s="125"/>
      <c r="AB19" s="113"/>
      <c r="AC19" s="98"/>
      <c r="AD19" s="98"/>
      <c r="AE19" s="99"/>
      <c r="AF19" s="100">
        <v>1238</v>
      </c>
      <c r="AG19" s="101">
        <v>847</v>
      </c>
      <c r="AH19" s="101">
        <v>994</v>
      </c>
      <c r="AL19" s="2"/>
      <c r="AN19" s="2"/>
      <c r="AO19" s="2"/>
    </row>
    <row r="20" spans="1:42" ht="15" customHeight="1" x14ac:dyDescent="0.2">
      <c r="B20" s="342" t="s">
        <v>581</v>
      </c>
      <c r="C20" s="124"/>
      <c r="D20" s="124"/>
      <c r="E20" s="124"/>
      <c r="F20" s="124"/>
      <c r="G20" s="124"/>
      <c r="H20" s="124"/>
      <c r="I20" s="41">
        <v>468</v>
      </c>
      <c r="J20" s="41">
        <v>158</v>
      </c>
      <c r="K20" s="41">
        <v>310</v>
      </c>
      <c r="L20" s="41">
        <v>465</v>
      </c>
      <c r="M20" s="39">
        <v>439</v>
      </c>
      <c r="N20" s="41">
        <v>184</v>
      </c>
      <c r="O20" s="103">
        <v>24.098867147270855</v>
      </c>
      <c r="P20" s="44">
        <v>14.429223744292239</v>
      </c>
      <c r="Q20" s="44">
        <v>36.599763872491145</v>
      </c>
      <c r="R20" s="44">
        <v>40.897097625329813</v>
      </c>
      <c r="S20" s="44">
        <v>44.164989939637827</v>
      </c>
      <c r="T20" s="44">
        <v>14.862681744749596</v>
      </c>
      <c r="U20" s="2"/>
      <c r="V20" s="342" t="s">
        <v>581</v>
      </c>
      <c r="W20" s="124"/>
      <c r="X20" s="124"/>
      <c r="Y20" s="124"/>
      <c r="Z20" s="124"/>
      <c r="AA20" s="124"/>
      <c r="AB20" s="11"/>
      <c r="AC20" s="41">
        <v>184</v>
      </c>
      <c r="AD20" s="41">
        <v>310</v>
      </c>
      <c r="AE20" s="39">
        <v>439</v>
      </c>
      <c r="AF20" s="103">
        <v>14.862681744749596</v>
      </c>
      <c r="AG20" s="44">
        <v>36.599763872491145</v>
      </c>
      <c r="AH20" s="44">
        <v>44.164989939637827</v>
      </c>
      <c r="AL20" s="2"/>
      <c r="AN20" s="2"/>
      <c r="AO20" s="2"/>
    </row>
    <row r="21" spans="1:42" ht="15" customHeight="1" x14ac:dyDescent="0.2">
      <c r="B21" s="342" t="s">
        <v>783</v>
      </c>
      <c r="C21" s="124"/>
      <c r="D21" s="124"/>
      <c r="E21" s="124"/>
      <c r="F21" s="124"/>
      <c r="G21" s="124"/>
      <c r="H21" s="124"/>
      <c r="I21" s="41">
        <v>888</v>
      </c>
      <c r="J21" s="41">
        <v>646</v>
      </c>
      <c r="K21" s="41">
        <v>242</v>
      </c>
      <c r="L21" s="41">
        <v>262</v>
      </c>
      <c r="M21" s="39">
        <v>171</v>
      </c>
      <c r="N21" s="41">
        <v>737</v>
      </c>
      <c r="O21" s="103">
        <v>45.726055612770338</v>
      </c>
      <c r="P21" s="44">
        <v>58.995433789954333</v>
      </c>
      <c r="Q21" s="44">
        <v>28.571428571428569</v>
      </c>
      <c r="R21" s="44">
        <v>23.043095866314864</v>
      </c>
      <c r="S21" s="44">
        <v>17.203219315895371</v>
      </c>
      <c r="T21" s="44">
        <v>59.531502423263326</v>
      </c>
      <c r="U21" s="2"/>
      <c r="V21" s="342" t="s">
        <v>783</v>
      </c>
      <c r="W21" s="124"/>
      <c r="X21" s="124"/>
      <c r="Y21" s="124"/>
      <c r="Z21" s="124"/>
      <c r="AA21" s="124"/>
      <c r="AB21" s="11"/>
      <c r="AC21" s="41">
        <v>737</v>
      </c>
      <c r="AD21" s="41">
        <v>242</v>
      </c>
      <c r="AE21" s="39">
        <v>171</v>
      </c>
      <c r="AF21" s="103">
        <v>59.531502423263326</v>
      </c>
      <c r="AG21" s="44">
        <v>28.571428571428569</v>
      </c>
      <c r="AH21" s="44">
        <v>17.203219315895371</v>
      </c>
      <c r="AL21" s="2"/>
      <c r="AN21" s="2"/>
      <c r="AO21" s="2"/>
    </row>
    <row r="22" spans="1:42" ht="15" customHeight="1" x14ac:dyDescent="0.2">
      <c r="B22" s="342" t="s">
        <v>784</v>
      </c>
      <c r="C22" s="124"/>
      <c r="D22" s="124"/>
      <c r="E22" s="124"/>
      <c r="F22" s="124"/>
      <c r="G22" s="124"/>
      <c r="H22" s="124"/>
      <c r="I22" s="41">
        <v>402</v>
      </c>
      <c r="J22" s="41">
        <v>234</v>
      </c>
      <c r="K22" s="41">
        <v>168</v>
      </c>
      <c r="L22" s="41">
        <v>229</v>
      </c>
      <c r="M22" s="39">
        <v>213</v>
      </c>
      <c r="N22" s="41">
        <v>250</v>
      </c>
      <c r="O22" s="103">
        <v>20.700308959835219</v>
      </c>
      <c r="P22" s="44">
        <v>21.36986301369863</v>
      </c>
      <c r="Q22" s="44">
        <v>19.834710743801654</v>
      </c>
      <c r="R22" s="44">
        <v>20.140721196130169</v>
      </c>
      <c r="S22" s="44">
        <v>21.428571428571427</v>
      </c>
      <c r="T22" s="44">
        <v>20.193861066235861</v>
      </c>
      <c r="U22" s="2"/>
      <c r="V22" s="342" t="s">
        <v>784</v>
      </c>
      <c r="W22" s="124"/>
      <c r="X22" s="124"/>
      <c r="Y22" s="124"/>
      <c r="Z22" s="124"/>
      <c r="AA22" s="124"/>
      <c r="AB22" s="11"/>
      <c r="AC22" s="41">
        <v>250</v>
      </c>
      <c r="AD22" s="41">
        <v>168</v>
      </c>
      <c r="AE22" s="39">
        <v>213</v>
      </c>
      <c r="AF22" s="103">
        <v>20.193861066235861</v>
      </c>
      <c r="AG22" s="44">
        <v>19.834710743801654</v>
      </c>
      <c r="AH22" s="44">
        <v>21.428571428571427</v>
      </c>
      <c r="AL22" s="2"/>
      <c r="AN22" s="2"/>
      <c r="AO22" s="2"/>
    </row>
    <row r="23" spans="1:42" ht="15" customHeight="1" x14ac:dyDescent="0.2">
      <c r="B23" s="31" t="s">
        <v>425</v>
      </c>
      <c r="C23" s="124"/>
      <c r="D23" s="124"/>
      <c r="E23" s="124"/>
      <c r="F23" s="124"/>
      <c r="G23" s="124"/>
      <c r="H23" s="124"/>
      <c r="I23" s="41">
        <v>66</v>
      </c>
      <c r="J23" s="41">
        <v>6</v>
      </c>
      <c r="K23" s="41">
        <v>60</v>
      </c>
      <c r="L23" s="41">
        <v>106</v>
      </c>
      <c r="M23" s="39">
        <v>104</v>
      </c>
      <c r="N23" s="41">
        <v>8</v>
      </c>
      <c r="O23" s="103">
        <v>3.3985581874356332</v>
      </c>
      <c r="P23" s="44">
        <v>0.54794520547945202</v>
      </c>
      <c r="Q23" s="44">
        <v>7.0838252656434477</v>
      </c>
      <c r="R23" s="44">
        <v>9.3227792436235699</v>
      </c>
      <c r="S23" s="44">
        <v>10.46277665995976</v>
      </c>
      <c r="T23" s="44">
        <v>0.64620355411954766</v>
      </c>
      <c r="U23" s="2"/>
      <c r="V23" s="31" t="s">
        <v>425</v>
      </c>
      <c r="W23" s="124"/>
      <c r="X23" s="124"/>
      <c r="Y23" s="124"/>
      <c r="Z23" s="124"/>
      <c r="AA23" s="124"/>
      <c r="AB23" s="11"/>
      <c r="AC23" s="41">
        <v>8</v>
      </c>
      <c r="AD23" s="41">
        <v>60</v>
      </c>
      <c r="AE23" s="39">
        <v>104</v>
      </c>
      <c r="AF23" s="103">
        <v>0.64620355411954766</v>
      </c>
      <c r="AG23" s="44">
        <v>7.0838252656434477</v>
      </c>
      <c r="AH23" s="44">
        <v>10.46277665995976</v>
      </c>
      <c r="AL23" s="2"/>
      <c r="AN23" s="2"/>
      <c r="AO23" s="2"/>
    </row>
    <row r="24" spans="1:42" ht="15" customHeight="1" x14ac:dyDescent="0.2">
      <c r="B24" s="22" t="s">
        <v>0</v>
      </c>
      <c r="C24" s="125"/>
      <c r="D24" s="125"/>
      <c r="E24" s="125"/>
      <c r="F24" s="125"/>
      <c r="G24" s="125"/>
      <c r="H24" s="125"/>
      <c r="I24" s="47">
        <v>118</v>
      </c>
      <c r="J24" s="47">
        <v>51</v>
      </c>
      <c r="K24" s="47">
        <v>67</v>
      </c>
      <c r="L24" s="47">
        <v>75</v>
      </c>
      <c r="M24" s="45">
        <v>67</v>
      </c>
      <c r="N24" s="47">
        <v>59</v>
      </c>
      <c r="O24" s="115">
        <v>6.0762100926879503</v>
      </c>
      <c r="P24" s="50">
        <v>4.6575342465753424</v>
      </c>
      <c r="Q24" s="50">
        <v>7.9102715466351832</v>
      </c>
      <c r="R24" s="50">
        <v>6.5963060686015833</v>
      </c>
      <c r="S24" s="50">
        <v>6.7404426559356132</v>
      </c>
      <c r="T24" s="50">
        <v>4.765751211631664</v>
      </c>
      <c r="U24" s="2"/>
      <c r="V24" s="22" t="s">
        <v>0</v>
      </c>
      <c r="W24" s="125"/>
      <c r="X24" s="125"/>
      <c r="Y24" s="125"/>
      <c r="Z24" s="125"/>
      <c r="AA24" s="125"/>
      <c r="AB24" s="113"/>
      <c r="AC24" s="47">
        <v>59</v>
      </c>
      <c r="AD24" s="47">
        <v>67</v>
      </c>
      <c r="AE24" s="45">
        <v>67</v>
      </c>
      <c r="AF24" s="115">
        <v>4.765751211631664</v>
      </c>
      <c r="AG24" s="50">
        <v>7.9102715466351832</v>
      </c>
      <c r="AH24" s="50">
        <v>6.7404426559356132</v>
      </c>
      <c r="AL24" s="2"/>
      <c r="AN24" s="2"/>
      <c r="AO24" s="2"/>
    </row>
    <row r="25" spans="1:42" ht="15" customHeight="1" x14ac:dyDescent="0.2">
      <c r="B25" s="104" t="s">
        <v>1</v>
      </c>
      <c r="C25" s="184"/>
      <c r="D25" s="184"/>
      <c r="E25" s="184"/>
      <c r="F25" s="184"/>
      <c r="G25" s="184"/>
      <c r="H25" s="184"/>
      <c r="I25" s="105">
        <v>1942</v>
      </c>
      <c r="J25" s="105">
        <v>1095</v>
      </c>
      <c r="K25" s="105">
        <v>847</v>
      </c>
      <c r="L25" s="105">
        <v>1137</v>
      </c>
      <c r="M25" s="106">
        <v>994</v>
      </c>
      <c r="N25" s="105">
        <v>1238</v>
      </c>
      <c r="O25" s="107">
        <v>100</v>
      </c>
      <c r="P25" s="108">
        <v>100</v>
      </c>
      <c r="Q25" s="108">
        <v>100</v>
      </c>
      <c r="R25" s="108">
        <v>100</v>
      </c>
      <c r="S25" s="108">
        <v>100</v>
      </c>
      <c r="T25" s="108">
        <v>100.00000000000001</v>
      </c>
      <c r="U25" s="2"/>
      <c r="V25" s="104" t="s">
        <v>1</v>
      </c>
      <c r="W25" s="184"/>
      <c r="X25" s="184"/>
      <c r="Y25" s="184"/>
      <c r="Z25" s="184"/>
      <c r="AA25" s="184"/>
      <c r="AB25" s="17"/>
      <c r="AC25" s="105">
        <v>1238</v>
      </c>
      <c r="AD25" s="105">
        <v>847</v>
      </c>
      <c r="AE25" s="106">
        <v>994</v>
      </c>
      <c r="AF25" s="107">
        <v>100.00000000000001</v>
      </c>
      <c r="AG25" s="108">
        <v>100</v>
      </c>
      <c r="AH25" s="108">
        <v>100</v>
      </c>
      <c r="AL25" s="2"/>
      <c r="AN25" s="2"/>
      <c r="AO25" s="2"/>
    </row>
    <row r="26" spans="1:42" ht="15" customHeight="1" x14ac:dyDescent="0.2">
      <c r="C26" s="9"/>
      <c r="D26" s="9"/>
      <c r="N26" s="11"/>
      <c r="U26" s="2"/>
      <c r="W26" s="9"/>
      <c r="X26" s="9"/>
      <c r="AH26" s="11"/>
      <c r="AO26" s="2"/>
      <c r="AP26" s="2"/>
    </row>
    <row r="27" spans="1:42" ht="15" customHeight="1" x14ac:dyDescent="0.2">
      <c r="A27" s="9" t="s">
        <v>710</v>
      </c>
      <c r="C27" s="9"/>
      <c r="D27" s="9"/>
      <c r="N27" s="11"/>
      <c r="U27" s="2"/>
      <c r="W27" s="9"/>
      <c r="X27" s="9"/>
      <c r="AH27" s="11"/>
      <c r="AO27" s="2"/>
      <c r="AP27" s="2"/>
    </row>
    <row r="28" spans="1:42" ht="15" customHeight="1" x14ac:dyDescent="0.2">
      <c r="A28" s="9" t="s">
        <v>582</v>
      </c>
      <c r="C28" s="9"/>
      <c r="D28" s="9"/>
      <c r="N28" s="11"/>
      <c r="U28" s="2"/>
      <c r="W28" s="9"/>
      <c r="X28" s="9"/>
      <c r="AH28" s="11"/>
      <c r="AO28" s="2"/>
      <c r="AP28" s="2"/>
    </row>
    <row r="29" spans="1:42" ht="13.75" customHeight="1" x14ac:dyDescent="0.2">
      <c r="B29" s="109"/>
      <c r="C29" s="110"/>
      <c r="D29" s="110"/>
      <c r="E29" s="110"/>
      <c r="F29" s="86"/>
      <c r="G29" s="87"/>
      <c r="H29" s="88" t="s">
        <v>2</v>
      </c>
      <c r="I29" s="88"/>
      <c r="J29" s="87"/>
      <c r="K29" s="87"/>
      <c r="L29" s="89"/>
      <c r="M29" s="87"/>
      <c r="N29" s="88" t="s">
        <v>3</v>
      </c>
      <c r="O29" s="88"/>
      <c r="P29" s="87"/>
      <c r="Q29" s="90"/>
      <c r="U29" s="2"/>
      <c r="V29" s="109"/>
      <c r="W29" s="110"/>
      <c r="X29" s="110"/>
      <c r="Y29" s="110"/>
      <c r="Z29" s="91"/>
      <c r="AA29" s="92" t="s">
        <v>2</v>
      </c>
      <c r="AB29" s="88"/>
      <c r="AC29" s="93"/>
      <c r="AD29" s="92" t="s">
        <v>3</v>
      </c>
      <c r="AE29" s="94"/>
      <c r="AK29" s="2"/>
      <c r="AL29" s="2"/>
    </row>
    <row r="30" spans="1:42" ht="28.5" x14ac:dyDescent="0.2">
      <c r="B30" s="111"/>
      <c r="F30" s="24" t="s">
        <v>398</v>
      </c>
      <c r="G30" s="24" t="s">
        <v>182</v>
      </c>
      <c r="H30" s="24" t="s">
        <v>183</v>
      </c>
      <c r="I30" s="24" t="s">
        <v>399</v>
      </c>
      <c r="J30" s="25" t="s">
        <v>185</v>
      </c>
      <c r="K30" s="24" t="s">
        <v>718</v>
      </c>
      <c r="L30" s="30" t="s">
        <v>398</v>
      </c>
      <c r="M30" s="24" t="s">
        <v>182</v>
      </c>
      <c r="N30" s="24" t="s">
        <v>183</v>
      </c>
      <c r="O30" s="24" t="s">
        <v>399</v>
      </c>
      <c r="P30" s="24" t="s">
        <v>185</v>
      </c>
      <c r="Q30" s="24" t="s">
        <v>718</v>
      </c>
      <c r="U30" s="2"/>
      <c r="V30" s="111"/>
      <c r="Z30" s="24" t="s">
        <v>620</v>
      </c>
      <c r="AA30" s="24" t="s">
        <v>183</v>
      </c>
      <c r="AB30" s="25" t="s">
        <v>185</v>
      </c>
      <c r="AC30" s="30" t="s">
        <v>954</v>
      </c>
      <c r="AD30" s="24" t="s">
        <v>955</v>
      </c>
      <c r="AE30" s="24" t="s">
        <v>956</v>
      </c>
      <c r="AK30" s="2"/>
      <c r="AL30" s="2"/>
    </row>
    <row r="31" spans="1:42" ht="12" customHeight="1" x14ac:dyDescent="0.2">
      <c r="B31" s="22"/>
      <c r="C31" s="125"/>
      <c r="D31" s="125"/>
      <c r="E31" s="113"/>
      <c r="F31" s="98"/>
      <c r="G31" s="98"/>
      <c r="H31" s="98"/>
      <c r="I31" s="98"/>
      <c r="J31" s="99"/>
      <c r="K31" s="98"/>
      <c r="L31" s="100">
        <v>402</v>
      </c>
      <c r="M31" s="101">
        <v>234</v>
      </c>
      <c r="N31" s="101">
        <v>168</v>
      </c>
      <c r="O31" s="101">
        <v>229</v>
      </c>
      <c r="P31" s="101">
        <v>213</v>
      </c>
      <c r="Q31" s="101">
        <v>250</v>
      </c>
      <c r="R31" s="174"/>
      <c r="S31" s="174"/>
      <c r="T31" s="174"/>
      <c r="U31" s="2"/>
      <c r="V31" s="22"/>
      <c r="W31" s="125"/>
      <c r="X31" s="125"/>
      <c r="Y31" s="113"/>
      <c r="Z31" s="98"/>
      <c r="AA31" s="98"/>
      <c r="AB31" s="99"/>
      <c r="AC31" s="100">
        <v>250</v>
      </c>
      <c r="AD31" s="101">
        <v>168</v>
      </c>
      <c r="AE31" s="101">
        <v>213</v>
      </c>
      <c r="AF31" s="174"/>
      <c r="AG31" s="174"/>
      <c r="AH31" s="174"/>
      <c r="AI31" s="174"/>
      <c r="AK31" s="2"/>
      <c r="AL31" s="2"/>
    </row>
    <row r="32" spans="1:42" ht="15" customHeight="1" x14ac:dyDescent="0.2">
      <c r="B32" s="31" t="s">
        <v>583</v>
      </c>
      <c r="C32" s="124"/>
      <c r="D32" s="124"/>
      <c r="F32" s="41">
        <v>140</v>
      </c>
      <c r="G32" s="41">
        <v>20</v>
      </c>
      <c r="H32" s="41">
        <v>120</v>
      </c>
      <c r="I32" s="41">
        <v>122</v>
      </c>
      <c r="J32" s="39">
        <v>117</v>
      </c>
      <c r="K32" s="41">
        <v>25</v>
      </c>
      <c r="L32" s="103">
        <v>34.82587064676617</v>
      </c>
      <c r="M32" s="44">
        <v>8.5470085470085468</v>
      </c>
      <c r="N32" s="44">
        <v>71.428571428571431</v>
      </c>
      <c r="O32" s="44">
        <v>53.275109170305676</v>
      </c>
      <c r="P32" s="44">
        <v>54.929577464788736</v>
      </c>
      <c r="Q32" s="44">
        <v>10</v>
      </c>
      <c r="R32" s="175"/>
      <c r="S32" s="175"/>
      <c r="T32" s="175"/>
      <c r="U32" s="2"/>
      <c r="V32" s="31" t="s">
        <v>583</v>
      </c>
      <c r="W32" s="124"/>
      <c r="X32" s="124"/>
      <c r="Z32" s="41">
        <v>25</v>
      </c>
      <c r="AA32" s="41">
        <v>120</v>
      </c>
      <c r="AB32" s="39">
        <v>117</v>
      </c>
      <c r="AC32" s="103">
        <v>10</v>
      </c>
      <c r="AD32" s="44">
        <v>71.428571428571431</v>
      </c>
      <c r="AE32" s="44">
        <v>54.929577464788736</v>
      </c>
      <c r="AF32" s="175"/>
      <c r="AG32" s="175"/>
      <c r="AH32" s="175"/>
      <c r="AI32" s="175"/>
      <c r="AK32" s="2"/>
      <c r="AL32" s="2"/>
    </row>
    <row r="33" spans="1:38" ht="15" customHeight="1" x14ac:dyDescent="0.2">
      <c r="B33" s="31" t="s">
        <v>584</v>
      </c>
      <c r="C33" s="124"/>
      <c r="D33" s="124"/>
      <c r="F33" s="41">
        <v>36</v>
      </c>
      <c r="G33" s="41">
        <v>20</v>
      </c>
      <c r="H33" s="41">
        <v>16</v>
      </c>
      <c r="I33" s="41">
        <v>19</v>
      </c>
      <c r="J33" s="39">
        <v>17</v>
      </c>
      <c r="K33" s="41">
        <v>22</v>
      </c>
      <c r="L33" s="103">
        <v>8.9552238805970141</v>
      </c>
      <c r="M33" s="44">
        <v>8.5470085470085468</v>
      </c>
      <c r="N33" s="44">
        <v>9.5238095238095237</v>
      </c>
      <c r="O33" s="44">
        <v>8.2969432314410483</v>
      </c>
      <c r="P33" s="44">
        <v>7.981220657276995</v>
      </c>
      <c r="Q33" s="44">
        <v>8.7999999999999989</v>
      </c>
      <c r="R33" s="175"/>
      <c r="S33" s="175"/>
      <c r="T33" s="175"/>
      <c r="U33" s="2"/>
      <c r="V33" s="31" t="s">
        <v>584</v>
      </c>
      <c r="W33" s="124"/>
      <c r="X33" s="124"/>
      <c r="Z33" s="41">
        <v>22</v>
      </c>
      <c r="AA33" s="41">
        <v>16</v>
      </c>
      <c r="AB33" s="39">
        <v>17</v>
      </c>
      <c r="AC33" s="103">
        <v>8.7999999999999989</v>
      </c>
      <c r="AD33" s="44">
        <v>9.5238095238095237</v>
      </c>
      <c r="AE33" s="44">
        <v>7.981220657276995</v>
      </c>
      <c r="AF33" s="175"/>
      <c r="AG33" s="175"/>
      <c r="AH33" s="175"/>
      <c r="AI33" s="175"/>
      <c r="AK33" s="2"/>
      <c r="AL33" s="2"/>
    </row>
    <row r="34" spans="1:38" ht="15" customHeight="1" x14ac:dyDescent="0.2">
      <c r="B34" s="31" t="s">
        <v>585</v>
      </c>
      <c r="C34" s="124"/>
      <c r="D34" s="124"/>
      <c r="F34" s="41">
        <v>285</v>
      </c>
      <c r="G34" s="41">
        <v>209</v>
      </c>
      <c r="H34" s="41">
        <v>76</v>
      </c>
      <c r="I34" s="41">
        <v>128</v>
      </c>
      <c r="J34" s="39">
        <v>116</v>
      </c>
      <c r="K34" s="41">
        <v>221</v>
      </c>
      <c r="L34" s="103">
        <v>70.895522388059703</v>
      </c>
      <c r="M34" s="44">
        <v>89.316239316239319</v>
      </c>
      <c r="N34" s="44">
        <v>45.238095238095241</v>
      </c>
      <c r="O34" s="44">
        <v>55.895196506550214</v>
      </c>
      <c r="P34" s="44">
        <v>54.460093896713616</v>
      </c>
      <c r="Q34" s="44">
        <v>88.4</v>
      </c>
      <c r="R34" s="175"/>
      <c r="S34" s="175"/>
      <c r="T34" s="175"/>
      <c r="U34" s="2"/>
      <c r="V34" s="31" t="s">
        <v>585</v>
      </c>
      <c r="W34" s="124"/>
      <c r="X34" s="124"/>
      <c r="Z34" s="41">
        <v>221</v>
      </c>
      <c r="AA34" s="41">
        <v>76</v>
      </c>
      <c r="AB34" s="39">
        <v>116</v>
      </c>
      <c r="AC34" s="103">
        <v>88.4</v>
      </c>
      <c r="AD34" s="44">
        <v>45.238095238095241</v>
      </c>
      <c r="AE34" s="44">
        <v>54.460093896713616</v>
      </c>
      <c r="AF34" s="175"/>
      <c r="AG34" s="175"/>
      <c r="AH34" s="175"/>
      <c r="AI34" s="175"/>
      <c r="AK34" s="2"/>
      <c r="AL34" s="2"/>
    </row>
    <row r="35" spans="1:38" ht="15" customHeight="1" x14ac:dyDescent="0.2">
      <c r="B35" s="31" t="s">
        <v>586</v>
      </c>
      <c r="C35" s="124"/>
      <c r="D35" s="124"/>
      <c r="F35" s="41">
        <v>247</v>
      </c>
      <c r="G35" s="41">
        <v>195</v>
      </c>
      <c r="H35" s="41">
        <v>52</v>
      </c>
      <c r="I35" s="41">
        <v>103</v>
      </c>
      <c r="J35" s="39">
        <v>96</v>
      </c>
      <c r="K35" s="41">
        <v>202</v>
      </c>
      <c r="L35" s="103">
        <v>61.442786069651746</v>
      </c>
      <c r="M35" s="44">
        <v>83.333333333333343</v>
      </c>
      <c r="N35" s="44">
        <v>30.952380952380953</v>
      </c>
      <c r="O35" s="44">
        <v>44.978165938864628</v>
      </c>
      <c r="P35" s="44">
        <v>45.070422535211272</v>
      </c>
      <c r="Q35" s="44">
        <v>80.800000000000011</v>
      </c>
      <c r="R35" s="175"/>
      <c r="S35" s="175"/>
      <c r="T35" s="175"/>
      <c r="U35" s="2"/>
      <c r="V35" s="31" t="s">
        <v>586</v>
      </c>
      <c r="W35" s="124"/>
      <c r="X35" s="124"/>
      <c r="Z35" s="41">
        <v>202</v>
      </c>
      <c r="AA35" s="41">
        <v>52</v>
      </c>
      <c r="AB35" s="39">
        <v>96</v>
      </c>
      <c r="AC35" s="103">
        <v>80.800000000000011</v>
      </c>
      <c r="AD35" s="44">
        <v>30.952380952380953</v>
      </c>
      <c r="AE35" s="44">
        <v>45.070422535211272</v>
      </c>
      <c r="AF35" s="175"/>
      <c r="AG35" s="175"/>
      <c r="AH35" s="175"/>
      <c r="AI35" s="175"/>
      <c r="AK35" s="2"/>
      <c r="AL35" s="2"/>
    </row>
    <row r="36" spans="1:38" ht="15" customHeight="1" x14ac:dyDescent="0.2">
      <c r="B36" s="31" t="s">
        <v>587</v>
      </c>
      <c r="C36" s="124"/>
      <c r="D36" s="124"/>
      <c r="F36" s="41">
        <v>63</v>
      </c>
      <c r="G36" s="41">
        <v>34</v>
      </c>
      <c r="H36" s="41">
        <v>29</v>
      </c>
      <c r="I36" s="41">
        <v>23</v>
      </c>
      <c r="J36" s="39">
        <v>20</v>
      </c>
      <c r="K36" s="41">
        <v>37</v>
      </c>
      <c r="L36" s="103">
        <v>15.671641791044777</v>
      </c>
      <c r="M36" s="44">
        <v>14.529914529914532</v>
      </c>
      <c r="N36" s="44">
        <v>17.261904761904763</v>
      </c>
      <c r="O36" s="44">
        <v>10.043668122270741</v>
      </c>
      <c r="P36" s="44">
        <v>9.3896713615023462</v>
      </c>
      <c r="Q36" s="44">
        <v>14.799999999999999</v>
      </c>
      <c r="R36" s="175"/>
      <c r="S36" s="175"/>
      <c r="T36" s="175"/>
      <c r="U36" s="2"/>
      <c r="V36" s="31" t="s">
        <v>587</v>
      </c>
      <c r="W36" s="124"/>
      <c r="X36" s="124"/>
      <c r="Z36" s="41">
        <v>37</v>
      </c>
      <c r="AA36" s="41">
        <v>29</v>
      </c>
      <c r="AB36" s="39">
        <v>20</v>
      </c>
      <c r="AC36" s="103">
        <v>14.799999999999999</v>
      </c>
      <c r="AD36" s="44">
        <v>17.261904761904763</v>
      </c>
      <c r="AE36" s="44">
        <v>9.3896713615023462</v>
      </c>
      <c r="AF36" s="175"/>
      <c r="AG36" s="175"/>
      <c r="AH36" s="175"/>
      <c r="AI36" s="175"/>
      <c r="AK36" s="2"/>
      <c r="AL36" s="2"/>
    </row>
    <row r="37" spans="1:38" ht="15" customHeight="1" x14ac:dyDescent="0.2">
      <c r="B37" s="31" t="s">
        <v>425</v>
      </c>
      <c r="C37" s="124"/>
      <c r="D37" s="124"/>
      <c r="F37" s="41">
        <v>29</v>
      </c>
      <c r="G37" s="41">
        <v>13</v>
      </c>
      <c r="H37" s="41">
        <v>16</v>
      </c>
      <c r="I37" s="41">
        <v>14</v>
      </c>
      <c r="J37" s="39">
        <v>12</v>
      </c>
      <c r="K37" s="41">
        <v>15</v>
      </c>
      <c r="L37" s="103">
        <v>7.2139303482587067</v>
      </c>
      <c r="M37" s="44">
        <v>5.5555555555555554</v>
      </c>
      <c r="N37" s="44">
        <v>9.5238095238095237</v>
      </c>
      <c r="O37" s="44">
        <v>6.1135371179039302</v>
      </c>
      <c r="P37" s="44">
        <v>5.6338028169014089</v>
      </c>
      <c r="Q37" s="44">
        <v>6</v>
      </c>
      <c r="R37" s="175"/>
      <c r="S37" s="175"/>
      <c r="T37" s="175"/>
      <c r="U37" s="2"/>
      <c r="V37" s="31" t="s">
        <v>425</v>
      </c>
      <c r="W37" s="124"/>
      <c r="X37" s="124"/>
      <c r="Z37" s="41">
        <v>15</v>
      </c>
      <c r="AA37" s="41">
        <v>16</v>
      </c>
      <c r="AB37" s="39">
        <v>12</v>
      </c>
      <c r="AC37" s="103">
        <v>6</v>
      </c>
      <c r="AD37" s="44">
        <v>9.5238095238095237</v>
      </c>
      <c r="AE37" s="44">
        <v>5.6338028169014089</v>
      </c>
      <c r="AF37" s="175"/>
      <c r="AG37" s="175"/>
      <c r="AH37" s="175"/>
      <c r="AI37" s="175"/>
      <c r="AK37" s="2"/>
      <c r="AL37" s="2"/>
    </row>
    <row r="38" spans="1:38" ht="15" customHeight="1" x14ac:dyDescent="0.2">
      <c r="B38" s="22" t="s">
        <v>0</v>
      </c>
      <c r="C38" s="125"/>
      <c r="D38" s="125"/>
      <c r="E38" s="113"/>
      <c r="F38" s="47">
        <v>1</v>
      </c>
      <c r="G38" s="47">
        <v>0</v>
      </c>
      <c r="H38" s="47">
        <v>1</v>
      </c>
      <c r="I38" s="47">
        <v>2</v>
      </c>
      <c r="J38" s="45">
        <v>2</v>
      </c>
      <c r="K38" s="47">
        <v>0</v>
      </c>
      <c r="L38" s="115">
        <v>0.24875621890547264</v>
      </c>
      <c r="M38" s="50">
        <v>0</v>
      </c>
      <c r="N38" s="50">
        <v>0.59523809523809523</v>
      </c>
      <c r="O38" s="50">
        <v>0.87336244541484709</v>
      </c>
      <c r="P38" s="50">
        <v>0.93896713615023475</v>
      </c>
      <c r="Q38" s="50">
        <v>0</v>
      </c>
      <c r="R38" s="176"/>
      <c r="S38" s="176"/>
      <c r="T38" s="176"/>
      <c r="U38" s="2"/>
      <c r="V38" s="22" t="s">
        <v>0</v>
      </c>
      <c r="W38" s="125"/>
      <c r="X38" s="125"/>
      <c r="Y38" s="113"/>
      <c r="Z38" s="47">
        <v>0</v>
      </c>
      <c r="AA38" s="47">
        <v>1</v>
      </c>
      <c r="AB38" s="45">
        <v>2</v>
      </c>
      <c r="AC38" s="115">
        <v>0</v>
      </c>
      <c r="AD38" s="50">
        <v>0.59523809523809523</v>
      </c>
      <c r="AE38" s="50">
        <v>0.93896713615023475</v>
      </c>
      <c r="AF38" s="176"/>
      <c r="AG38" s="175"/>
      <c r="AH38" s="176"/>
      <c r="AI38" s="176"/>
      <c r="AK38" s="2"/>
      <c r="AL38" s="2"/>
    </row>
    <row r="39" spans="1:38" ht="15" customHeight="1" x14ac:dyDescent="0.2">
      <c r="B39" s="104" t="s">
        <v>1</v>
      </c>
      <c r="C39" s="184"/>
      <c r="D39" s="184"/>
      <c r="E39" s="17"/>
      <c r="F39" s="105">
        <v>801</v>
      </c>
      <c r="G39" s="105">
        <v>491</v>
      </c>
      <c r="H39" s="105">
        <v>310</v>
      </c>
      <c r="I39" s="105">
        <v>411</v>
      </c>
      <c r="J39" s="106">
        <v>380</v>
      </c>
      <c r="K39" s="105">
        <v>522</v>
      </c>
      <c r="L39" s="107" t="s">
        <v>555</v>
      </c>
      <c r="M39" s="108" t="s">
        <v>555</v>
      </c>
      <c r="N39" s="108" t="s">
        <v>555</v>
      </c>
      <c r="O39" s="108" t="s">
        <v>555</v>
      </c>
      <c r="P39" s="108" t="s">
        <v>555</v>
      </c>
      <c r="Q39" s="108" t="s">
        <v>555</v>
      </c>
      <c r="R39" s="176"/>
      <c r="S39" s="176"/>
      <c r="T39" s="176"/>
      <c r="U39" s="2"/>
      <c r="V39" s="104" t="s">
        <v>1</v>
      </c>
      <c r="W39" s="184"/>
      <c r="X39" s="184"/>
      <c r="Y39" s="17"/>
      <c r="Z39" s="105">
        <v>522</v>
      </c>
      <c r="AA39" s="105">
        <v>310</v>
      </c>
      <c r="AB39" s="106">
        <v>380</v>
      </c>
      <c r="AC39" s="107" t="s">
        <v>555</v>
      </c>
      <c r="AD39" s="108" t="s">
        <v>555</v>
      </c>
      <c r="AE39" s="108" t="s">
        <v>555</v>
      </c>
      <c r="AF39" s="176"/>
      <c r="AG39" s="176"/>
      <c r="AH39" s="176"/>
      <c r="AI39" s="176"/>
      <c r="AK39" s="2"/>
      <c r="AL39" s="2"/>
    </row>
    <row r="40" spans="1:38" ht="15" customHeight="1" x14ac:dyDescent="0.2">
      <c r="C40" s="9"/>
      <c r="D40" s="9"/>
      <c r="K40" s="11"/>
      <c r="O40" s="11"/>
      <c r="U40" s="2"/>
      <c r="W40" s="9"/>
      <c r="X40" s="9"/>
      <c r="AA40" s="9"/>
      <c r="AK40" s="2"/>
      <c r="AL40" s="2"/>
    </row>
    <row r="41" spans="1:38" ht="15" customHeight="1" x14ac:dyDescent="0.2">
      <c r="A41" s="9" t="s">
        <v>785</v>
      </c>
      <c r="B41" s="13"/>
      <c r="H41" s="11"/>
      <c r="V41" s="13"/>
      <c r="AB41" s="11"/>
    </row>
    <row r="42" spans="1:38" ht="13.75" customHeight="1" x14ac:dyDescent="0.2">
      <c r="B42" s="109"/>
      <c r="C42" s="110"/>
      <c r="D42" s="110"/>
      <c r="E42" s="110"/>
      <c r="F42" s="86"/>
      <c r="G42" s="87"/>
      <c r="H42" s="88" t="s">
        <v>2</v>
      </c>
      <c r="I42" s="88"/>
      <c r="J42" s="87"/>
      <c r="K42" s="87"/>
      <c r="L42" s="89"/>
      <c r="M42" s="87"/>
      <c r="N42" s="88" t="s">
        <v>3</v>
      </c>
      <c r="O42" s="88"/>
      <c r="P42" s="87"/>
      <c r="Q42" s="90"/>
      <c r="V42" s="109"/>
      <c r="W42" s="110"/>
      <c r="X42" s="110"/>
      <c r="Y42" s="110"/>
      <c r="Z42" s="91"/>
      <c r="AA42" s="92" t="s">
        <v>2</v>
      </c>
      <c r="AB42" s="88"/>
      <c r="AC42" s="93"/>
      <c r="AD42" s="92" t="s">
        <v>3</v>
      </c>
      <c r="AE42" s="94"/>
    </row>
    <row r="43" spans="1:38" ht="22.75" customHeight="1" x14ac:dyDescent="0.2">
      <c r="B43" s="31"/>
      <c r="E43" s="95"/>
      <c r="F43" s="24" t="s">
        <v>398</v>
      </c>
      <c r="G43" s="24" t="s">
        <v>182</v>
      </c>
      <c r="H43" s="24" t="s">
        <v>183</v>
      </c>
      <c r="I43" s="24" t="s">
        <v>399</v>
      </c>
      <c r="J43" s="25" t="s">
        <v>185</v>
      </c>
      <c r="K43" s="24" t="s">
        <v>718</v>
      </c>
      <c r="L43" s="30" t="s">
        <v>398</v>
      </c>
      <c r="M43" s="24" t="s">
        <v>182</v>
      </c>
      <c r="N43" s="24" t="s">
        <v>183</v>
      </c>
      <c r="O43" s="24" t="s">
        <v>399</v>
      </c>
      <c r="P43" s="24" t="s">
        <v>185</v>
      </c>
      <c r="Q43" s="24" t="s">
        <v>718</v>
      </c>
      <c r="V43" s="31"/>
      <c r="Y43" s="95"/>
      <c r="Z43" s="24" t="s">
        <v>655</v>
      </c>
      <c r="AA43" s="24" t="s">
        <v>183</v>
      </c>
      <c r="AB43" s="25" t="s">
        <v>185</v>
      </c>
      <c r="AC43" s="30" t="s">
        <v>596</v>
      </c>
      <c r="AD43" s="24" t="s">
        <v>921</v>
      </c>
      <c r="AE43" s="24" t="s">
        <v>922</v>
      </c>
    </row>
    <row r="44" spans="1:38" ht="12" customHeight="1" x14ac:dyDescent="0.2">
      <c r="B44" s="22"/>
      <c r="C44" s="113"/>
      <c r="D44" s="113"/>
      <c r="E44" s="97"/>
      <c r="F44" s="98"/>
      <c r="G44" s="98"/>
      <c r="H44" s="98"/>
      <c r="I44" s="98"/>
      <c r="J44" s="99"/>
      <c r="K44" s="98"/>
      <c r="L44" s="100">
        <v>1942</v>
      </c>
      <c r="M44" s="101">
        <v>1095</v>
      </c>
      <c r="N44" s="101">
        <v>847</v>
      </c>
      <c r="O44" s="101">
        <v>1137</v>
      </c>
      <c r="P44" s="101">
        <v>994</v>
      </c>
      <c r="Q44" s="101">
        <v>1238</v>
      </c>
      <c r="V44" s="22"/>
      <c r="W44" s="113"/>
      <c r="X44" s="113"/>
      <c r="Y44" s="97"/>
      <c r="Z44" s="98"/>
      <c r="AA44" s="98"/>
      <c r="AB44" s="99"/>
      <c r="AC44" s="100">
        <v>1238</v>
      </c>
      <c r="AD44" s="101">
        <v>847</v>
      </c>
      <c r="AE44" s="101">
        <v>994</v>
      </c>
    </row>
    <row r="45" spans="1:38" ht="15" customHeight="1" x14ac:dyDescent="0.2">
      <c r="B45" s="31" t="s">
        <v>309</v>
      </c>
      <c r="F45" s="41">
        <v>0</v>
      </c>
      <c r="G45" s="41">
        <v>0</v>
      </c>
      <c r="H45" s="41">
        <v>0</v>
      </c>
      <c r="I45" s="41">
        <v>66</v>
      </c>
      <c r="J45" s="39">
        <v>66</v>
      </c>
      <c r="K45" s="41">
        <v>0</v>
      </c>
      <c r="L45" s="103">
        <v>0</v>
      </c>
      <c r="M45" s="114">
        <v>0</v>
      </c>
      <c r="N45" s="44">
        <v>0</v>
      </c>
      <c r="O45" s="44">
        <v>5.8047493403693933</v>
      </c>
      <c r="P45" s="44">
        <v>6.6398390342052318</v>
      </c>
      <c r="Q45" s="44">
        <v>0</v>
      </c>
      <c r="V45" s="31" t="s">
        <v>309</v>
      </c>
      <c r="Z45" s="41">
        <v>0</v>
      </c>
      <c r="AA45" s="41">
        <v>0</v>
      </c>
      <c r="AB45" s="39">
        <v>66</v>
      </c>
      <c r="AC45" s="351">
        <v>0</v>
      </c>
      <c r="AD45" s="357">
        <v>0</v>
      </c>
      <c r="AE45" s="357">
        <v>6.6398390342052318</v>
      </c>
      <c r="AG45" s="57"/>
    </row>
    <row r="46" spans="1:38" ht="15" customHeight="1" x14ac:dyDescent="0.2">
      <c r="B46" s="31" t="s">
        <v>53</v>
      </c>
      <c r="F46" s="41">
        <v>493</v>
      </c>
      <c r="G46" s="41">
        <v>194</v>
      </c>
      <c r="H46" s="41">
        <v>299</v>
      </c>
      <c r="I46" s="41">
        <v>422</v>
      </c>
      <c r="J46" s="39">
        <v>370</v>
      </c>
      <c r="K46" s="41">
        <v>246</v>
      </c>
      <c r="L46" s="103">
        <v>25.386199794026776</v>
      </c>
      <c r="M46" s="114">
        <v>17.716894977168952</v>
      </c>
      <c r="N46" s="44">
        <v>35.301062573789849</v>
      </c>
      <c r="O46" s="44">
        <v>37.115215479331574</v>
      </c>
      <c r="P46" s="44">
        <v>37.223340040241446</v>
      </c>
      <c r="Q46" s="44">
        <v>19.870759289176089</v>
      </c>
      <c r="V46" s="31" t="s">
        <v>53</v>
      </c>
      <c r="Z46" s="41">
        <v>246</v>
      </c>
      <c r="AA46" s="41">
        <v>299</v>
      </c>
      <c r="AB46" s="39">
        <v>370</v>
      </c>
      <c r="AC46" s="351">
        <v>19.870759289176089</v>
      </c>
      <c r="AD46" s="357">
        <v>35.301062573789849</v>
      </c>
      <c r="AE46" s="357">
        <v>37.223340040241446</v>
      </c>
      <c r="AG46" s="57"/>
    </row>
    <row r="47" spans="1:38" ht="15" customHeight="1" x14ac:dyDescent="0.2">
      <c r="B47" s="31" t="s">
        <v>54</v>
      </c>
      <c r="F47" s="41">
        <v>501</v>
      </c>
      <c r="G47" s="41">
        <v>288</v>
      </c>
      <c r="H47" s="41">
        <v>213</v>
      </c>
      <c r="I47" s="41">
        <v>262</v>
      </c>
      <c r="J47" s="39">
        <v>222</v>
      </c>
      <c r="K47" s="41">
        <v>328</v>
      </c>
      <c r="L47" s="103">
        <v>25.798146240988672</v>
      </c>
      <c r="M47" s="114">
        <v>26.301369863013697</v>
      </c>
      <c r="N47" s="44">
        <v>25.147579693034238</v>
      </c>
      <c r="O47" s="44">
        <v>23.043095866314864</v>
      </c>
      <c r="P47" s="44">
        <v>22.334004024144868</v>
      </c>
      <c r="Q47" s="44">
        <v>26.494345718901453</v>
      </c>
      <c r="V47" s="31" t="s">
        <v>54</v>
      </c>
      <c r="Z47" s="41">
        <v>328</v>
      </c>
      <c r="AA47" s="41">
        <v>213</v>
      </c>
      <c r="AB47" s="39">
        <v>222</v>
      </c>
      <c r="AC47" s="351">
        <v>26.494345718901453</v>
      </c>
      <c r="AD47" s="357">
        <v>25.147579693034238</v>
      </c>
      <c r="AE47" s="357">
        <v>22.334004024144868</v>
      </c>
      <c r="AG47" s="57"/>
    </row>
    <row r="48" spans="1:38" ht="15" customHeight="1" x14ac:dyDescent="0.2">
      <c r="B48" s="31" t="s">
        <v>103</v>
      </c>
      <c r="F48" s="41">
        <v>341</v>
      </c>
      <c r="G48" s="41">
        <v>217</v>
      </c>
      <c r="H48" s="41">
        <v>124</v>
      </c>
      <c r="I48" s="41">
        <v>146</v>
      </c>
      <c r="J48" s="39">
        <v>128</v>
      </c>
      <c r="K48" s="41">
        <v>235</v>
      </c>
      <c r="L48" s="103">
        <v>17.559217301750774</v>
      </c>
      <c r="M48" s="114">
        <v>19.817351598173516</v>
      </c>
      <c r="N48" s="44">
        <v>14.639905548996456</v>
      </c>
      <c r="O48" s="44">
        <v>12.840809146877749</v>
      </c>
      <c r="P48" s="44">
        <v>12.877263581488934</v>
      </c>
      <c r="Q48" s="44">
        <v>18.982229402261712</v>
      </c>
      <c r="V48" s="31" t="s">
        <v>103</v>
      </c>
      <c r="Z48" s="41">
        <v>235</v>
      </c>
      <c r="AA48" s="41">
        <v>124</v>
      </c>
      <c r="AB48" s="39">
        <v>128</v>
      </c>
      <c r="AC48" s="351">
        <v>18.982229402261712</v>
      </c>
      <c r="AD48" s="357">
        <v>14.639905548996456</v>
      </c>
      <c r="AE48" s="357">
        <v>12.877263581488934</v>
      </c>
      <c r="AG48" s="57"/>
    </row>
    <row r="49" spans="1:33" ht="15" customHeight="1" x14ac:dyDescent="0.2">
      <c r="B49" s="31" t="s">
        <v>104</v>
      </c>
      <c r="F49" s="41">
        <v>210</v>
      </c>
      <c r="G49" s="41">
        <v>146</v>
      </c>
      <c r="H49" s="41">
        <v>64</v>
      </c>
      <c r="I49" s="41">
        <v>63</v>
      </c>
      <c r="J49" s="39">
        <v>56</v>
      </c>
      <c r="K49" s="41">
        <v>153</v>
      </c>
      <c r="L49" s="103">
        <v>10.813594232749743</v>
      </c>
      <c r="M49" s="114">
        <v>13.333333333333334</v>
      </c>
      <c r="N49" s="44">
        <v>7.5560802833530101</v>
      </c>
      <c r="O49" s="44">
        <v>5.5408970976253293</v>
      </c>
      <c r="P49" s="44">
        <v>5.6338028169014089</v>
      </c>
      <c r="Q49" s="44">
        <v>12.358642972536348</v>
      </c>
      <c r="V49" s="31" t="s">
        <v>104</v>
      </c>
      <c r="Z49" s="41">
        <v>153</v>
      </c>
      <c r="AA49" s="41">
        <v>64</v>
      </c>
      <c r="AB49" s="39">
        <v>56</v>
      </c>
      <c r="AC49" s="351">
        <v>12.358642972536348</v>
      </c>
      <c r="AD49" s="357">
        <v>7.5560802833530101</v>
      </c>
      <c r="AE49" s="357">
        <v>5.6338028169014089</v>
      </c>
      <c r="AG49" s="57"/>
    </row>
    <row r="50" spans="1:33" ht="15" customHeight="1" x14ac:dyDescent="0.2">
      <c r="B50" s="31" t="s">
        <v>597</v>
      </c>
      <c r="F50" s="41">
        <v>221</v>
      </c>
      <c r="G50" s="41">
        <v>178</v>
      </c>
      <c r="H50" s="41">
        <v>43</v>
      </c>
      <c r="I50" s="41">
        <v>60</v>
      </c>
      <c r="J50" s="39">
        <v>44</v>
      </c>
      <c r="K50" s="41">
        <v>194</v>
      </c>
      <c r="L50" s="103">
        <v>11.380020597322348</v>
      </c>
      <c r="M50" s="114">
        <v>16.25570776255708</v>
      </c>
      <c r="N50" s="44">
        <v>5.0767414403778046</v>
      </c>
      <c r="O50" s="44">
        <v>5.2770448548812663</v>
      </c>
      <c r="P50" s="44">
        <v>4.4265593561368206</v>
      </c>
      <c r="Q50" s="44">
        <v>15.670436187399032</v>
      </c>
      <c r="V50" s="31" t="s">
        <v>597</v>
      </c>
      <c r="Z50" s="41">
        <v>194</v>
      </c>
      <c r="AA50" s="41">
        <v>43</v>
      </c>
      <c r="AB50" s="39">
        <v>44</v>
      </c>
      <c r="AC50" s="351">
        <v>15.670436187399032</v>
      </c>
      <c r="AD50" s="357">
        <v>5.0767414403778046</v>
      </c>
      <c r="AE50" s="357">
        <v>4.4265593561368206</v>
      </c>
      <c r="AG50" s="57"/>
    </row>
    <row r="51" spans="1:33" ht="15" customHeight="1" x14ac:dyDescent="0.2">
      <c r="B51" s="31" t="s">
        <v>106</v>
      </c>
      <c r="F51" s="41">
        <v>8</v>
      </c>
      <c r="G51" s="41">
        <v>5</v>
      </c>
      <c r="H51" s="41">
        <v>3</v>
      </c>
      <c r="I51" s="41">
        <v>5</v>
      </c>
      <c r="J51" s="39">
        <v>5</v>
      </c>
      <c r="K51" s="41">
        <v>5</v>
      </c>
      <c r="L51" s="103">
        <v>0.41194644696189492</v>
      </c>
      <c r="M51" s="114">
        <v>0.45662100456621002</v>
      </c>
      <c r="N51" s="44">
        <v>0.35419126328217237</v>
      </c>
      <c r="O51" s="44">
        <v>0.43975373790677225</v>
      </c>
      <c r="P51" s="44">
        <v>0.50301810865191143</v>
      </c>
      <c r="Q51" s="44">
        <v>0.40387722132471726</v>
      </c>
      <c r="V51" s="31" t="s">
        <v>106</v>
      </c>
      <c r="Z51" s="41">
        <v>5</v>
      </c>
      <c r="AA51" s="41">
        <v>3</v>
      </c>
      <c r="AB51" s="39">
        <v>5</v>
      </c>
      <c r="AC51" s="351">
        <v>0.40387722132471726</v>
      </c>
      <c r="AD51" s="357">
        <v>0.35419126328217237</v>
      </c>
      <c r="AE51" s="357">
        <v>0.50301810865191143</v>
      </c>
      <c r="AG51" s="57"/>
    </row>
    <row r="52" spans="1:33" ht="15" customHeight="1" x14ac:dyDescent="0.2">
      <c r="B52" s="31" t="s">
        <v>0</v>
      </c>
      <c r="C52" s="113"/>
      <c r="D52" s="113"/>
      <c r="E52" s="113"/>
      <c r="F52" s="47">
        <v>168</v>
      </c>
      <c r="G52" s="47">
        <v>67</v>
      </c>
      <c r="H52" s="47">
        <v>101</v>
      </c>
      <c r="I52" s="47">
        <v>113</v>
      </c>
      <c r="J52" s="45">
        <v>103</v>
      </c>
      <c r="K52" s="47">
        <v>77</v>
      </c>
      <c r="L52" s="115">
        <v>8.6508753861997931</v>
      </c>
      <c r="M52" s="116">
        <v>6.1187214611872145</v>
      </c>
      <c r="N52" s="50">
        <v>11.924439197166469</v>
      </c>
      <c r="O52" s="50">
        <v>9.9384344766930521</v>
      </c>
      <c r="P52" s="50">
        <v>10.362173038229376</v>
      </c>
      <c r="Q52" s="50">
        <v>6.219709208400646</v>
      </c>
      <c r="V52" s="31" t="s">
        <v>0</v>
      </c>
      <c r="W52" s="113"/>
      <c r="X52" s="113"/>
      <c r="Y52" s="113"/>
      <c r="Z52" s="47">
        <v>77</v>
      </c>
      <c r="AA52" s="47">
        <v>101</v>
      </c>
      <c r="AB52" s="45">
        <v>103</v>
      </c>
      <c r="AC52" s="358">
        <v>6.219709208400646</v>
      </c>
      <c r="AD52" s="359">
        <v>11.924439197166469</v>
      </c>
      <c r="AE52" s="359">
        <v>10.362173038229376</v>
      </c>
      <c r="AG52" s="57"/>
    </row>
    <row r="53" spans="1:33" ht="15" customHeight="1" x14ac:dyDescent="0.2">
      <c r="B53" s="104" t="s">
        <v>1</v>
      </c>
      <c r="C53" s="17"/>
      <c r="D53" s="17"/>
      <c r="E53" s="21"/>
      <c r="F53" s="105">
        <v>1942</v>
      </c>
      <c r="G53" s="105">
        <v>1095</v>
      </c>
      <c r="H53" s="105">
        <v>847</v>
      </c>
      <c r="I53" s="105">
        <v>1137</v>
      </c>
      <c r="J53" s="106">
        <v>994</v>
      </c>
      <c r="K53" s="105">
        <v>1238</v>
      </c>
      <c r="L53" s="107">
        <v>100</v>
      </c>
      <c r="M53" s="133">
        <v>100.00000000000001</v>
      </c>
      <c r="N53" s="108">
        <v>100</v>
      </c>
      <c r="O53" s="108">
        <v>100</v>
      </c>
      <c r="P53" s="108">
        <v>100</v>
      </c>
      <c r="Q53" s="108">
        <v>100</v>
      </c>
      <c r="V53" s="104" t="s">
        <v>1</v>
      </c>
      <c r="W53" s="17"/>
      <c r="X53" s="17"/>
      <c r="Y53" s="21"/>
      <c r="Z53" s="105">
        <v>1238</v>
      </c>
      <c r="AA53" s="105">
        <v>847</v>
      </c>
      <c r="AB53" s="106">
        <v>994</v>
      </c>
      <c r="AC53" s="107">
        <v>100</v>
      </c>
      <c r="AD53" s="108">
        <v>100</v>
      </c>
      <c r="AE53" s="108">
        <v>100</v>
      </c>
    </row>
    <row r="54" spans="1:33" ht="15" customHeight="1" x14ac:dyDescent="0.2">
      <c r="B54" s="104" t="s">
        <v>101</v>
      </c>
      <c r="C54" s="17"/>
      <c r="D54" s="17"/>
      <c r="E54" s="21"/>
      <c r="F54" s="134">
        <v>2.6775648252536639</v>
      </c>
      <c r="G54" s="134">
        <v>3.027237354085603</v>
      </c>
      <c r="H54" s="134">
        <v>2.195710455764075</v>
      </c>
      <c r="I54" s="134">
        <v>1.9970703125</v>
      </c>
      <c r="J54" s="134">
        <v>1.9494949494949494</v>
      </c>
      <c r="K54" s="134">
        <v>2.945736434108527</v>
      </c>
      <c r="V54" s="104" t="s">
        <v>101</v>
      </c>
      <c r="W54" s="17"/>
      <c r="X54" s="17"/>
      <c r="Y54" s="21"/>
      <c r="Z54" s="381">
        <v>2.945736434108527</v>
      </c>
      <c r="AA54" s="381">
        <v>2.195710455764075</v>
      </c>
      <c r="AB54" s="381">
        <v>1.9494949494949494</v>
      </c>
    </row>
    <row r="55" spans="1:33" ht="15" customHeight="1" x14ac:dyDescent="0.2">
      <c r="B55" s="104" t="s">
        <v>102</v>
      </c>
      <c r="C55" s="17"/>
      <c r="D55" s="17"/>
      <c r="E55" s="21"/>
      <c r="F55" s="135">
        <v>20</v>
      </c>
      <c r="G55" s="135">
        <v>20</v>
      </c>
      <c r="H55" s="135">
        <v>20</v>
      </c>
      <c r="I55" s="135">
        <v>15</v>
      </c>
      <c r="J55" s="135">
        <v>15</v>
      </c>
      <c r="K55" s="135">
        <v>20</v>
      </c>
      <c r="V55" s="104" t="s">
        <v>102</v>
      </c>
      <c r="W55" s="17"/>
      <c r="X55" s="17"/>
      <c r="Y55" s="21"/>
      <c r="Z55" s="135">
        <v>20</v>
      </c>
      <c r="AA55" s="135">
        <v>20</v>
      </c>
      <c r="AB55" s="135">
        <v>15</v>
      </c>
    </row>
    <row r="56" spans="1:33" ht="15" customHeight="1" x14ac:dyDescent="0.2">
      <c r="K56" s="11"/>
      <c r="AA56" s="9"/>
    </row>
    <row r="57" spans="1:33" ht="15" customHeight="1" x14ac:dyDescent="0.2">
      <c r="A57" s="9" t="s">
        <v>786</v>
      </c>
      <c r="K57" s="11"/>
      <c r="AA57" s="9"/>
    </row>
    <row r="58" spans="1:33" ht="15" customHeight="1" x14ac:dyDescent="0.2">
      <c r="A58" s="9" t="s">
        <v>787</v>
      </c>
      <c r="B58" s="13"/>
      <c r="H58" s="11"/>
      <c r="K58" s="11"/>
      <c r="V58" s="13"/>
    </row>
    <row r="59" spans="1:33" ht="13.75" customHeight="1" x14ac:dyDescent="0.2">
      <c r="B59" s="109"/>
      <c r="C59" s="110"/>
      <c r="D59" s="110"/>
      <c r="E59" s="110"/>
      <c r="F59" s="86"/>
      <c r="G59" s="87"/>
      <c r="H59" s="88" t="s">
        <v>2</v>
      </c>
      <c r="I59" s="88"/>
      <c r="J59" s="87"/>
      <c r="K59" s="87"/>
      <c r="L59" s="89"/>
      <c r="M59" s="87"/>
      <c r="N59" s="88" t="s">
        <v>3</v>
      </c>
      <c r="O59" s="88"/>
      <c r="P59" s="87"/>
      <c r="Q59" s="90"/>
      <c r="V59" s="109"/>
      <c r="W59" s="110"/>
      <c r="X59" s="110"/>
      <c r="Y59" s="110"/>
      <c r="Z59" s="91"/>
      <c r="AA59" s="92" t="s">
        <v>2</v>
      </c>
      <c r="AB59" s="88"/>
      <c r="AC59" s="93"/>
      <c r="AD59" s="92" t="s">
        <v>3</v>
      </c>
      <c r="AE59" s="94"/>
    </row>
    <row r="60" spans="1:33" ht="22.75" customHeight="1" x14ac:dyDescent="0.2">
      <c r="B60" s="31"/>
      <c r="E60" s="95"/>
      <c r="F60" s="24" t="s">
        <v>398</v>
      </c>
      <c r="G60" s="24" t="s">
        <v>182</v>
      </c>
      <c r="H60" s="24" t="s">
        <v>183</v>
      </c>
      <c r="I60" s="24" t="s">
        <v>399</v>
      </c>
      <c r="J60" s="25" t="s">
        <v>185</v>
      </c>
      <c r="K60" s="24" t="s">
        <v>718</v>
      </c>
      <c r="L60" s="30" t="s">
        <v>398</v>
      </c>
      <c r="M60" s="24" t="s">
        <v>182</v>
      </c>
      <c r="N60" s="24" t="s">
        <v>183</v>
      </c>
      <c r="O60" s="24" t="s">
        <v>399</v>
      </c>
      <c r="P60" s="24" t="s">
        <v>185</v>
      </c>
      <c r="Q60" s="24" t="s">
        <v>718</v>
      </c>
      <c r="V60" s="31"/>
      <c r="Y60" s="95"/>
      <c r="Z60" s="24" t="s">
        <v>655</v>
      </c>
      <c r="AA60" s="24" t="s">
        <v>183</v>
      </c>
      <c r="AB60" s="25" t="s">
        <v>185</v>
      </c>
      <c r="AC60" s="30" t="s">
        <v>596</v>
      </c>
      <c r="AD60" s="24" t="s">
        <v>921</v>
      </c>
      <c r="AE60" s="24" t="s">
        <v>922</v>
      </c>
    </row>
    <row r="61" spans="1:33" ht="12" customHeight="1" x14ac:dyDescent="0.2">
      <c r="B61" s="22"/>
      <c r="C61" s="113"/>
      <c r="D61" s="113"/>
      <c r="E61" s="97"/>
      <c r="F61" s="98"/>
      <c r="G61" s="98"/>
      <c r="H61" s="98"/>
      <c r="I61" s="98"/>
      <c r="J61" s="99"/>
      <c r="K61" s="98"/>
      <c r="L61" s="100">
        <v>1942</v>
      </c>
      <c r="M61" s="101">
        <v>1095</v>
      </c>
      <c r="N61" s="101">
        <v>847</v>
      </c>
      <c r="O61" s="101">
        <v>1071</v>
      </c>
      <c r="P61" s="101">
        <v>928</v>
      </c>
      <c r="Q61" s="101">
        <v>1238</v>
      </c>
      <c r="V61" s="22"/>
      <c r="W61" s="113"/>
      <c r="X61" s="113"/>
      <c r="Y61" s="97"/>
      <c r="Z61" s="98"/>
      <c r="AA61" s="98"/>
      <c r="AB61" s="99"/>
      <c r="AC61" s="100">
        <v>1238</v>
      </c>
      <c r="AD61" s="101">
        <v>847</v>
      </c>
      <c r="AE61" s="101">
        <v>928</v>
      </c>
    </row>
    <row r="62" spans="1:33" ht="15" customHeight="1" x14ac:dyDescent="0.2">
      <c r="B62" s="31" t="s">
        <v>598</v>
      </c>
      <c r="F62" s="41">
        <v>253</v>
      </c>
      <c r="G62" s="41">
        <v>141</v>
      </c>
      <c r="H62" s="41">
        <v>112</v>
      </c>
      <c r="I62" s="41">
        <v>134</v>
      </c>
      <c r="J62" s="39">
        <v>120</v>
      </c>
      <c r="K62" s="41">
        <v>155</v>
      </c>
      <c r="L62" s="103">
        <v>13.027806385169926</v>
      </c>
      <c r="M62" s="114">
        <v>12.876712328767123</v>
      </c>
      <c r="N62" s="44">
        <v>13.223140495867769</v>
      </c>
      <c r="O62" s="44">
        <v>12.511671335200747</v>
      </c>
      <c r="P62" s="44">
        <v>12.931034482758621</v>
      </c>
      <c r="Q62" s="44">
        <v>12.520193861066236</v>
      </c>
      <c r="V62" s="31" t="s">
        <v>598</v>
      </c>
      <c r="Z62" s="41">
        <v>155</v>
      </c>
      <c r="AA62" s="41">
        <v>112</v>
      </c>
      <c r="AB62" s="39">
        <v>120</v>
      </c>
      <c r="AC62" s="103">
        <v>12.520193861066236</v>
      </c>
      <c r="AD62" s="44">
        <v>13.223140495867769</v>
      </c>
      <c r="AE62" s="44">
        <v>12.931034482758621</v>
      </c>
      <c r="AG62" s="57"/>
    </row>
    <row r="63" spans="1:33" ht="15" customHeight="1" x14ac:dyDescent="0.2">
      <c r="B63" s="31" t="s">
        <v>599</v>
      </c>
      <c r="F63" s="41">
        <v>575</v>
      </c>
      <c r="G63" s="41">
        <v>305</v>
      </c>
      <c r="H63" s="41">
        <v>270</v>
      </c>
      <c r="I63" s="41">
        <v>329</v>
      </c>
      <c r="J63" s="39">
        <v>283</v>
      </c>
      <c r="K63" s="41">
        <v>351</v>
      </c>
      <c r="L63" s="103">
        <v>29.6086508753862</v>
      </c>
      <c r="M63" s="114">
        <v>27.853881278538811</v>
      </c>
      <c r="N63" s="44">
        <v>31.877213695395511</v>
      </c>
      <c r="O63" s="44">
        <v>30.718954248366014</v>
      </c>
      <c r="P63" s="44">
        <v>30.495689655172413</v>
      </c>
      <c r="Q63" s="44">
        <v>28.352180936995154</v>
      </c>
      <c r="V63" s="31" t="s">
        <v>599</v>
      </c>
      <c r="Z63" s="41">
        <v>351</v>
      </c>
      <c r="AA63" s="41">
        <v>270</v>
      </c>
      <c r="AB63" s="39">
        <v>283</v>
      </c>
      <c r="AC63" s="103">
        <v>28.352180936995154</v>
      </c>
      <c r="AD63" s="44">
        <v>31.877213695395511</v>
      </c>
      <c r="AE63" s="44">
        <v>30.495689655172413</v>
      </c>
      <c r="AG63" s="57"/>
    </row>
    <row r="64" spans="1:33" ht="15" customHeight="1" x14ac:dyDescent="0.2">
      <c r="B64" s="31" t="s">
        <v>600</v>
      </c>
      <c r="F64" s="41">
        <v>586</v>
      </c>
      <c r="G64" s="41">
        <v>381</v>
      </c>
      <c r="H64" s="41">
        <v>205</v>
      </c>
      <c r="I64" s="41">
        <v>295</v>
      </c>
      <c r="J64" s="39">
        <v>247</v>
      </c>
      <c r="K64" s="41">
        <v>429</v>
      </c>
      <c r="L64" s="103">
        <v>30.175077239958803</v>
      </c>
      <c r="M64" s="114">
        <v>34.794520547945204</v>
      </c>
      <c r="N64" s="44">
        <v>24.20306965761511</v>
      </c>
      <c r="O64" s="44">
        <v>27.54435107376284</v>
      </c>
      <c r="P64" s="44">
        <v>26.616379310344829</v>
      </c>
      <c r="Q64" s="44">
        <v>34.652665589660742</v>
      </c>
      <c r="V64" s="31" t="s">
        <v>600</v>
      </c>
      <c r="Z64" s="41">
        <v>429</v>
      </c>
      <c r="AA64" s="41">
        <v>205</v>
      </c>
      <c r="AB64" s="39">
        <v>247</v>
      </c>
      <c r="AC64" s="103">
        <v>34.652665589660742</v>
      </c>
      <c r="AD64" s="44">
        <v>24.20306965761511</v>
      </c>
      <c r="AE64" s="44">
        <v>26.616379310344829</v>
      </c>
      <c r="AG64" s="57"/>
    </row>
    <row r="65" spans="1:33" ht="15" customHeight="1" x14ac:dyDescent="0.2">
      <c r="B65" s="31" t="s">
        <v>601</v>
      </c>
      <c r="F65" s="41">
        <v>382</v>
      </c>
      <c r="G65" s="41">
        <v>208</v>
      </c>
      <c r="H65" s="41">
        <v>174</v>
      </c>
      <c r="I65" s="41">
        <v>219</v>
      </c>
      <c r="J65" s="39">
        <v>192</v>
      </c>
      <c r="K65" s="41">
        <v>235</v>
      </c>
      <c r="L65" s="103">
        <v>19.670442842430482</v>
      </c>
      <c r="M65" s="114">
        <v>18.995433789954337</v>
      </c>
      <c r="N65" s="44">
        <v>20.543093270365997</v>
      </c>
      <c r="O65" s="44">
        <v>20.448179271708682</v>
      </c>
      <c r="P65" s="44">
        <v>20.689655172413794</v>
      </c>
      <c r="Q65" s="44">
        <v>18.982229402261712</v>
      </c>
      <c r="V65" s="31" t="s">
        <v>601</v>
      </c>
      <c r="Z65" s="41">
        <v>235</v>
      </c>
      <c r="AA65" s="41">
        <v>174</v>
      </c>
      <c r="AB65" s="39">
        <v>192</v>
      </c>
      <c r="AC65" s="103">
        <v>18.982229402261712</v>
      </c>
      <c r="AD65" s="44">
        <v>20.543093270365997</v>
      </c>
      <c r="AE65" s="44">
        <v>20.689655172413794</v>
      </c>
      <c r="AG65" s="57"/>
    </row>
    <row r="66" spans="1:33" ht="15" customHeight="1" x14ac:dyDescent="0.2">
      <c r="B66" s="31" t="s">
        <v>0</v>
      </c>
      <c r="C66" s="113"/>
      <c r="D66" s="113"/>
      <c r="E66" s="113"/>
      <c r="F66" s="47">
        <v>146</v>
      </c>
      <c r="G66" s="47">
        <v>60</v>
      </c>
      <c r="H66" s="47">
        <v>86</v>
      </c>
      <c r="I66" s="47">
        <v>94</v>
      </c>
      <c r="J66" s="45">
        <v>86</v>
      </c>
      <c r="K66" s="47">
        <v>68</v>
      </c>
      <c r="L66" s="115">
        <v>7.5180226570545834</v>
      </c>
      <c r="M66" s="116">
        <v>5.4794520547945202</v>
      </c>
      <c r="N66" s="50">
        <v>10.153482880755609</v>
      </c>
      <c r="O66" s="50">
        <v>8.776844070961717</v>
      </c>
      <c r="P66" s="50">
        <v>9.2672413793103452</v>
      </c>
      <c r="Q66" s="50">
        <v>5.4927302100161546</v>
      </c>
      <c r="V66" s="31" t="s">
        <v>0</v>
      </c>
      <c r="W66" s="113"/>
      <c r="X66" s="113"/>
      <c r="Y66" s="113"/>
      <c r="Z66" s="47">
        <v>68</v>
      </c>
      <c r="AA66" s="47">
        <v>86</v>
      </c>
      <c r="AB66" s="45">
        <v>86</v>
      </c>
      <c r="AC66" s="115">
        <v>5.4927302100161546</v>
      </c>
      <c r="AD66" s="50">
        <v>10.153482880755609</v>
      </c>
      <c r="AE66" s="50">
        <v>9.2672413793103452</v>
      </c>
      <c r="AG66" s="57"/>
    </row>
    <row r="67" spans="1:33" ht="15" customHeight="1" x14ac:dyDescent="0.2">
      <c r="B67" s="104" t="s">
        <v>1</v>
      </c>
      <c r="C67" s="17"/>
      <c r="D67" s="17"/>
      <c r="E67" s="21"/>
      <c r="F67" s="105">
        <v>1942</v>
      </c>
      <c r="G67" s="105">
        <v>1095</v>
      </c>
      <c r="H67" s="105">
        <v>847</v>
      </c>
      <c r="I67" s="105">
        <v>1071</v>
      </c>
      <c r="J67" s="106">
        <v>928</v>
      </c>
      <c r="K67" s="105">
        <v>1238</v>
      </c>
      <c r="L67" s="107">
        <v>100</v>
      </c>
      <c r="M67" s="133">
        <v>100</v>
      </c>
      <c r="N67" s="108">
        <v>100</v>
      </c>
      <c r="O67" s="108">
        <v>100</v>
      </c>
      <c r="P67" s="108">
        <v>100</v>
      </c>
      <c r="Q67" s="108">
        <v>99.999999999999986</v>
      </c>
      <c r="V67" s="104" t="s">
        <v>1</v>
      </c>
      <c r="W67" s="17"/>
      <c r="X67" s="17"/>
      <c r="Y67" s="21"/>
      <c r="Z67" s="105">
        <v>1238</v>
      </c>
      <c r="AA67" s="105">
        <v>847</v>
      </c>
      <c r="AB67" s="106">
        <v>928</v>
      </c>
      <c r="AC67" s="107">
        <v>99.999999999999986</v>
      </c>
      <c r="AD67" s="108">
        <v>100</v>
      </c>
      <c r="AE67" s="108">
        <v>100</v>
      </c>
    </row>
    <row r="68" spans="1:33" ht="15" customHeight="1" x14ac:dyDescent="0.2">
      <c r="K68" s="11"/>
      <c r="AA68" s="9"/>
    </row>
    <row r="69" spans="1:33" ht="15" customHeight="1" x14ac:dyDescent="0.2">
      <c r="A69" s="9" t="s">
        <v>786</v>
      </c>
      <c r="K69" s="11"/>
      <c r="AA69" s="9"/>
    </row>
    <row r="70" spans="1:33" ht="15" customHeight="1" x14ac:dyDescent="0.2">
      <c r="A70" s="9" t="s">
        <v>788</v>
      </c>
      <c r="B70" s="13"/>
      <c r="H70" s="11"/>
      <c r="K70" s="11"/>
      <c r="V70" s="13"/>
    </row>
    <row r="71" spans="1:33" ht="13.75" customHeight="1" x14ac:dyDescent="0.2">
      <c r="B71" s="109"/>
      <c r="C71" s="110"/>
      <c r="D71" s="110"/>
      <c r="E71" s="110"/>
      <c r="F71" s="86"/>
      <c r="G71" s="87"/>
      <c r="H71" s="88" t="s">
        <v>2</v>
      </c>
      <c r="I71" s="88"/>
      <c r="J71" s="87"/>
      <c r="K71" s="87"/>
      <c r="L71" s="89"/>
      <c r="M71" s="87"/>
      <c r="N71" s="88" t="s">
        <v>3</v>
      </c>
      <c r="O71" s="88"/>
      <c r="P71" s="87"/>
      <c r="Q71" s="90"/>
      <c r="V71" s="109"/>
      <c r="W71" s="110"/>
      <c r="X71" s="110"/>
      <c r="Y71" s="110"/>
      <c r="Z71" s="91"/>
      <c r="AA71" s="92" t="s">
        <v>2</v>
      </c>
      <c r="AB71" s="88"/>
      <c r="AC71" s="93"/>
      <c r="AD71" s="92" t="s">
        <v>3</v>
      </c>
      <c r="AE71" s="94"/>
    </row>
    <row r="72" spans="1:33" ht="22.75" customHeight="1" x14ac:dyDescent="0.2">
      <c r="B72" s="31"/>
      <c r="E72" s="95"/>
      <c r="F72" s="24" t="s">
        <v>398</v>
      </c>
      <c r="G72" s="24" t="s">
        <v>182</v>
      </c>
      <c r="H72" s="24" t="s">
        <v>183</v>
      </c>
      <c r="I72" s="24" t="s">
        <v>399</v>
      </c>
      <c r="J72" s="25" t="s">
        <v>185</v>
      </c>
      <c r="K72" s="24" t="s">
        <v>718</v>
      </c>
      <c r="L72" s="30" t="s">
        <v>398</v>
      </c>
      <c r="M72" s="24" t="s">
        <v>182</v>
      </c>
      <c r="N72" s="24" t="s">
        <v>183</v>
      </c>
      <c r="O72" s="24" t="s">
        <v>399</v>
      </c>
      <c r="P72" s="24" t="s">
        <v>185</v>
      </c>
      <c r="Q72" s="24" t="s">
        <v>718</v>
      </c>
      <c r="V72" s="31"/>
      <c r="Y72" s="95"/>
      <c r="Z72" s="24" t="s">
        <v>655</v>
      </c>
      <c r="AA72" s="24" t="s">
        <v>183</v>
      </c>
      <c r="AB72" s="25" t="s">
        <v>185</v>
      </c>
      <c r="AC72" s="30" t="s">
        <v>596</v>
      </c>
      <c r="AD72" s="24" t="s">
        <v>921</v>
      </c>
      <c r="AE72" s="24" t="s">
        <v>922</v>
      </c>
    </row>
    <row r="73" spans="1:33" ht="12" customHeight="1" x14ac:dyDescent="0.2">
      <c r="B73" s="22"/>
      <c r="C73" s="113"/>
      <c r="D73" s="113"/>
      <c r="E73" s="97"/>
      <c r="F73" s="98"/>
      <c r="G73" s="98"/>
      <c r="H73" s="98"/>
      <c r="I73" s="98"/>
      <c r="J73" s="99"/>
      <c r="K73" s="98"/>
      <c r="L73" s="100">
        <v>1942</v>
      </c>
      <c r="M73" s="101">
        <v>1095</v>
      </c>
      <c r="N73" s="101">
        <v>847</v>
      </c>
      <c r="O73" s="101">
        <v>1071</v>
      </c>
      <c r="P73" s="101">
        <v>928</v>
      </c>
      <c r="Q73" s="101">
        <v>1238</v>
      </c>
      <c r="V73" s="22"/>
      <c r="W73" s="113"/>
      <c r="X73" s="113"/>
      <c r="Y73" s="97"/>
      <c r="Z73" s="98"/>
      <c r="AA73" s="98"/>
      <c r="AB73" s="99"/>
      <c r="AC73" s="100">
        <v>1238</v>
      </c>
      <c r="AD73" s="101">
        <v>847</v>
      </c>
      <c r="AE73" s="101">
        <v>928</v>
      </c>
    </row>
    <row r="74" spans="1:33" ht="15" customHeight="1" x14ac:dyDescent="0.2">
      <c r="B74" s="31" t="s">
        <v>283</v>
      </c>
      <c r="F74" s="41">
        <v>53</v>
      </c>
      <c r="G74" s="41">
        <v>32</v>
      </c>
      <c r="H74" s="41">
        <v>21</v>
      </c>
      <c r="I74" s="41">
        <v>54</v>
      </c>
      <c r="J74" s="39">
        <v>45</v>
      </c>
      <c r="K74" s="41">
        <v>41</v>
      </c>
      <c r="L74" s="103">
        <v>2.729145211122554</v>
      </c>
      <c r="M74" s="114">
        <v>2.9223744292237441</v>
      </c>
      <c r="N74" s="44">
        <v>2.4793388429752068</v>
      </c>
      <c r="O74" s="44">
        <v>5.0420168067226889</v>
      </c>
      <c r="P74" s="44">
        <v>4.8491379310344831</v>
      </c>
      <c r="Q74" s="44">
        <v>3.3117932148626816</v>
      </c>
      <c r="V74" s="31" t="s">
        <v>283</v>
      </c>
      <c r="Z74" s="41">
        <v>41</v>
      </c>
      <c r="AA74" s="41">
        <v>21</v>
      </c>
      <c r="AB74" s="39">
        <v>45</v>
      </c>
      <c r="AC74" s="103">
        <v>3.3117932148626816</v>
      </c>
      <c r="AD74" s="44">
        <v>2.4793388429752068</v>
      </c>
      <c r="AE74" s="44">
        <v>4.8491379310344831</v>
      </c>
      <c r="AG74" s="57"/>
    </row>
    <row r="75" spans="1:33" ht="15" customHeight="1" x14ac:dyDescent="0.2">
      <c r="B75" s="31" t="s">
        <v>284</v>
      </c>
      <c r="F75" s="41">
        <v>125</v>
      </c>
      <c r="G75" s="41">
        <v>71</v>
      </c>
      <c r="H75" s="41">
        <v>54</v>
      </c>
      <c r="I75" s="41">
        <v>113</v>
      </c>
      <c r="J75" s="39">
        <v>99</v>
      </c>
      <c r="K75" s="41">
        <v>85</v>
      </c>
      <c r="L75" s="103">
        <v>6.4366632337796093</v>
      </c>
      <c r="M75" s="114">
        <v>6.4840182648401825</v>
      </c>
      <c r="N75" s="44">
        <v>6.3754427390791024</v>
      </c>
      <c r="O75" s="44">
        <v>10.550887021475257</v>
      </c>
      <c r="P75" s="44">
        <v>10.668103448275861</v>
      </c>
      <c r="Q75" s="44">
        <v>6.8659127625201934</v>
      </c>
      <c r="V75" s="31" t="s">
        <v>284</v>
      </c>
      <c r="Z75" s="41">
        <v>85</v>
      </c>
      <c r="AA75" s="41">
        <v>54</v>
      </c>
      <c r="AB75" s="39">
        <v>99</v>
      </c>
      <c r="AC75" s="103">
        <v>6.8659127625201934</v>
      </c>
      <c r="AD75" s="44">
        <v>6.3754427390791024</v>
      </c>
      <c r="AE75" s="44">
        <v>10.668103448275861</v>
      </c>
      <c r="AG75" s="57"/>
    </row>
    <row r="76" spans="1:33" ht="15" customHeight="1" x14ac:dyDescent="0.2">
      <c r="B76" s="31" t="s">
        <v>51</v>
      </c>
      <c r="F76" s="41">
        <v>1493</v>
      </c>
      <c r="G76" s="41">
        <v>859</v>
      </c>
      <c r="H76" s="41">
        <v>634</v>
      </c>
      <c r="I76" s="41">
        <v>763</v>
      </c>
      <c r="J76" s="39">
        <v>662</v>
      </c>
      <c r="K76" s="41">
        <v>960</v>
      </c>
      <c r="L76" s="103">
        <v>76.879505664263647</v>
      </c>
      <c r="M76" s="114">
        <v>78.447488584474883</v>
      </c>
      <c r="N76" s="44">
        <v>74.852420306965755</v>
      </c>
      <c r="O76" s="44">
        <v>71.24183006535948</v>
      </c>
      <c r="P76" s="44">
        <v>71.33620689655173</v>
      </c>
      <c r="Q76" s="44">
        <v>77.544426494345714</v>
      </c>
      <c r="V76" s="31" t="s">
        <v>51</v>
      </c>
      <c r="Z76" s="41">
        <v>960</v>
      </c>
      <c r="AA76" s="41">
        <v>634</v>
      </c>
      <c r="AB76" s="39">
        <v>662</v>
      </c>
      <c r="AC76" s="103">
        <v>77.544426494345714</v>
      </c>
      <c r="AD76" s="44">
        <v>74.852420306965755</v>
      </c>
      <c r="AE76" s="44">
        <v>71.33620689655173</v>
      </c>
      <c r="AG76" s="57"/>
    </row>
    <row r="77" spans="1:33" ht="15" customHeight="1" x14ac:dyDescent="0.2">
      <c r="B77" s="31" t="s">
        <v>0</v>
      </c>
      <c r="C77" s="113"/>
      <c r="D77" s="113"/>
      <c r="E77" s="113"/>
      <c r="F77" s="47">
        <v>271</v>
      </c>
      <c r="G77" s="47">
        <v>133</v>
      </c>
      <c r="H77" s="47">
        <v>138</v>
      </c>
      <c r="I77" s="47">
        <v>141</v>
      </c>
      <c r="J77" s="45">
        <v>122</v>
      </c>
      <c r="K77" s="47">
        <v>152</v>
      </c>
      <c r="L77" s="115">
        <v>13.954685890834192</v>
      </c>
      <c r="M77" s="116">
        <v>12.146118721461187</v>
      </c>
      <c r="N77" s="50">
        <v>16.292798110979927</v>
      </c>
      <c r="O77" s="50">
        <v>13.165266106442578</v>
      </c>
      <c r="P77" s="50">
        <v>13.146551724137931</v>
      </c>
      <c r="Q77" s="50">
        <v>12.277867528271406</v>
      </c>
      <c r="V77" s="31" t="s">
        <v>0</v>
      </c>
      <c r="W77" s="113"/>
      <c r="X77" s="113"/>
      <c r="Y77" s="113"/>
      <c r="Z77" s="47">
        <v>152</v>
      </c>
      <c r="AA77" s="47">
        <v>138</v>
      </c>
      <c r="AB77" s="45">
        <v>122</v>
      </c>
      <c r="AC77" s="115">
        <v>12.277867528271406</v>
      </c>
      <c r="AD77" s="50">
        <v>16.292798110979927</v>
      </c>
      <c r="AE77" s="50">
        <v>13.146551724137931</v>
      </c>
      <c r="AG77" s="57"/>
    </row>
    <row r="78" spans="1:33" ht="15" customHeight="1" x14ac:dyDescent="0.2">
      <c r="B78" s="104" t="s">
        <v>1</v>
      </c>
      <c r="C78" s="17"/>
      <c r="D78" s="17"/>
      <c r="E78" s="21"/>
      <c r="F78" s="105">
        <v>1942</v>
      </c>
      <c r="G78" s="105">
        <v>1095</v>
      </c>
      <c r="H78" s="105">
        <v>847</v>
      </c>
      <c r="I78" s="105">
        <v>1071</v>
      </c>
      <c r="J78" s="106">
        <v>928</v>
      </c>
      <c r="K78" s="105">
        <v>1238</v>
      </c>
      <c r="L78" s="107">
        <v>100</v>
      </c>
      <c r="M78" s="133">
        <v>100</v>
      </c>
      <c r="N78" s="108">
        <v>100</v>
      </c>
      <c r="O78" s="108">
        <v>100</v>
      </c>
      <c r="P78" s="108">
        <v>100.00000000000001</v>
      </c>
      <c r="Q78" s="108">
        <v>99.999999999999986</v>
      </c>
      <c r="V78" s="104" t="s">
        <v>1</v>
      </c>
      <c r="W78" s="17"/>
      <c r="X78" s="17"/>
      <c r="Y78" s="21"/>
      <c r="Z78" s="105">
        <v>1238</v>
      </c>
      <c r="AA78" s="105">
        <v>847</v>
      </c>
      <c r="AB78" s="106">
        <v>928</v>
      </c>
      <c r="AC78" s="107">
        <v>99.999999999999986</v>
      </c>
      <c r="AD78" s="108">
        <v>100</v>
      </c>
      <c r="AE78" s="108">
        <v>100.00000000000001</v>
      </c>
    </row>
    <row r="79" spans="1:33" ht="15" customHeight="1" x14ac:dyDescent="0.2">
      <c r="K79" s="11"/>
      <c r="AA79" s="9"/>
    </row>
    <row r="80" spans="1:33" ht="15" customHeight="1" x14ac:dyDescent="0.2">
      <c r="A80" s="9" t="s">
        <v>786</v>
      </c>
      <c r="K80" s="11"/>
      <c r="AA80" s="9"/>
    </row>
    <row r="81" spans="1:33" ht="15" customHeight="1" x14ac:dyDescent="0.2">
      <c r="A81" s="9" t="s">
        <v>789</v>
      </c>
      <c r="B81" s="13"/>
      <c r="H81" s="11"/>
      <c r="K81" s="11"/>
      <c r="V81" s="13"/>
    </row>
    <row r="82" spans="1:33" ht="13.75" customHeight="1" x14ac:dyDescent="0.2">
      <c r="B82" s="109"/>
      <c r="C82" s="110"/>
      <c r="D82" s="110"/>
      <c r="E82" s="110"/>
      <c r="F82" s="86"/>
      <c r="G82" s="87"/>
      <c r="H82" s="88" t="s">
        <v>2</v>
      </c>
      <c r="I82" s="88"/>
      <c r="J82" s="87"/>
      <c r="K82" s="87"/>
      <c r="L82" s="89"/>
      <c r="M82" s="87"/>
      <c r="N82" s="88" t="s">
        <v>3</v>
      </c>
      <c r="O82" s="88"/>
      <c r="P82" s="87"/>
      <c r="Q82" s="90"/>
      <c r="V82" s="109"/>
      <c r="W82" s="110"/>
      <c r="X82" s="110"/>
      <c r="Y82" s="110"/>
      <c r="Z82" s="91"/>
      <c r="AA82" s="92" t="s">
        <v>2</v>
      </c>
      <c r="AB82" s="88"/>
      <c r="AC82" s="93"/>
      <c r="AD82" s="92" t="s">
        <v>3</v>
      </c>
      <c r="AE82" s="94"/>
    </row>
    <row r="83" spans="1:33" ht="22.75" customHeight="1" x14ac:dyDescent="0.2">
      <c r="B83" s="31"/>
      <c r="E83" s="95"/>
      <c r="F83" s="24" t="s">
        <v>398</v>
      </c>
      <c r="G83" s="24" t="s">
        <v>182</v>
      </c>
      <c r="H83" s="24" t="s">
        <v>183</v>
      </c>
      <c r="I83" s="24" t="s">
        <v>399</v>
      </c>
      <c r="J83" s="25" t="s">
        <v>185</v>
      </c>
      <c r="K83" s="24" t="s">
        <v>718</v>
      </c>
      <c r="L83" s="30" t="s">
        <v>398</v>
      </c>
      <c r="M83" s="24" t="s">
        <v>182</v>
      </c>
      <c r="N83" s="24" t="s">
        <v>183</v>
      </c>
      <c r="O83" s="24" t="s">
        <v>399</v>
      </c>
      <c r="P83" s="24" t="s">
        <v>185</v>
      </c>
      <c r="Q83" s="24" t="s">
        <v>718</v>
      </c>
      <c r="V83" s="31"/>
      <c r="Y83" s="95"/>
      <c r="Z83" s="24" t="s">
        <v>655</v>
      </c>
      <c r="AA83" s="24" t="s">
        <v>183</v>
      </c>
      <c r="AB83" s="25" t="s">
        <v>185</v>
      </c>
      <c r="AC83" s="30" t="s">
        <v>596</v>
      </c>
      <c r="AD83" s="24" t="s">
        <v>921</v>
      </c>
      <c r="AE83" s="24" t="s">
        <v>922</v>
      </c>
    </row>
    <row r="84" spans="1:33" ht="12" customHeight="1" x14ac:dyDescent="0.2">
      <c r="B84" s="22"/>
      <c r="C84" s="113"/>
      <c r="D84" s="113"/>
      <c r="E84" s="97"/>
      <c r="F84" s="98"/>
      <c r="G84" s="98"/>
      <c r="H84" s="98"/>
      <c r="I84" s="98"/>
      <c r="J84" s="99"/>
      <c r="K84" s="98"/>
      <c r="L84" s="100">
        <v>1942</v>
      </c>
      <c r="M84" s="101">
        <v>1095</v>
      </c>
      <c r="N84" s="101">
        <v>847</v>
      </c>
      <c r="O84" s="101">
        <v>1071</v>
      </c>
      <c r="P84" s="101">
        <v>928</v>
      </c>
      <c r="Q84" s="101">
        <v>1238</v>
      </c>
      <c r="V84" s="22"/>
      <c r="W84" s="113"/>
      <c r="X84" s="113"/>
      <c r="Y84" s="97"/>
      <c r="Z84" s="98"/>
      <c r="AA84" s="98"/>
      <c r="AB84" s="99"/>
      <c r="AC84" s="100">
        <v>1238</v>
      </c>
      <c r="AD84" s="101">
        <v>847</v>
      </c>
      <c r="AE84" s="101">
        <v>928</v>
      </c>
    </row>
    <row r="85" spans="1:33" ht="15" customHeight="1" x14ac:dyDescent="0.2">
      <c r="B85" s="31" t="s">
        <v>347</v>
      </c>
      <c r="F85" s="41">
        <v>249</v>
      </c>
      <c r="G85" s="41">
        <v>144</v>
      </c>
      <c r="H85" s="41">
        <v>105</v>
      </c>
      <c r="I85" s="41">
        <v>232</v>
      </c>
      <c r="J85" s="39">
        <v>205</v>
      </c>
      <c r="K85" s="41">
        <v>171</v>
      </c>
      <c r="L85" s="103">
        <v>12.82183316168898</v>
      </c>
      <c r="M85" s="114">
        <v>13.150684931506849</v>
      </c>
      <c r="N85" s="44">
        <v>12.396694214876034</v>
      </c>
      <c r="O85" s="44">
        <v>21.661998132586369</v>
      </c>
      <c r="P85" s="44">
        <v>22.09051724137931</v>
      </c>
      <c r="Q85" s="44">
        <v>13.812600969305331</v>
      </c>
      <c r="V85" s="31" t="s">
        <v>347</v>
      </c>
      <c r="Z85" s="41">
        <v>171</v>
      </c>
      <c r="AA85" s="41">
        <v>105</v>
      </c>
      <c r="AB85" s="39">
        <v>205</v>
      </c>
      <c r="AC85" s="103">
        <v>13.812600969305331</v>
      </c>
      <c r="AD85" s="44">
        <v>12.396694214876034</v>
      </c>
      <c r="AE85" s="44">
        <v>22.09051724137931</v>
      </c>
      <c r="AG85" s="57"/>
    </row>
    <row r="86" spans="1:33" ht="15" customHeight="1" x14ac:dyDescent="0.2">
      <c r="B86" s="31" t="s">
        <v>348</v>
      </c>
      <c r="F86" s="41">
        <v>1535</v>
      </c>
      <c r="G86" s="41">
        <v>879</v>
      </c>
      <c r="H86" s="41">
        <v>656</v>
      </c>
      <c r="I86" s="41">
        <v>756</v>
      </c>
      <c r="J86" s="39">
        <v>648</v>
      </c>
      <c r="K86" s="41">
        <v>987</v>
      </c>
      <c r="L86" s="103">
        <v>79.042224510813597</v>
      </c>
      <c r="M86" s="114">
        <v>80.273972602739732</v>
      </c>
      <c r="N86" s="44">
        <v>77.449822904368361</v>
      </c>
      <c r="O86" s="44">
        <v>70.588235294117652</v>
      </c>
      <c r="P86" s="44">
        <v>69.827586206896555</v>
      </c>
      <c r="Q86" s="44">
        <v>79.725363489499188</v>
      </c>
      <c r="V86" s="31" t="s">
        <v>348</v>
      </c>
      <c r="Z86" s="41">
        <v>987</v>
      </c>
      <c r="AA86" s="41">
        <v>656</v>
      </c>
      <c r="AB86" s="39">
        <v>648</v>
      </c>
      <c r="AC86" s="103">
        <v>79.725363489499188</v>
      </c>
      <c r="AD86" s="44">
        <v>77.449822904368361</v>
      </c>
      <c r="AE86" s="44">
        <v>69.827586206896555</v>
      </c>
      <c r="AG86" s="57"/>
    </row>
    <row r="87" spans="1:33" ht="15" customHeight="1" x14ac:dyDescent="0.2">
      <c r="B87" s="31" t="s">
        <v>0</v>
      </c>
      <c r="C87" s="113"/>
      <c r="D87" s="113"/>
      <c r="E87" s="113"/>
      <c r="F87" s="47">
        <v>158</v>
      </c>
      <c r="G87" s="47">
        <v>72</v>
      </c>
      <c r="H87" s="47">
        <v>86</v>
      </c>
      <c r="I87" s="47">
        <v>83</v>
      </c>
      <c r="J87" s="45">
        <v>75</v>
      </c>
      <c r="K87" s="47">
        <v>80</v>
      </c>
      <c r="L87" s="115">
        <v>8.1359423274974247</v>
      </c>
      <c r="M87" s="116">
        <v>6.5753424657534243</v>
      </c>
      <c r="N87" s="50">
        <v>10.153482880755609</v>
      </c>
      <c r="O87" s="50">
        <v>7.7497665732959851</v>
      </c>
      <c r="P87" s="50">
        <v>8.0818965517241388</v>
      </c>
      <c r="Q87" s="50">
        <v>6.4620355411954762</v>
      </c>
      <c r="V87" s="31" t="s">
        <v>0</v>
      </c>
      <c r="W87" s="113"/>
      <c r="X87" s="113"/>
      <c r="Y87" s="113"/>
      <c r="Z87" s="47">
        <v>80</v>
      </c>
      <c r="AA87" s="47">
        <v>86</v>
      </c>
      <c r="AB87" s="45">
        <v>75</v>
      </c>
      <c r="AC87" s="115">
        <v>6.4620355411954762</v>
      </c>
      <c r="AD87" s="50">
        <v>10.153482880755609</v>
      </c>
      <c r="AE87" s="50">
        <v>8.0818965517241388</v>
      </c>
      <c r="AG87" s="57"/>
    </row>
    <row r="88" spans="1:33" ht="15" customHeight="1" x14ac:dyDescent="0.2">
      <c r="B88" s="104" t="s">
        <v>1</v>
      </c>
      <c r="C88" s="17"/>
      <c r="D88" s="17"/>
      <c r="E88" s="21"/>
      <c r="F88" s="105">
        <v>1942</v>
      </c>
      <c r="G88" s="105">
        <v>1095</v>
      </c>
      <c r="H88" s="105">
        <v>847</v>
      </c>
      <c r="I88" s="105">
        <v>1071</v>
      </c>
      <c r="J88" s="106">
        <v>928</v>
      </c>
      <c r="K88" s="105">
        <v>1238</v>
      </c>
      <c r="L88" s="107">
        <v>100</v>
      </c>
      <c r="M88" s="133">
        <v>100</v>
      </c>
      <c r="N88" s="108">
        <v>100</v>
      </c>
      <c r="O88" s="108">
        <v>100.00000000000001</v>
      </c>
      <c r="P88" s="108">
        <v>100.00000000000001</v>
      </c>
      <c r="Q88" s="108">
        <v>100</v>
      </c>
      <c r="V88" s="104" t="s">
        <v>1</v>
      </c>
      <c r="W88" s="17"/>
      <c r="X88" s="17"/>
      <c r="Y88" s="21"/>
      <c r="Z88" s="105">
        <v>1238</v>
      </c>
      <c r="AA88" s="105">
        <v>847</v>
      </c>
      <c r="AB88" s="106">
        <v>928</v>
      </c>
      <c r="AC88" s="107">
        <v>100</v>
      </c>
      <c r="AD88" s="108">
        <v>100</v>
      </c>
      <c r="AE88" s="108">
        <v>100.00000000000001</v>
      </c>
    </row>
    <row r="89" spans="1:33" ht="15" customHeight="1" x14ac:dyDescent="0.2">
      <c r="K89" s="11"/>
      <c r="AA89" s="9"/>
    </row>
    <row r="90" spans="1:33" ht="15" customHeight="1" x14ac:dyDescent="0.2">
      <c r="A90" s="9" t="s">
        <v>790</v>
      </c>
      <c r="B90" s="13"/>
      <c r="H90" s="11"/>
      <c r="K90" s="11"/>
      <c r="V90" s="13"/>
    </row>
    <row r="91" spans="1:33" ht="13.75" customHeight="1" x14ac:dyDescent="0.2">
      <c r="B91" s="109"/>
      <c r="C91" s="110"/>
      <c r="D91" s="110"/>
      <c r="E91" s="110"/>
      <c r="F91" s="86"/>
      <c r="G91" s="87"/>
      <c r="H91" s="88" t="s">
        <v>2</v>
      </c>
      <c r="I91" s="88"/>
      <c r="J91" s="87"/>
      <c r="K91" s="87"/>
      <c r="L91" s="89"/>
      <c r="M91" s="87"/>
      <c r="N91" s="88" t="s">
        <v>3</v>
      </c>
      <c r="O91" s="88"/>
      <c r="P91" s="87"/>
      <c r="Q91" s="90"/>
      <c r="V91" s="109"/>
      <c r="W91" s="110"/>
      <c r="X91" s="110"/>
      <c r="Y91" s="110"/>
      <c r="Z91" s="91"/>
      <c r="AA91" s="92" t="s">
        <v>2</v>
      </c>
      <c r="AB91" s="88"/>
      <c r="AC91" s="93"/>
      <c r="AD91" s="92" t="s">
        <v>3</v>
      </c>
      <c r="AE91" s="94"/>
    </row>
    <row r="92" spans="1:33" ht="22.75" customHeight="1" x14ac:dyDescent="0.2">
      <c r="B92" s="31"/>
      <c r="E92" s="95"/>
      <c r="F92" s="24" t="s">
        <v>398</v>
      </c>
      <c r="G92" s="24" t="s">
        <v>182</v>
      </c>
      <c r="H92" s="24" t="s">
        <v>183</v>
      </c>
      <c r="I92" s="24" t="s">
        <v>399</v>
      </c>
      <c r="J92" s="25" t="s">
        <v>185</v>
      </c>
      <c r="K92" s="24" t="s">
        <v>718</v>
      </c>
      <c r="L92" s="30" t="s">
        <v>398</v>
      </c>
      <c r="M92" s="24" t="s">
        <v>182</v>
      </c>
      <c r="N92" s="24" t="s">
        <v>183</v>
      </c>
      <c r="O92" s="24" t="s">
        <v>399</v>
      </c>
      <c r="P92" s="24" t="s">
        <v>185</v>
      </c>
      <c r="Q92" s="24" t="s">
        <v>718</v>
      </c>
      <c r="V92" s="31"/>
      <c r="Y92" s="95"/>
      <c r="Z92" s="24" t="s">
        <v>655</v>
      </c>
      <c r="AA92" s="24" t="s">
        <v>183</v>
      </c>
      <c r="AB92" s="25" t="s">
        <v>185</v>
      </c>
      <c r="AC92" s="30" t="s">
        <v>596</v>
      </c>
      <c r="AD92" s="24" t="s">
        <v>921</v>
      </c>
      <c r="AE92" s="24" t="s">
        <v>922</v>
      </c>
    </row>
    <row r="93" spans="1:33" ht="12" customHeight="1" x14ac:dyDescent="0.2">
      <c r="B93" s="22"/>
      <c r="C93" s="113"/>
      <c r="D93" s="113"/>
      <c r="E93" s="97"/>
      <c r="F93" s="98"/>
      <c r="G93" s="98"/>
      <c r="H93" s="98"/>
      <c r="I93" s="98"/>
      <c r="J93" s="99"/>
      <c r="K93" s="98"/>
      <c r="L93" s="100">
        <v>1942</v>
      </c>
      <c r="M93" s="101">
        <v>1095</v>
      </c>
      <c r="N93" s="101">
        <v>847</v>
      </c>
      <c r="O93" s="101">
        <v>1071</v>
      </c>
      <c r="P93" s="101">
        <v>928</v>
      </c>
      <c r="Q93" s="101">
        <v>1238</v>
      </c>
      <c r="V93" s="22"/>
      <c r="W93" s="113"/>
      <c r="X93" s="113"/>
      <c r="Y93" s="97"/>
      <c r="Z93" s="98"/>
      <c r="AA93" s="98"/>
      <c r="AB93" s="99"/>
      <c r="AC93" s="100">
        <v>1238</v>
      </c>
      <c r="AD93" s="101">
        <v>847</v>
      </c>
      <c r="AE93" s="101">
        <v>928</v>
      </c>
    </row>
    <row r="94" spans="1:33" ht="15" customHeight="1" x14ac:dyDescent="0.2">
      <c r="B94" s="31" t="s">
        <v>602</v>
      </c>
      <c r="F94" s="41">
        <v>1599</v>
      </c>
      <c r="G94" s="41">
        <v>945</v>
      </c>
      <c r="H94" s="41">
        <v>654</v>
      </c>
      <c r="I94" s="41">
        <v>775</v>
      </c>
      <c r="J94" s="39">
        <v>642</v>
      </c>
      <c r="K94" s="41">
        <v>1078</v>
      </c>
      <c r="L94" s="103">
        <v>82.337796086508746</v>
      </c>
      <c r="M94" s="114">
        <v>86.301369863013704</v>
      </c>
      <c r="N94" s="44">
        <v>77.213695395513582</v>
      </c>
      <c r="O94" s="44">
        <v>72.362278244631185</v>
      </c>
      <c r="P94" s="44">
        <v>69.181034482758619</v>
      </c>
      <c r="Q94" s="44">
        <v>87.075928917609048</v>
      </c>
      <c r="V94" s="31" t="s">
        <v>602</v>
      </c>
      <c r="Z94" s="41">
        <v>1078</v>
      </c>
      <c r="AA94" s="41">
        <v>654</v>
      </c>
      <c r="AB94" s="39">
        <v>642</v>
      </c>
      <c r="AC94" s="103">
        <v>87.075928917609048</v>
      </c>
      <c r="AD94" s="44">
        <v>77.213695395513582</v>
      </c>
      <c r="AE94" s="44">
        <v>69.181034482758619</v>
      </c>
      <c r="AG94" s="57"/>
    </row>
    <row r="95" spans="1:33" ht="15" customHeight="1" x14ac:dyDescent="0.2">
      <c r="B95" s="31" t="s">
        <v>603</v>
      </c>
      <c r="F95" s="41">
        <v>266</v>
      </c>
      <c r="G95" s="41">
        <v>124</v>
      </c>
      <c r="H95" s="41">
        <v>142</v>
      </c>
      <c r="I95" s="41">
        <v>235</v>
      </c>
      <c r="J95" s="39">
        <v>228</v>
      </c>
      <c r="K95" s="41">
        <v>131</v>
      </c>
      <c r="L95" s="103">
        <v>13.697219361483008</v>
      </c>
      <c r="M95" s="114">
        <v>11.324200913242009</v>
      </c>
      <c r="N95" s="44">
        <v>16.765053128689491</v>
      </c>
      <c r="O95" s="44">
        <v>21.942110177404295</v>
      </c>
      <c r="P95" s="44">
        <v>24.568965517241377</v>
      </c>
      <c r="Q95" s="44">
        <v>10.581583198707593</v>
      </c>
      <c r="V95" s="31" t="s">
        <v>285</v>
      </c>
      <c r="Z95" s="41">
        <v>131</v>
      </c>
      <c r="AA95" s="41">
        <v>142</v>
      </c>
      <c r="AB95" s="39">
        <v>228</v>
      </c>
      <c r="AC95" s="103">
        <v>10.581583198707593</v>
      </c>
      <c r="AD95" s="44">
        <v>16.765053128689491</v>
      </c>
      <c r="AE95" s="44">
        <v>24.568965517241377</v>
      </c>
      <c r="AG95" s="57"/>
    </row>
    <row r="96" spans="1:33" ht="15" customHeight="1" x14ac:dyDescent="0.2">
      <c r="B96" s="31" t="s">
        <v>0</v>
      </c>
      <c r="C96" s="113"/>
      <c r="D96" s="113"/>
      <c r="E96" s="113"/>
      <c r="F96" s="47">
        <v>77</v>
      </c>
      <c r="G96" s="47">
        <v>26</v>
      </c>
      <c r="H96" s="47">
        <v>51</v>
      </c>
      <c r="I96" s="47">
        <v>61</v>
      </c>
      <c r="J96" s="45">
        <v>58</v>
      </c>
      <c r="K96" s="47">
        <v>29</v>
      </c>
      <c r="L96" s="115">
        <v>3.964984552008239</v>
      </c>
      <c r="M96" s="116">
        <v>2.3744292237442921</v>
      </c>
      <c r="N96" s="50">
        <v>6.0212514757969302</v>
      </c>
      <c r="O96" s="50">
        <v>5.6956115779645193</v>
      </c>
      <c r="P96" s="50">
        <v>6.25</v>
      </c>
      <c r="Q96" s="50">
        <v>2.34248788368336</v>
      </c>
      <c r="V96" s="31" t="s">
        <v>0</v>
      </c>
      <c r="W96" s="113"/>
      <c r="X96" s="113"/>
      <c r="Y96" s="113"/>
      <c r="Z96" s="47">
        <v>29</v>
      </c>
      <c r="AA96" s="47">
        <v>51</v>
      </c>
      <c r="AB96" s="45">
        <v>58</v>
      </c>
      <c r="AC96" s="115">
        <v>2.34248788368336</v>
      </c>
      <c r="AD96" s="50">
        <v>6.0212514757969302</v>
      </c>
      <c r="AE96" s="50">
        <v>6.25</v>
      </c>
      <c r="AG96" s="57"/>
    </row>
    <row r="97" spans="1:33" ht="15" customHeight="1" x14ac:dyDescent="0.2">
      <c r="B97" s="104" t="s">
        <v>1</v>
      </c>
      <c r="C97" s="17"/>
      <c r="D97" s="17"/>
      <c r="E97" s="21"/>
      <c r="F97" s="105">
        <v>1942</v>
      </c>
      <c r="G97" s="105">
        <v>1095</v>
      </c>
      <c r="H97" s="105">
        <v>847</v>
      </c>
      <c r="I97" s="105">
        <v>1071</v>
      </c>
      <c r="J97" s="106">
        <v>928</v>
      </c>
      <c r="K97" s="105">
        <v>1238</v>
      </c>
      <c r="L97" s="107">
        <v>99.999999999999986</v>
      </c>
      <c r="M97" s="133">
        <v>100</v>
      </c>
      <c r="N97" s="108">
        <v>100</v>
      </c>
      <c r="O97" s="108">
        <v>100</v>
      </c>
      <c r="P97" s="108">
        <v>100</v>
      </c>
      <c r="Q97" s="108">
        <v>100</v>
      </c>
      <c r="V97" s="104" t="s">
        <v>1</v>
      </c>
      <c r="W97" s="17"/>
      <c r="X97" s="17"/>
      <c r="Y97" s="21"/>
      <c r="Z97" s="105">
        <v>1238</v>
      </c>
      <c r="AA97" s="105">
        <v>847</v>
      </c>
      <c r="AB97" s="106">
        <v>928</v>
      </c>
      <c r="AC97" s="107">
        <v>100</v>
      </c>
      <c r="AD97" s="108">
        <v>100</v>
      </c>
      <c r="AE97" s="108">
        <v>100</v>
      </c>
    </row>
    <row r="98" spans="1:33" ht="15" customHeight="1" x14ac:dyDescent="0.2">
      <c r="K98" s="11"/>
      <c r="AA98" s="9"/>
    </row>
    <row r="99" spans="1:33" ht="15" customHeight="1" x14ac:dyDescent="0.2">
      <c r="A99" s="9" t="s">
        <v>791</v>
      </c>
      <c r="B99" s="13"/>
      <c r="H99" s="11"/>
      <c r="K99" s="11"/>
      <c r="V99" s="13"/>
    </row>
    <row r="100" spans="1:33" ht="13.75" customHeight="1" x14ac:dyDescent="0.2">
      <c r="B100" s="109"/>
      <c r="C100" s="110"/>
      <c r="D100" s="110"/>
      <c r="E100" s="110"/>
      <c r="F100" s="86"/>
      <c r="G100" s="87"/>
      <c r="H100" s="88" t="s">
        <v>2</v>
      </c>
      <c r="I100" s="88"/>
      <c r="J100" s="87"/>
      <c r="K100" s="87"/>
      <c r="L100" s="89"/>
      <c r="M100" s="87"/>
      <c r="N100" s="88" t="s">
        <v>3</v>
      </c>
      <c r="O100" s="88"/>
      <c r="P100" s="87"/>
      <c r="Q100" s="90"/>
      <c r="V100" s="109"/>
      <c r="W100" s="110"/>
      <c r="X100" s="110"/>
      <c r="Y100" s="110"/>
      <c r="Z100" s="91"/>
      <c r="AA100" s="92" t="s">
        <v>2</v>
      </c>
      <c r="AB100" s="88"/>
      <c r="AC100" s="93"/>
      <c r="AD100" s="92" t="s">
        <v>3</v>
      </c>
      <c r="AE100" s="94"/>
    </row>
    <row r="101" spans="1:33" ht="22.75" customHeight="1" x14ac:dyDescent="0.2">
      <c r="B101" s="31"/>
      <c r="E101" s="95"/>
      <c r="F101" s="24" t="s">
        <v>398</v>
      </c>
      <c r="G101" s="24" t="s">
        <v>182</v>
      </c>
      <c r="H101" s="24" t="s">
        <v>183</v>
      </c>
      <c r="I101" s="24" t="s">
        <v>399</v>
      </c>
      <c r="J101" s="25" t="s">
        <v>185</v>
      </c>
      <c r="K101" s="24" t="s">
        <v>718</v>
      </c>
      <c r="L101" s="30" t="s">
        <v>398</v>
      </c>
      <c r="M101" s="24" t="s">
        <v>182</v>
      </c>
      <c r="N101" s="24" t="s">
        <v>183</v>
      </c>
      <c r="O101" s="24" t="s">
        <v>399</v>
      </c>
      <c r="P101" s="24" t="s">
        <v>185</v>
      </c>
      <c r="Q101" s="24" t="s">
        <v>718</v>
      </c>
      <c r="V101" s="31"/>
      <c r="Y101" s="95"/>
      <c r="Z101" s="24" t="s">
        <v>655</v>
      </c>
      <c r="AA101" s="24" t="s">
        <v>183</v>
      </c>
      <c r="AB101" s="25" t="s">
        <v>185</v>
      </c>
      <c r="AC101" s="30" t="s">
        <v>596</v>
      </c>
      <c r="AD101" s="24" t="s">
        <v>921</v>
      </c>
      <c r="AE101" s="24" t="s">
        <v>922</v>
      </c>
    </row>
    <row r="102" spans="1:33" ht="12" customHeight="1" x14ac:dyDescent="0.2">
      <c r="B102" s="22"/>
      <c r="C102" s="113"/>
      <c r="D102" s="113"/>
      <c r="E102" s="97"/>
      <c r="F102" s="98"/>
      <c r="G102" s="98"/>
      <c r="H102" s="98"/>
      <c r="I102" s="98"/>
      <c r="J102" s="99"/>
      <c r="K102" s="98"/>
      <c r="L102" s="100">
        <v>1942</v>
      </c>
      <c r="M102" s="101">
        <v>1095</v>
      </c>
      <c r="N102" s="101">
        <v>847</v>
      </c>
      <c r="O102" s="101">
        <v>1071</v>
      </c>
      <c r="P102" s="101">
        <v>928</v>
      </c>
      <c r="Q102" s="101">
        <v>1238</v>
      </c>
      <c r="V102" s="22"/>
      <c r="W102" s="113"/>
      <c r="X102" s="113"/>
      <c r="Y102" s="97"/>
      <c r="Z102" s="98"/>
      <c r="AA102" s="98"/>
      <c r="AB102" s="99"/>
      <c r="AC102" s="100">
        <v>1238</v>
      </c>
      <c r="AD102" s="101">
        <v>847</v>
      </c>
      <c r="AE102" s="101">
        <v>928</v>
      </c>
    </row>
    <row r="103" spans="1:33" ht="15" customHeight="1" x14ac:dyDescent="0.2">
      <c r="B103" s="31" t="s">
        <v>604</v>
      </c>
      <c r="F103" s="41">
        <v>129</v>
      </c>
      <c r="G103" s="41">
        <v>76</v>
      </c>
      <c r="H103" s="41">
        <v>53</v>
      </c>
      <c r="I103" s="41">
        <v>60</v>
      </c>
      <c r="J103" s="39">
        <v>50</v>
      </c>
      <c r="K103" s="41">
        <v>86</v>
      </c>
      <c r="L103" s="103">
        <v>6.6426364572605561</v>
      </c>
      <c r="M103" s="114">
        <v>6.9406392694063932</v>
      </c>
      <c r="N103" s="44">
        <v>6.2573789846517123</v>
      </c>
      <c r="O103" s="44">
        <v>5.6022408963585439</v>
      </c>
      <c r="P103" s="44">
        <v>5.387931034482758</v>
      </c>
      <c r="Q103" s="44">
        <v>6.9466882067851374</v>
      </c>
      <c r="V103" s="31" t="s">
        <v>604</v>
      </c>
      <c r="Z103" s="41">
        <v>86</v>
      </c>
      <c r="AA103" s="41">
        <v>53</v>
      </c>
      <c r="AB103" s="39">
        <v>50</v>
      </c>
      <c r="AC103" s="103">
        <v>6.9466882067851374</v>
      </c>
      <c r="AD103" s="44">
        <v>6.2573789846517123</v>
      </c>
      <c r="AE103" s="44">
        <v>5.387931034482758</v>
      </c>
      <c r="AG103" s="57"/>
    </row>
    <row r="104" spans="1:33" ht="15" customHeight="1" x14ac:dyDescent="0.2">
      <c r="B104" s="31" t="s">
        <v>605</v>
      </c>
      <c r="F104" s="41">
        <v>918</v>
      </c>
      <c r="G104" s="41">
        <v>547</v>
      </c>
      <c r="H104" s="41">
        <v>371</v>
      </c>
      <c r="I104" s="41">
        <v>428</v>
      </c>
      <c r="J104" s="39">
        <v>356</v>
      </c>
      <c r="K104" s="41">
        <v>619</v>
      </c>
      <c r="L104" s="103">
        <v>47.27085478887745</v>
      </c>
      <c r="M104" s="114">
        <v>49.954337899543376</v>
      </c>
      <c r="N104" s="44">
        <v>43.801652892561982</v>
      </c>
      <c r="O104" s="44">
        <v>39.96265172735761</v>
      </c>
      <c r="P104" s="44">
        <v>38.362068965517246</v>
      </c>
      <c r="Q104" s="44">
        <v>50</v>
      </c>
      <c r="V104" s="31" t="s">
        <v>605</v>
      </c>
      <c r="Z104" s="41">
        <v>619</v>
      </c>
      <c r="AA104" s="41">
        <v>371</v>
      </c>
      <c r="AB104" s="39">
        <v>356</v>
      </c>
      <c r="AC104" s="103">
        <v>50</v>
      </c>
      <c r="AD104" s="44">
        <v>43.801652892561982</v>
      </c>
      <c r="AE104" s="44">
        <v>38.362068965517246</v>
      </c>
      <c r="AG104" s="57"/>
    </row>
    <row r="105" spans="1:33" ht="15" customHeight="1" x14ac:dyDescent="0.2">
      <c r="B105" s="31" t="s">
        <v>606</v>
      </c>
      <c r="F105" s="41">
        <v>796</v>
      </c>
      <c r="G105" s="41">
        <v>438</v>
      </c>
      <c r="H105" s="41">
        <v>358</v>
      </c>
      <c r="I105" s="41">
        <v>498</v>
      </c>
      <c r="J105" s="39">
        <v>438</v>
      </c>
      <c r="K105" s="41">
        <v>498</v>
      </c>
      <c r="L105" s="103">
        <v>40.988671472708546</v>
      </c>
      <c r="M105" s="114">
        <v>40</v>
      </c>
      <c r="N105" s="44">
        <v>42.266824085005908</v>
      </c>
      <c r="O105" s="44">
        <v>46.498599439775909</v>
      </c>
      <c r="P105" s="44">
        <v>47.198275862068968</v>
      </c>
      <c r="Q105" s="44">
        <v>40.226171243941842</v>
      </c>
      <c r="V105" s="31" t="s">
        <v>606</v>
      </c>
      <c r="Z105" s="41">
        <v>498</v>
      </c>
      <c r="AA105" s="41">
        <v>358</v>
      </c>
      <c r="AB105" s="39">
        <v>438</v>
      </c>
      <c r="AC105" s="103">
        <v>40.226171243941842</v>
      </c>
      <c r="AD105" s="44">
        <v>42.266824085005908</v>
      </c>
      <c r="AE105" s="44">
        <v>47.198275862068968</v>
      </c>
      <c r="AG105" s="57"/>
    </row>
    <row r="106" spans="1:33" ht="15" customHeight="1" x14ac:dyDescent="0.2">
      <c r="B106" s="31" t="s">
        <v>425</v>
      </c>
      <c r="F106" s="41">
        <v>24</v>
      </c>
      <c r="G106" s="41">
        <v>8</v>
      </c>
      <c r="H106" s="41">
        <v>16</v>
      </c>
      <c r="I106" s="41">
        <v>33</v>
      </c>
      <c r="J106" s="39">
        <v>33</v>
      </c>
      <c r="K106" s="41">
        <v>8</v>
      </c>
      <c r="L106" s="103">
        <v>1.2358393408856849</v>
      </c>
      <c r="M106" s="114">
        <v>0.73059360730593603</v>
      </c>
      <c r="N106" s="44">
        <v>1.8890200708382525</v>
      </c>
      <c r="O106" s="44">
        <v>3.081232492997199</v>
      </c>
      <c r="P106" s="44">
        <v>3.556034482758621</v>
      </c>
      <c r="Q106" s="44">
        <v>0.64620355411954766</v>
      </c>
      <c r="V106" s="31" t="s">
        <v>425</v>
      </c>
      <c r="Z106" s="41">
        <v>8</v>
      </c>
      <c r="AA106" s="41">
        <v>16</v>
      </c>
      <c r="AB106" s="39">
        <v>33</v>
      </c>
      <c r="AC106" s="103">
        <v>0.64620355411954766</v>
      </c>
      <c r="AD106" s="44">
        <v>1.8890200708382525</v>
      </c>
      <c r="AE106" s="44">
        <v>3.556034482758621</v>
      </c>
      <c r="AG106" s="57"/>
    </row>
    <row r="107" spans="1:33" ht="15" customHeight="1" x14ac:dyDescent="0.2">
      <c r="B107" s="31" t="s">
        <v>0</v>
      </c>
      <c r="C107" s="113"/>
      <c r="D107" s="113"/>
      <c r="E107" s="113"/>
      <c r="F107" s="47">
        <v>75</v>
      </c>
      <c r="G107" s="47">
        <v>26</v>
      </c>
      <c r="H107" s="47">
        <v>49</v>
      </c>
      <c r="I107" s="47">
        <v>52</v>
      </c>
      <c r="J107" s="45">
        <v>51</v>
      </c>
      <c r="K107" s="47">
        <v>27</v>
      </c>
      <c r="L107" s="115">
        <v>3.8619979402677656</v>
      </c>
      <c r="M107" s="116">
        <v>2.3744292237442921</v>
      </c>
      <c r="N107" s="50">
        <v>5.785123966942149</v>
      </c>
      <c r="O107" s="50">
        <v>4.8552754435107381</v>
      </c>
      <c r="P107" s="50">
        <v>5.4956896551724137</v>
      </c>
      <c r="Q107" s="50">
        <v>2.1809369951534734</v>
      </c>
      <c r="V107" s="31" t="s">
        <v>0</v>
      </c>
      <c r="W107" s="113"/>
      <c r="X107" s="113"/>
      <c r="Y107" s="113"/>
      <c r="Z107" s="47">
        <v>27</v>
      </c>
      <c r="AA107" s="47">
        <v>49</v>
      </c>
      <c r="AB107" s="45">
        <v>51</v>
      </c>
      <c r="AC107" s="115">
        <v>2.1809369951534734</v>
      </c>
      <c r="AD107" s="50">
        <v>5.785123966942149</v>
      </c>
      <c r="AE107" s="50">
        <v>5.4956896551724137</v>
      </c>
      <c r="AG107" s="57"/>
    </row>
    <row r="108" spans="1:33" ht="15" customHeight="1" x14ac:dyDescent="0.2">
      <c r="B108" s="104" t="s">
        <v>1</v>
      </c>
      <c r="C108" s="17"/>
      <c r="D108" s="17"/>
      <c r="E108" s="21"/>
      <c r="F108" s="105">
        <v>1942</v>
      </c>
      <c r="G108" s="105">
        <v>1095</v>
      </c>
      <c r="H108" s="105">
        <v>847</v>
      </c>
      <c r="I108" s="105">
        <v>1071</v>
      </c>
      <c r="J108" s="106">
        <v>928</v>
      </c>
      <c r="K108" s="105">
        <v>1238</v>
      </c>
      <c r="L108" s="107">
        <v>100.00000000000001</v>
      </c>
      <c r="M108" s="133">
        <v>99.999999999999986</v>
      </c>
      <c r="N108" s="108">
        <v>100.00000000000001</v>
      </c>
      <c r="O108" s="108">
        <v>100</v>
      </c>
      <c r="P108" s="108">
        <v>100</v>
      </c>
      <c r="Q108" s="108">
        <v>100</v>
      </c>
      <c r="V108" s="104" t="s">
        <v>1</v>
      </c>
      <c r="W108" s="17"/>
      <c r="X108" s="17"/>
      <c r="Y108" s="21"/>
      <c r="Z108" s="105">
        <v>1238</v>
      </c>
      <c r="AA108" s="105">
        <v>847</v>
      </c>
      <c r="AB108" s="106">
        <v>928</v>
      </c>
      <c r="AC108" s="107">
        <v>100</v>
      </c>
      <c r="AD108" s="108">
        <v>100.00000000000001</v>
      </c>
      <c r="AE108" s="108">
        <v>100</v>
      </c>
    </row>
    <row r="109" spans="1:33" ht="15" customHeight="1" x14ac:dyDescent="0.2">
      <c r="K109" s="11"/>
      <c r="AA109" s="9"/>
    </row>
    <row r="110" spans="1:33" ht="15" customHeight="1" x14ac:dyDescent="0.2">
      <c r="A110" s="2" t="s">
        <v>792</v>
      </c>
      <c r="B110" s="13"/>
      <c r="H110" s="11"/>
      <c r="K110" s="11"/>
      <c r="V110" s="13"/>
    </row>
    <row r="111" spans="1:33" ht="13.75" customHeight="1" x14ac:dyDescent="0.2">
      <c r="B111" s="109"/>
      <c r="C111" s="110"/>
      <c r="D111" s="110"/>
      <c r="E111" s="110"/>
      <c r="F111" s="86"/>
      <c r="G111" s="87"/>
      <c r="H111" s="88" t="s">
        <v>2</v>
      </c>
      <c r="I111" s="88"/>
      <c r="J111" s="87"/>
      <c r="K111" s="87"/>
      <c r="L111" s="89"/>
      <c r="M111" s="87"/>
      <c r="N111" s="88" t="s">
        <v>3</v>
      </c>
      <c r="O111" s="88"/>
      <c r="P111" s="87"/>
      <c r="Q111" s="90"/>
      <c r="V111" s="109"/>
      <c r="W111" s="110"/>
      <c r="X111" s="110"/>
      <c r="Y111" s="110"/>
      <c r="Z111" s="91"/>
      <c r="AA111" s="92" t="s">
        <v>2</v>
      </c>
      <c r="AB111" s="88"/>
      <c r="AC111" s="93"/>
      <c r="AD111" s="92" t="s">
        <v>3</v>
      </c>
      <c r="AE111" s="94"/>
    </row>
    <row r="112" spans="1:33" ht="22.75" customHeight="1" x14ac:dyDescent="0.2">
      <c r="B112" s="31"/>
      <c r="E112" s="95"/>
      <c r="F112" s="24" t="s">
        <v>398</v>
      </c>
      <c r="G112" s="24" t="s">
        <v>182</v>
      </c>
      <c r="H112" s="24" t="s">
        <v>183</v>
      </c>
      <c r="I112" s="24" t="s">
        <v>399</v>
      </c>
      <c r="J112" s="25" t="s">
        <v>185</v>
      </c>
      <c r="K112" s="24" t="s">
        <v>718</v>
      </c>
      <c r="L112" s="30" t="s">
        <v>398</v>
      </c>
      <c r="M112" s="24" t="s">
        <v>182</v>
      </c>
      <c r="N112" s="24" t="s">
        <v>183</v>
      </c>
      <c r="O112" s="24" t="s">
        <v>399</v>
      </c>
      <c r="P112" s="24" t="s">
        <v>185</v>
      </c>
      <c r="Q112" s="24" t="s">
        <v>718</v>
      </c>
      <c r="V112" s="31"/>
      <c r="Y112" s="95"/>
      <c r="Z112" s="24" t="s">
        <v>655</v>
      </c>
      <c r="AA112" s="24" t="s">
        <v>183</v>
      </c>
      <c r="AB112" s="25" t="s">
        <v>185</v>
      </c>
      <c r="AC112" s="30" t="s">
        <v>596</v>
      </c>
      <c r="AD112" s="24" t="s">
        <v>921</v>
      </c>
      <c r="AE112" s="24" t="s">
        <v>922</v>
      </c>
    </row>
    <row r="113" spans="1:33" ht="12" customHeight="1" x14ac:dyDescent="0.2">
      <c r="B113" s="22"/>
      <c r="C113" s="113"/>
      <c r="D113" s="113"/>
      <c r="E113" s="97"/>
      <c r="F113" s="98"/>
      <c r="G113" s="98"/>
      <c r="H113" s="98"/>
      <c r="I113" s="98"/>
      <c r="J113" s="99"/>
      <c r="K113" s="98"/>
      <c r="L113" s="100">
        <v>1942</v>
      </c>
      <c r="M113" s="101">
        <v>1095</v>
      </c>
      <c r="N113" s="101">
        <v>847</v>
      </c>
      <c r="O113" s="101">
        <v>1137</v>
      </c>
      <c r="P113" s="101">
        <v>994</v>
      </c>
      <c r="Q113" s="101">
        <v>1238</v>
      </c>
      <c r="V113" s="22"/>
      <c r="W113" s="113"/>
      <c r="X113" s="113"/>
      <c r="Y113" s="97"/>
      <c r="Z113" s="98"/>
      <c r="AA113" s="98"/>
      <c r="AB113" s="99"/>
      <c r="AC113" s="100">
        <v>1238</v>
      </c>
      <c r="AD113" s="101">
        <v>847</v>
      </c>
      <c r="AE113" s="101">
        <v>994</v>
      </c>
    </row>
    <row r="114" spans="1:33" ht="15" customHeight="1" x14ac:dyDescent="0.2">
      <c r="B114" s="31" t="s">
        <v>309</v>
      </c>
      <c r="F114" s="41">
        <v>737</v>
      </c>
      <c r="G114" s="41">
        <v>401</v>
      </c>
      <c r="H114" s="41">
        <v>336</v>
      </c>
      <c r="I114" s="41">
        <v>394</v>
      </c>
      <c r="J114" s="39">
        <v>341</v>
      </c>
      <c r="K114" s="41">
        <v>454</v>
      </c>
      <c r="L114" s="103">
        <v>37.950566426364574</v>
      </c>
      <c r="M114" s="114">
        <v>36.621004566210047</v>
      </c>
      <c r="N114" s="44">
        <v>39.669421487603309</v>
      </c>
      <c r="O114" s="44">
        <v>34.652594547053653</v>
      </c>
      <c r="P114" s="44">
        <v>34.305835010060363</v>
      </c>
      <c r="Q114" s="44">
        <v>36.672051696284328</v>
      </c>
      <c r="V114" s="31" t="s">
        <v>309</v>
      </c>
      <c r="Z114" s="41">
        <v>454</v>
      </c>
      <c r="AA114" s="41">
        <v>336</v>
      </c>
      <c r="AB114" s="39">
        <v>341</v>
      </c>
      <c r="AC114" s="103">
        <v>36.672051696284328</v>
      </c>
      <c r="AD114" s="44">
        <v>39.669421487603309</v>
      </c>
      <c r="AE114" s="44">
        <v>34.305835010060363</v>
      </c>
      <c r="AG114" s="57"/>
    </row>
    <row r="115" spans="1:33" ht="15" customHeight="1" x14ac:dyDescent="0.2">
      <c r="B115" s="31" t="s">
        <v>53</v>
      </c>
      <c r="F115" s="41">
        <v>354</v>
      </c>
      <c r="G115" s="41">
        <v>212</v>
      </c>
      <c r="H115" s="41">
        <v>142</v>
      </c>
      <c r="I115" s="41">
        <v>185</v>
      </c>
      <c r="J115" s="39">
        <v>160</v>
      </c>
      <c r="K115" s="41">
        <v>237</v>
      </c>
      <c r="L115" s="103">
        <v>18.22863027806385</v>
      </c>
      <c r="M115" s="114">
        <v>19.360730593607308</v>
      </c>
      <c r="N115" s="44">
        <v>16.765053128689491</v>
      </c>
      <c r="O115" s="44">
        <v>16.270888302550571</v>
      </c>
      <c r="P115" s="44">
        <v>16.096579476861166</v>
      </c>
      <c r="Q115" s="44">
        <v>19.143780290791597</v>
      </c>
      <c r="V115" s="31" t="s">
        <v>53</v>
      </c>
      <c r="Z115" s="41">
        <v>237</v>
      </c>
      <c r="AA115" s="41">
        <v>142</v>
      </c>
      <c r="AB115" s="39">
        <v>160</v>
      </c>
      <c r="AC115" s="103">
        <v>19.143780290791597</v>
      </c>
      <c r="AD115" s="44">
        <v>16.765053128689491</v>
      </c>
      <c r="AE115" s="44">
        <v>16.096579476861166</v>
      </c>
      <c r="AG115" s="57"/>
    </row>
    <row r="116" spans="1:33" ht="15" customHeight="1" x14ac:dyDescent="0.2">
      <c r="B116" s="31" t="s">
        <v>54</v>
      </c>
      <c r="F116" s="41">
        <v>267</v>
      </c>
      <c r="G116" s="41">
        <v>172</v>
      </c>
      <c r="H116" s="41">
        <v>95</v>
      </c>
      <c r="I116" s="41">
        <v>140</v>
      </c>
      <c r="J116" s="39">
        <v>123</v>
      </c>
      <c r="K116" s="41">
        <v>189</v>
      </c>
      <c r="L116" s="103">
        <v>13.748712667353244</v>
      </c>
      <c r="M116" s="114">
        <v>15.707762557077626</v>
      </c>
      <c r="N116" s="44">
        <v>11.216056670602125</v>
      </c>
      <c r="O116" s="44">
        <v>12.313104661389621</v>
      </c>
      <c r="P116" s="44">
        <v>12.374245472837023</v>
      </c>
      <c r="Q116" s="44">
        <v>15.266558966074314</v>
      </c>
      <c r="V116" s="31" t="s">
        <v>54</v>
      </c>
      <c r="Z116" s="41">
        <v>189</v>
      </c>
      <c r="AA116" s="41">
        <v>95</v>
      </c>
      <c r="AB116" s="39">
        <v>123</v>
      </c>
      <c r="AC116" s="103">
        <v>15.266558966074314</v>
      </c>
      <c r="AD116" s="44">
        <v>11.216056670602125</v>
      </c>
      <c r="AE116" s="44">
        <v>12.374245472837023</v>
      </c>
      <c r="AG116" s="57"/>
    </row>
    <row r="117" spans="1:33" ht="15" customHeight="1" x14ac:dyDescent="0.2">
      <c r="B117" s="31" t="s">
        <v>103</v>
      </c>
      <c r="F117" s="41">
        <v>144</v>
      </c>
      <c r="G117" s="41">
        <v>84</v>
      </c>
      <c r="H117" s="41">
        <v>60</v>
      </c>
      <c r="I117" s="41">
        <v>90</v>
      </c>
      <c r="J117" s="39">
        <v>80</v>
      </c>
      <c r="K117" s="41">
        <v>94</v>
      </c>
      <c r="L117" s="103">
        <v>7.4150360453141095</v>
      </c>
      <c r="M117" s="114">
        <v>7.6712328767123292</v>
      </c>
      <c r="N117" s="44">
        <v>7.0838252656434477</v>
      </c>
      <c r="O117" s="44">
        <v>7.9155672823219003</v>
      </c>
      <c r="P117" s="44">
        <v>8.0482897384305829</v>
      </c>
      <c r="Q117" s="44">
        <v>7.5928917609046849</v>
      </c>
      <c r="V117" s="31" t="s">
        <v>103</v>
      </c>
      <c r="Z117" s="41">
        <v>94</v>
      </c>
      <c r="AA117" s="41">
        <v>60</v>
      </c>
      <c r="AB117" s="39">
        <v>80</v>
      </c>
      <c r="AC117" s="103">
        <v>7.5928917609046849</v>
      </c>
      <c r="AD117" s="44">
        <v>7.0838252656434477</v>
      </c>
      <c r="AE117" s="44">
        <v>8.0482897384305829</v>
      </c>
      <c r="AG117" s="57"/>
    </row>
    <row r="118" spans="1:33" ht="15" customHeight="1" x14ac:dyDescent="0.2">
      <c r="B118" s="31" t="s">
        <v>104</v>
      </c>
      <c r="F118" s="41">
        <v>81</v>
      </c>
      <c r="G118" s="41">
        <v>54</v>
      </c>
      <c r="H118" s="41">
        <v>27</v>
      </c>
      <c r="I118" s="41">
        <v>62</v>
      </c>
      <c r="J118" s="39">
        <v>55</v>
      </c>
      <c r="K118" s="41">
        <v>61</v>
      </c>
      <c r="L118" s="103">
        <v>4.1709577754891862</v>
      </c>
      <c r="M118" s="114">
        <v>4.9315068493150687</v>
      </c>
      <c r="N118" s="44">
        <v>3.1877213695395512</v>
      </c>
      <c r="O118" s="44">
        <v>5.452946350043975</v>
      </c>
      <c r="P118" s="44">
        <v>5.5331991951710267</v>
      </c>
      <c r="Q118" s="44">
        <v>4.9273021001615502</v>
      </c>
      <c r="V118" s="31" t="s">
        <v>104</v>
      </c>
      <c r="Z118" s="41">
        <v>61</v>
      </c>
      <c r="AA118" s="41">
        <v>27</v>
      </c>
      <c r="AB118" s="39">
        <v>55</v>
      </c>
      <c r="AC118" s="103">
        <v>4.9273021001615502</v>
      </c>
      <c r="AD118" s="44">
        <v>3.1877213695395512</v>
      </c>
      <c r="AE118" s="44">
        <v>5.5331991951710267</v>
      </c>
      <c r="AG118" s="57"/>
    </row>
    <row r="119" spans="1:33" ht="15" customHeight="1" x14ac:dyDescent="0.2">
      <c r="B119" s="31" t="s">
        <v>597</v>
      </c>
      <c r="F119" s="41">
        <v>117</v>
      </c>
      <c r="G119" s="41">
        <v>78</v>
      </c>
      <c r="H119" s="41">
        <v>39</v>
      </c>
      <c r="I119" s="41">
        <v>82</v>
      </c>
      <c r="J119" s="39">
        <v>71</v>
      </c>
      <c r="K119" s="41">
        <v>89</v>
      </c>
      <c r="L119" s="103">
        <v>6.0247167868177138</v>
      </c>
      <c r="M119" s="114">
        <v>7.1232876712328768</v>
      </c>
      <c r="N119" s="44">
        <v>4.6044864226682405</v>
      </c>
      <c r="O119" s="44">
        <v>7.2119613016710646</v>
      </c>
      <c r="P119" s="44">
        <v>7.1428571428571423</v>
      </c>
      <c r="Q119" s="44">
        <v>7.1890145395799676</v>
      </c>
      <c r="V119" s="31" t="s">
        <v>597</v>
      </c>
      <c r="Z119" s="41">
        <v>89</v>
      </c>
      <c r="AA119" s="41">
        <v>39</v>
      </c>
      <c r="AB119" s="39">
        <v>71</v>
      </c>
      <c r="AC119" s="103">
        <v>7.1890145395799676</v>
      </c>
      <c r="AD119" s="44">
        <v>4.6044864226682405</v>
      </c>
      <c r="AE119" s="44">
        <v>7.1428571428571423</v>
      </c>
      <c r="AG119" s="57"/>
    </row>
    <row r="120" spans="1:33" ht="15" customHeight="1" x14ac:dyDescent="0.2">
      <c r="B120" s="31" t="s">
        <v>106</v>
      </c>
      <c r="F120" s="41">
        <v>9</v>
      </c>
      <c r="G120" s="41">
        <v>6</v>
      </c>
      <c r="H120" s="41">
        <v>3</v>
      </c>
      <c r="I120" s="41">
        <v>10</v>
      </c>
      <c r="J120" s="39">
        <v>4</v>
      </c>
      <c r="K120" s="41">
        <v>12</v>
      </c>
      <c r="L120" s="103">
        <v>0.46343975283213185</v>
      </c>
      <c r="M120" s="114">
        <v>0.54794520547945202</v>
      </c>
      <c r="N120" s="44">
        <v>0.35419126328217237</v>
      </c>
      <c r="O120" s="44">
        <v>0.87950747581354449</v>
      </c>
      <c r="P120" s="44">
        <v>0.4024144869215292</v>
      </c>
      <c r="Q120" s="44">
        <v>0.96930533117932149</v>
      </c>
      <c r="V120" s="31" t="s">
        <v>106</v>
      </c>
      <c r="Z120" s="41">
        <v>12</v>
      </c>
      <c r="AA120" s="41">
        <v>3</v>
      </c>
      <c r="AB120" s="39">
        <v>4</v>
      </c>
      <c r="AC120" s="103">
        <v>0.96930533117932149</v>
      </c>
      <c r="AD120" s="44">
        <v>0.35419126328217237</v>
      </c>
      <c r="AE120" s="44">
        <v>0.4024144869215292</v>
      </c>
      <c r="AG120" s="57"/>
    </row>
    <row r="121" spans="1:33" ht="15" customHeight="1" x14ac:dyDescent="0.2">
      <c r="B121" s="31" t="s">
        <v>0</v>
      </c>
      <c r="C121" s="113"/>
      <c r="D121" s="113"/>
      <c r="E121" s="113"/>
      <c r="F121" s="47">
        <v>233</v>
      </c>
      <c r="G121" s="47">
        <v>88</v>
      </c>
      <c r="H121" s="47">
        <v>145</v>
      </c>
      <c r="I121" s="47">
        <v>174</v>
      </c>
      <c r="J121" s="45">
        <v>160</v>
      </c>
      <c r="K121" s="47">
        <v>102</v>
      </c>
      <c r="L121" s="115">
        <v>11.997940267765191</v>
      </c>
      <c r="M121" s="116">
        <v>8.0365296803652964</v>
      </c>
      <c r="N121" s="50">
        <v>17.119244391971662</v>
      </c>
      <c r="O121" s="50">
        <v>15.303430079155673</v>
      </c>
      <c r="P121" s="50">
        <v>16.096579476861166</v>
      </c>
      <c r="Q121" s="50">
        <v>8.2390953150242314</v>
      </c>
      <c r="V121" s="31" t="s">
        <v>0</v>
      </c>
      <c r="W121" s="113"/>
      <c r="X121" s="113"/>
      <c r="Y121" s="113"/>
      <c r="Z121" s="47">
        <v>102</v>
      </c>
      <c r="AA121" s="47">
        <v>145</v>
      </c>
      <c r="AB121" s="45">
        <v>160</v>
      </c>
      <c r="AC121" s="115">
        <v>8.2390953150242314</v>
      </c>
      <c r="AD121" s="50">
        <v>17.119244391971662</v>
      </c>
      <c r="AE121" s="50">
        <v>16.096579476861166</v>
      </c>
      <c r="AG121" s="57"/>
    </row>
    <row r="122" spans="1:33" ht="15" customHeight="1" x14ac:dyDescent="0.2">
      <c r="B122" s="104" t="s">
        <v>1</v>
      </c>
      <c r="C122" s="17"/>
      <c r="D122" s="17"/>
      <c r="E122" s="21"/>
      <c r="F122" s="105">
        <v>1942</v>
      </c>
      <c r="G122" s="105">
        <v>1095</v>
      </c>
      <c r="H122" s="105">
        <v>847</v>
      </c>
      <c r="I122" s="105">
        <v>1137</v>
      </c>
      <c r="J122" s="106">
        <v>994</v>
      </c>
      <c r="K122" s="105">
        <v>1238</v>
      </c>
      <c r="L122" s="107">
        <v>100</v>
      </c>
      <c r="M122" s="133">
        <v>99.999999999999986</v>
      </c>
      <c r="N122" s="108">
        <v>100</v>
      </c>
      <c r="O122" s="108">
        <v>100</v>
      </c>
      <c r="P122" s="108">
        <v>99.999999999999986</v>
      </c>
      <c r="Q122" s="108">
        <v>100.00000000000001</v>
      </c>
      <c r="V122" s="104" t="s">
        <v>1</v>
      </c>
      <c r="W122" s="17"/>
      <c r="X122" s="17"/>
      <c r="Y122" s="21"/>
      <c r="Z122" s="105">
        <v>1238</v>
      </c>
      <c r="AA122" s="105">
        <v>847</v>
      </c>
      <c r="AB122" s="106">
        <v>994</v>
      </c>
      <c r="AC122" s="107">
        <v>100.00000000000001</v>
      </c>
      <c r="AD122" s="108">
        <v>100</v>
      </c>
      <c r="AE122" s="108">
        <v>99.999999999999986</v>
      </c>
    </row>
    <row r="123" spans="1:33" ht="15" customHeight="1" x14ac:dyDescent="0.2">
      <c r="B123" s="104" t="s">
        <v>101</v>
      </c>
      <c r="C123" s="17"/>
      <c r="D123" s="17"/>
      <c r="E123" s="21"/>
      <c r="F123" s="134">
        <v>1.4236395552954944</v>
      </c>
      <c r="G123" s="134">
        <v>1.5392254220456802</v>
      </c>
      <c r="H123" s="134">
        <v>1.2578347578347577</v>
      </c>
      <c r="I123" s="134">
        <v>1.6749740394600208</v>
      </c>
      <c r="J123" s="134">
        <v>1.6211031175059951</v>
      </c>
      <c r="K123" s="134">
        <v>1.5941901408450705</v>
      </c>
      <c r="V123" s="104" t="s">
        <v>101</v>
      </c>
      <c r="W123" s="17"/>
      <c r="X123" s="17"/>
      <c r="Y123" s="21"/>
      <c r="Z123" s="381">
        <v>1.5941901408450705</v>
      </c>
      <c r="AA123" s="381">
        <v>1.2578347578347577</v>
      </c>
      <c r="AB123" s="381">
        <v>1.6211031175059951</v>
      </c>
    </row>
    <row r="124" spans="1:33" ht="15" customHeight="1" x14ac:dyDescent="0.2">
      <c r="B124" s="104" t="s">
        <v>102</v>
      </c>
      <c r="C124" s="17"/>
      <c r="D124" s="17"/>
      <c r="E124" s="21"/>
      <c r="F124" s="135">
        <v>16</v>
      </c>
      <c r="G124" s="135">
        <v>14</v>
      </c>
      <c r="H124" s="135">
        <v>16</v>
      </c>
      <c r="I124" s="135">
        <v>15</v>
      </c>
      <c r="J124" s="135">
        <v>12</v>
      </c>
      <c r="K124" s="135">
        <v>15</v>
      </c>
      <c r="V124" s="104" t="s">
        <v>102</v>
      </c>
      <c r="W124" s="17"/>
      <c r="X124" s="17"/>
      <c r="Y124" s="21"/>
      <c r="Z124" s="135">
        <v>15</v>
      </c>
      <c r="AA124" s="135">
        <v>16</v>
      </c>
      <c r="AB124" s="135">
        <v>12</v>
      </c>
    </row>
    <row r="126" spans="1:33" ht="15" customHeight="1" x14ac:dyDescent="0.2">
      <c r="A126" s="9" t="s">
        <v>793</v>
      </c>
      <c r="B126" s="13"/>
      <c r="H126" s="11"/>
      <c r="I126" s="11"/>
      <c r="L126" s="11"/>
      <c r="V126" s="13"/>
      <c r="AB126" s="11"/>
      <c r="AC126" s="11"/>
      <c r="AF126" s="11"/>
    </row>
    <row r="127" spans="1:33" ht="13.75" customHeight="1" x14ac:dyDescent="0.2">
      <c r="B127" s="109"/>
      <c r="C127" s="110"/>
      <c r="D127" s="110"/>
      <c r="E127" s="110"/>
      <c r="F127" s="86"/>
      <c r="G127" s="87"/>
      <c r="H127" s="88" t="s">
        <v>2</v>
      </c>
      <c r="I127" s="88"/>
      <c r="J127" s="87"/>
      <c r="K127" s="87"/>
      <c r="L127" s="89"/>
      <c r="M127" s="87"/>
      <c r="N127" s="88" t="s">
        <v>3</v>
      </c>
      <c r="O127" s="88"/>
      <c r="P127" s="87"/>
      <c r="Q127" s="90"/>
      <c r="V127" s="109"/>
      <c r="W127" s="110"/>
      <c r="X127" s="110"/>
      <c r="Y127" s="110"/>
      <c r="Z127" s="91"/>
      <c r="AA127" s="92" t="s">
        <v>2</v>
      </c>
      <c r="AB127" s="88"/>
      <c r="AC127" s="93"/>
      <c r="AD127" s="92" t="s">
        <v>3</v>
      </c>
      <c r="AE127" s="94"/>
    </row>
    <row r="128" spans="1:33" ht="22.75" customHeight="1" x14ac:dyDescent="0.2">
      <c r="B128" s="31"/>
      <c r="C128" s="124"/>
      <c r="E128" s="95"/>
      <c r="F128" s="24" t="s">
        <v>398</v>
      </c>
      <c r="G128" s="24" t="s">
        <v>182</v>
      </c>
      <c r="H128" s="24" t="s">
        <v>183</v>
      </c>
      <c r="I128" s="24" t="s">
        <v>399</v>
      </c>
      <c r="J128" s="25" t="s">
        <v>185</v>
      </c>
      <c r="K128" s="24" t="s">
        <v>718</v>
      </c>
      <c r="L128" s="30" t="s">
        <v>398</v>
      </c>
      <c r="M128" s="24" t="s">
        <v>182</v>
      </c>
      <c r="N128" s="24" t="s">
        <v>183</v>
      </c>
      <c r="O128" s="24" t="s">
        <v>399</v>
      </c>
      <c r="P128" s="24" t="s">
        <v>185</v>
      </c>
      <c r="Q128" s="24" t="s">
        <v>718</v>
      </c>
      <c r="V128" s="31"/>
      <c r="W128" s="124"/>
      <c r="Y128" s="95"/>
      <c r="Z128" s="24" t="s">
        <v>655</v>
      </c>
      <c r="AA128" s="24" t="s">
        <v>183</v>
      </c>
      <c r="AB128" s="25" t="s">
        <v>185</v>
      </c>
      <c r="AC128" s="30" t="s">
        <v>596</v>
      </c>
      <c r="AD128" s="24" t="s">
        <v>921</v>
      </c>
      <c r="AE128" s="24" t="s">
        <v>922</v>
      </c>
    </row>
    <row r="129" spans="1:34" ht="12" customHeight="1" x14ac:dyDescent="0.2">
      <c r="B129" s="22"/>
      <c r="C129" s="125"/>
      <c r="D129" s="113"/>
      <c r="E129" s="97"/>
      <c r="F129" s="98"/>
      <c r="G129" s="98"/>
      <c r="H129" s="98"/>
      <c r="I129" s="98"/>
      <c r="J129" s="99"/>
      <c r="K129" s="98"/>
      <c r="L129" s="100">
        <v>1942</v>
      </c>
      <c r="M129" s="101">
        <v>1095</v>
      </c>
      <c r="N129" s="101">
        <v>847</v>
      </c>
      <c r="O129" s="101">
        <v>1137</v>
      </c>
      <c r="P129" s="101">
        <v>994</v>
      </c>
      <c r="Q129" s="101">
        <v>1238</v>
      </c>
      <c r="V129" s="22"/>
      <c r="W129" s="125"/>
      <c r="X129" s="113"/>
      <c r="Y129" s="97"/>
      <c r="Z129" s="98"/>
      <c r="AA129" s="98"/>
      <c r="AB129" s="99"/>
      <c r="AC129" s="100">
        <v>1238</v>
      </c>
      <c r="AD129" s="101">
        <v>847</v>
      </c>
      <c r="AE129" s="101">
        <v>994</v>
      </c>
    </row>
    <row r="130" spans="1:34" ht="15" customHeight="1" x14ac:dyDescent="0.2">
      <c r="B130" s="31" t="s">
        <v>657</v>
      </c>
      <c r="C130" s="124"/>
      <c r="F130" s="41">
        <v>117</v>
      </c>
      <c r="G130" s="41">
        <v>47</v>
      </c>
      <c r="H130" s="41">
        <v>70</v>
      </c>
      <c r="I130" s="41">
        <v>111</v>
      </c>
      <c r="J130" s="39">
        <v>104</v>
      </c>
      <c r="K130" s="41">
        <v>54</v>
      </c>
      <c r="L130" s="103">
        <v>6.0247167868177138</v>
      </c>
      <c r="M130" s="114">
        <v>4.2922374429223744</v>
      </c>
      <c r="N130" s="44">
        <v>8.2644628099173563</v>
      </c>
      <c r="O130" s="44">
        <v>9.7625329815303434</v>
      </c>
      <c r="P130" s="44">
        <v>10.46277665995976</v>
      </c>
      <c r="Q130" s="44">
        <v>4.3618739903069468</v>
      </c>
      <c r="R130" s="57"/>
      <c r="V130" s="31" t="s">
        <v>167</v>
      </c>
      <c r="W130" s="124"/>
      <c r="Z130" s="41">
        <v>54</v>
      </c>
      <c r="AA130" s="41">
        <v>70</v>
      </c>
      <c r="AB130" s="39">
        <v>104</v>
      </c>
      <c r="AC130" s="103">
        <v>4.3618739903069468</v>
      </c>
      <c r="AD130" s="44">
        <v>8.2644628099173563</v>
      </c>
      <c r="AE130" s="44">
        <v>10.46277665995976</v>
      </c>
      <c r="AH130" s="57"/>
    </row>
    <row r="131" spans="1:34" ht="15" customHeight="1" x14ac:dyDescent="0.2">
      <c r="B131" s="31" t="s">
        <v>79</v>
      </c>
      <c r="C131" s="124"/>
      <c r="F131" s="41">
        <v>98</v>
      </c>
      <c r="G131" s="41">
        <v>67</v>
      </c>
      <c r="H131" s="41">
        <v>31</v>
      </c>
      <c r="I131" s="41">
        <v>87</v>
      </c>
      <c r="J131" s="39">
        <v>80</v>
      </c>
      <c r="K131" s="41">
        <v>74</v>
      </c>
      <c r="L131" s="103">
        <v>5.0463439752832127</v>
      </c>
      <c r="M131" s="114">
        <v>6.1187214611872145</v>
      </c>
      <c r="N131" s="44">
        <v>3.659976387249114</v>
      </c>
      <c r="O131" s="44">
        <v>7.6517150395778364</v>
      </c>
      <c r="P131" s="44">
        <v>8.0482897384305829</v>
      </c>
      <c r="Q131" s="44">
        <v>5.9773828756058158</v>
      </c>
      <c r="R131" s="57"/>
      <c r="V131" s="31" t="s">
        <v>79</v>
      </c>
      <c r="W131" s="124"/>
      <c r="Z131" s="41">
        <v>74</v>
      </c>
      <c r="AA131" s="41">
        <v>31</v>
      </c>
      <c r="AB131" s="39">
        <v>80</v>
      </c>
      <c r="AC131" s="103">
        <v>5.9773828756058158</v>
      </c>
      <c r="AD131" s="44">
        <v>3.659976387249114</v>
      </c>
      <c r="AE131" s="44">
        <v>8.0482897384305829</v>
      </c>
      <c r="AH131" s="57"/>
    </row>
    <row r="132" spans="1:34" ht="15" customHeight="1" x14ac:dyDescent="0.2">
      <c r="B132" s="31" t="s">
        <v>658</v>
      </c>
      <c r="C132" s="124"/>
      <c r="F132" s="41">
        <v>85</v>
      </c>
      <c r="G132" s="41">
        <v>44</v>
      </c>
      <c r="H132" s="41">
        <v>41</v>
      </c>
      <c r="I132" s="41">
        <v>134</v>
      </c>
      <c r="J132" s="39">
        <v>124</v>
      </c>
      <c r="K132" s="41">
        <v>54</v>
      </c>
      <c r="L132" s="103">
        <v>4.3769309989701339</v>
      </c>
      <c r="M132" s="114">
        <v>4.0182648401826482</v>
      </c>
      <c r="N132" s="44">
        <v>4.8406139315230226</v>
      </c>
      <c r="O132" s="44">
        <v>11.785400175901495</v>
      </c>
      <c r="P132" s="44">
        <v>12.474849094567404</v>
      </c>
      <c r="Q132" s="44">
        <v>4.3618739903069468</v>
      </c>
      <c r="R132" s="57"/>
      <c r="V132" s="31" t="s">
        <v>658</v>
      </c>
      <c r="W132" s="124"/>
      <c r="Z132" s="41">
        <v>54</v>
      </c>
      <c r="AA132" s="41">
        <v>41</v>
      </c>
      <c r="AB132" s="39">
        <v>124</v>
      </c>
      <c r="AC132" s="103">
        <v>4.3618739903069468</v>
      </c>
      <c r="AD132" s="44">
        <v>4.8406139315230226</v>
      </c>
      <c r="AE132" s="44">
        <v>12.474849094567404</v>
      </c>
      <c r="AH132" s="57"/>
    </row>
    <row r="133" spans="1:34" ht="15" customHeight="1" x14ac:dyDescent="0.2">
      <c r="B133" s="31" t="s">
        <v>163</v>
      </c>
      <c r="C133" s="124"/>
      <c r="F133" s="41">
        <v>70</v>
      </c>
      <c r="G133" s="41">
        <v>28</v>
      </c>
      <c r="H133" s="41">
        <v>42</v>
      </c>
      <c r="I133" s="41">
        <v>94</v>
      </c>
      <c r="J133" s="39">
        <v>85</v>
      </c>
      <c r="K133" s="41">
        <v>37</v>
      </c>
      <c r="L133" s="103">
        <v>3.6045314109165809</v>
      </c>
      <c r="M133" s="114">
        <v>2.5570776255707766</v>
      </c>
      <c r="N133" s="44">
        <v>4.9586776859504136</v>
      </c>
      <c r="O133" s="44">
        <v>8.2673702726473177</v>
      </c>
      <c r="P133" s="44">
        <v>8.5513078470824961</v>
      </c>
      <c r="Q133" s="44">
        <v>2.9886914378029079</v>
      </c>
      <c r="R133" s="57"/>
      <c r="V133" s="31" t="s">
        <v>163</v>
      </c>
      <c r="W133" s="124"/>
      <c r="Z133" s="41">
        <v>37</v>
      </c>
      <c r="AA133" s="41">
        <v>42</v>
      </c>
      <c r="AB133" s="39">
        <v>85</v>
      </c>
      <c r="AC133" s="103">
        <v>2.9886914378029079</v>
      </c>
      <c r="AD133" s="44">
        <v>4.9586776859504136</v>
      </c>
      <c r="AE133" s="44">
        <v>8.5513078470824961</v>
      </c>
      <c r="AH133" s="57"/>
    </row>
    <row r="134" spans="1:34" ht="15" customHeight="1" x14ac:dyDescent="0.2">
      <c r="B134" s="31" t="s">
        <v>160</v>
      </c>
      <c r="C134" s="124"/>
      <c r="F134" s="41">
        <v>98</v>
      </c>
      <c r="G134" s="41">
        <v>51</v>
      </c>
      <c r="H134" s="41">
        <v>47</v>
      </c>
      <c r="I134" s="41">
        <v>85</v>
      </c>
      <c r="J134" s="39">
        <v>80</v>
      </c>
      <c r="K134" s="41">
        <v>56</v>
      </c>
      <c r="L134" s="103">
        <v>5.0463439752832127</v>
      </c>
      <c r="M134" s="114">
        <v>4.6575342465753424</v>
      </c>
      <c r="N134" s="44">
        <v>5.548996458087367</v>
      </c>
      <c r="O134" s="44">
        <v>7.4758135444151277</v>
      </c>
      <c r="P134" s="44">
        <v>8.0482897384305829</v>
      </c>
      <c r="Q134" s="44">
        <v>4.523424878836833</v>
      </c>
      <c r="R134" s="57"/>
      <c r="V134" s="31" t="s">
        <v>160</v>
      </c>
      <c r="W134" s="124"/>
      <c r="Z134" s="41">
        <v>56</v>
      </c>
      <c r="AA134" s="41">
        <v>47</v>
      </c>
      <c r="AB134" s="39">
        <v>80</v>
      </c>
      <c r="AC134" s="103">
        <v>4.523424878836833</v>
      </c>
      <c r="AD134" s="44">
        <v>5.548996458087367</v>
      </c>
      <c r="AE134" s="44">
        <v>8.0482897384305829</v>
      </c>
      <c r="AH134" s="57"/>
    </row>
    <row r="135" spans="1:34" ht="15" customHeight="1" x14ac:dyDescent="0.2">
      <c r="B135" s="31" t="s">
        <v>314</v>
      </c>
      <c r="C135" s="124"/>
      <c r="F135" s="41">
        <v>144</v>
      </c>
      <c r="G135" s="41">
        <v>81</v>
      </c>
      <c r="H135" s="41">
        <v>63</v>
      </c>
      <c r="I135" s="41">
        <v>100</v>
      </c>
      <c r="J135" s="39">
        <v>83</v>
      </c>
      <c r="K135" s="41">
        <v>98</v>
      </c>
      <c r="L135" s="103">
        <v>7.4150360453141095</v>
      </c>
      <c r="M135" s="114">
        <v>7.397260273972603</v>
      </c>
      <c r="N135" s="44">
        <v>7.4380165289256199</v>
      </c>
      <c r="O135" s="44">
        <v>8.7950747581354438</v>
      </c>
      <c r="P135" s="44">
        <v>8.3501006036217316</v>
      </c>
      <c r="Q135" s="44">
        <v>7.915993537964459</v>
      </c>
      <c r="R135" s="57"/>
      <c r="V135" s="31" t="s">
        <v>314</v>
      </c>
      <c r="W135" s="124"/>
      <c r="Z135" s="41">
        <v>98</v>
      </c>
      <c r="AA135" s="41">
        <v>63</v>
      </c>
      <c r="AB135" s="39">
        <v>83</v>
      </c>
      <c r="AC135" s="103">
        <v>7.915993537964459</v>
      </c>
      <c r="AD135" s="44">
        <v>7.4380165289256199</v>
      </c>
      <c r="AE135" s="44">
        <v>8.3501006036217316</v>
      </c>
      <c r="AH135" s="57"/>
    </row>
    <row r="136" spans="1:34" ht="15" customHeight="1" x14ac:dyDescent="0.2">
      <c r="B136" s="31" t="s">
        <v>144</v>
      </c>
      <c r="C136" s="124"/>
      <c r="F136" s="41">
        <v>267</v>
      </c>
      <c r="G136" s="41">
        <v>210</v>
      </c>
      <c r="H136" s="41">
        <v>57</v>
      </c>
      <c r="I136" s="41">
        <v>74</v>
      </c>
      <c r="J136" s="39">
        <v>54</v>
      </c>
      <c r="K136" s="41">
        <v>230</v>
      </c>
      <c r="L136" s="103">
        <v>13.748712667353244</v>
      </c>
      <c r="M136" s="114">
        <v>19.17808219178082</v>
      </c>
      <c r="N136" s="44">
        <v>6.7296340023612746</v>
      </c>
      <c r="O136" s="44">
        <v>6.508355321020229</v>
      </c>
      <c r="P136" s="44">
        <v>5.4325955734406444</v>
      </c>
      <c r="Q136" s="44">
        <v>18.578352180936992</v>
      </c>
      <c r="R136" s="57"/>
      <c r="V136" s="31" t="s">
        <v>144</v>
      </c>
      <c r="W136" s="124"/>
      <c r="Z136" s="41">
        <v>230</v>
      </c>
      <c r="AA136" s="41">
        <v>57</v>
      </c>
      <c r="AB136" s="39">
        <v>54</v>
      </c>
      <c r="AC136" s="103">
        <v>18.578352180936992</v>
      </c>
      <c r="AD136" s="44">
        <v>6.7296340023612746</v>
      </c>
      <c r="AE136" s="44">
        <v>5.4325955734406444</v>
      </c>
      <c r="AH136" s="57"/>
    </row>
    <row r="137" spans="1:34" ht="15" customHeight="1" x14ac:dyDescent="0.2">
      <c r="B137" s="31" t="s">
        <v>659</v>
      </c>
      <c r="C137" s="124"/>
      <c r="F137" s="41">
        <v>528</v>
      </c>
      <c r="G137" s="41">
        <v>295</v>
      </c>
      <c r="H137" s="41">
        <v>233</v>
      </c>
      <c r="I137" s="41">
        <v>184</v>
      </c>
      <c r="J137" s="39">
        <v>149</v>
      </c>
      <c r="K137" s="41">
        <v>330</v>
      </c>
      <c r="L137" s="103">
        <v>27.188465499485066</v>
      </c>
      <c r="M137" s="114">
        <v>26.94063926940639</v>
      </c>
      <c r="N137" s="44">
        <v>27.508854781582055</v>
      </c>
      <c r="O137" s="44">
        <v>16.182937554969218</v>
      </c>
      <c r="P137" s="44">
        <v>14.989939637826962</v>
      </c>
      <c r="Q137" s="44">
        <v>26.655896607431341</v>
      </c>
      <c r="R137" s="57"/>
      <c r="V137" s="31" t="s">
        <v>153</v>
      </c>
      <c r="W137" s="124"/>
      <c r="Z137" s="41">
        <v>330</v>
      </c>
      <c r="AA137" s="41">
        <v>233</v>
      </c>
      <c r="AB137" s="39">
        <v>149</v>
      </c>
      <c r="AC137" s="103">
        <v>26.655896607431341</v>
      </c>
      <c r="AD137" s="44">
        <v>27.508854781582055</v>
      </c>
      <c r="AE137" s="44">
        <v>14.989939637826962</v>
      </c>
      <c r="AH137" s="57"/>
    </row>
    <row r="138" spans="1:34" ht="15" customHeight="1" x14ac:dyDescent="0.2">
      <c r="B138" s="31" t="s">
        <v>141</v>
      </c>
      <c r="C138" s="124"/>
      <c r="D138" s="113"/>
      <c r="E138" s="113"/>
      <c r="F138" s="47">
        <v>535</v>
      </c>
      <c r="G138" s="47">
        <v>272</v>
      </c>
      <c r="H138" s="47">
        <v>263</v>
      </c>
      <c r="I138" s="47">
        <v>268</v>
      </c>
      <c r="J138" s="45">
        <v>235</v>
      </c>
      <c r="K138" s="47">
        <v>305</v>
      </c>
      <c r="L138" s="115">
        <v>27.548918640576726</v>
      </c>
      <c r="M138" s="116">
        <v>24.840182648401825</v>
      </c>
      <c r="N138" s="50">
        <v>31.050767414403779</v>
      </c>
      <c r="O138" s="50">
        <v>23.57080035180299</v>
      </c>
      <c r="P138" s="50">
        <v>23.641851106639837</v>
      </c>
      <c r="Q138" s="50">
        <v>24.636510500807756</v>
      </c>
      <c r="R138" s="57"/>
      <c r="V138" s="31" t="s">
        <v>141</v>
      </c>
      <c r="W138" s="124"/>
      <c r="X138" s="113"/>
      <c r="Y138" s="113"/>
      <c r="Z138" s="47">
        <v>305</v>
      </c>
      <c r="AA138" s="47">
        <v>263</v>
      </c>
      <c r="AB138" s="45">
        <v>235</v>
      </c>
      <c r="AC138" s="115">
        <v>24.636510500807756</v>
      </c>
      <c r="AD138" s="50">
        <v>31.050767414403779</v>
      </c>
      <c r="AE138" s="50">
        <v>23.641851106639837</v>
      </c>
      <c r="AH138" s="57"/>
    </row>
    <row r="139" spans="1:34" ht="15" customHeight="1" x14ac:dyDescent="0.2">
      <c r="B139" s="104" t="s">
        <v>1</v>
      </c>
      <c r="C139" s="184"/>
      <c r="D139" s="17"/>
      <c r="E139" s="21"/>
      <c r="F139" s="105">
        <v>1942</v>
      </c>
      <c r="G139" s="105">
        <v>1095</v>
      </c>
      <c r="H139" s="105">
        <v>847</v>
      </c>
      <c r="I139" s="105">
        <v>1137</v>
      </c>
      <c r="J139" s="106">
        <v>994</v>
      </c>
      <c r="K139" s="105">
        <v>1238</v>
      </c>
      <c r="L139" s="107">
        <v>100.00000000000001</v>
      </c>
      <c r="M139" s="133">
        <v>99.999999999999986</v>
      </c>
      <c r="N139" s="108">
        <v>100</v>
      </c>
      <c r="O139" s="108">
        <v>99.999999999999986</v>
      </c>
      <c r="P139" s="108">
        <v>100</v>
      </c>
      <c r="Q139" s="108">
        <v>100.00000000000001</v>
      </c>
      <c r="V139" s="104" t="s">
        <v>1</v>
      </c>
      <c r="W139" s="184"/>
      <c r="X139" s="17"/>
      <c r="Y139" s="21"/>
      <c r="Z139" s="105">
        <v>1238</v>
      </c>
      <c r="AA139" s="105">
        <v>847</v>
      </c>
      <c r="AB139" s="106">
        <v>994</v>
      </c>
      <c r="AC139" s="107">
        <v>100.00000000000001</v>
      </c>
      <c r="AD139" s="108">
        <v>100</v>
      </c>
      <c r="AE139" s="108">
        <v>100</v>
      </c>
    </row>
    <row r="140" spans="1:34" ht="15" customHeight="1" x14ac:dyDescent="0.2">
      <c r="B140" s="104" t="s">
        <v>83</v>
      </c>
      <c r="C140" s="184"/>
      <c r="D140" s="17"/>
      <c r="E140" s="21"/>
      <c r="F140" s="134">
        <v>71.509021338887663</v>
      </c>
      <c r="G140" s="134">
        <v>74.742415796755424</v>
      </c>
      <c r="H140" s="134">
        <v>66.952371272406353</v>
      </c>
      <c r="I140" s="134">
        <v>51.905309669793091</v>
      </c>
      <c r="J140" s="134">
        <v>49.387494772435282</v>
      </c>
      <c r="K140" s="134">
        <v>74.098192681137803</v>
      </c>
      <c r="V140" s="104" t="s">
        <v>83</v>
      </c>
      <c r="W140" s="184"/>
      <c r="X140" s="17"/>
      <c r="Y140" s="21"/>
      <c r="Z140" s="353">
        <v>74.098192681137803</v>
      </c>
      <c r="AA140" s="353">
        <v>66.952371272406353</v>
      </c>
      <c r="AB140" s="353">
        <v>49.387494772435282</v>
      </c>
    </row>
    <row r="141" spans="1:34" ht="15" customHeight="1" x14ac:dyDescent="0.2">
      <c r="K141" s="11"/>
      <c r="AA141" s="9"/>
    </row>
    <row r="142" spans="1:34" ht="15" customHeight="1" x14ac:dyDescent="0.2">
      <c r="A142" s="9" t="s">
        <v>794</v>
      </c>
      <c r="B142" s="13"/>
      <c r="H142" s="11"/>
      <c r="I142" s="11"/>
      <c r="K142" s="11"/>
      <c r="M142" s="11"/>
      <c r="V142" s="13"/>
      <c r="AB142" s="11"/>
      <c r="AC142" s="11"/>
      <c r="AF142" s="11"/>
    </row>
    <row r="143" spans="1:34" ht="13.75" customHeight="1" x14ac:dyDescent="0.2">
      <c r="B143" s="109"/>
      <c r="C143" s="110"/>
      <c r="D143" s="110"/>
      <c r="E143" s="110"/>
      <c r="F143" s="86"/>
      <c r="G143" s="87"/>
      <c r="H143" s="88" t="s">
        <v>2</v>
      </c>
      <c r="I143" s="88"/>
      <c r="J143" s="87"/>
      <c r="K143" s="87"/>
      <c r="L143" s="89"/>
      <c r="M143" s="87"/>
      <c r="N143" s="88" t="s">
        <v>3</v>
      </c>
      <c r="O143" s="88"/>
      <c r="P143" s="87"/>
      <c r="Q143" s="90"/>
      <c r="V143" s="109"/>
      <c r="W143" s="110"/>
      <c r="X143" s="110"/>
      <c r="Y143" s="110"/>
      <c r="Z143" s="91"/>
      <c r="AA143" s="92" t="s">
        <v>2</v>
      </c>
      <c r="AB143" s="88"/>
      <c r="AC143" s="93"/>
      <c r="AD143" s="92" t="s">
        <v>3</v>
      </c>
      <c r="AE143" s="94"/>
    </row>
    <row r="144" spans="1:34" ht="22.75" customHeight="1" x14ac:dyDescent="0.2">
      <c r="B144" s="31"/>
      <c r="C144" s="124"/>
      <c r="E144" s="95"/>
      <c r="F144" s="24" t="s">
        <v>398</v>
      </c>
      <c r="G144" s="24" t="s">
        <v>182</v>
      </c>
      <c r="H144" s="24" t="s">
        <v>183</v>
      </c>
      <c r="I144" s="24" t="s">
        <v>399</v>
      </c>
      <c r="J144" s="25" t="s">
        <v>185</v>
      </c>
      <c r="K144" s="24" t="s">
        <v>718</v>
      </c>
      <c r="L144" s="30" t="s">
        <v>398</v>
      </c>
      <c r="M144" s="24" t="s">
        <v>182</v>
      </c>
      <c r="N144" s="24" t="s">
        <v>183</v>
      </c>
      <c r="O144" s="24" t="s">
        <v>399</v>
      </c>
      <c r="P144" s="24" t="s">
        <v>185</v>
      </c>
      <c r="Q144" s="24" t="s">
        <v>718</v>
      </c>
      <c r="V144" s="31"/>
      <c r="W144" s="124"/>
      <c r="Y144" s="95"/>
      <c r="Z144" s="24" t="s">
        <v>655</v>
      </c>
      <c r="AA144" s="24" t="s">
        <v>183</v>
      </c>
      <c r="AB144" s="25" t="s">
        <v>185</v>
      </c>
      <c r="AC144" s="30" t="s">
        <v>596</v>
      </c>
      <c r="AD144" s="24" t="s">
        <v>921</v>
      </c>
      <c r="AE144" s="24" t="s">
        <v>922</v>
      </c>
    </row>
    <row r="145" spans="1:34" ht="12" customHeight="1" x14ac:dyDescent="0.2">
      <c r="B145" s="22"/>
      <c r="C145" s="125"/>
      <c r="D145" s="113"/>
      <c r="E145" s="97"/>
      <c r="F145" s="98"/>
      <c r="G145" s="98"/>
      <c r="H145" s="98"/>
      <c r="I145" s="98"/>
      <c r="J145" s="99"/>
      <c r="K145" s="98"/>
      <c r="L145" s="100">
        <v>1942</v>
      </c>
      <c r="M145" s="101">
        <v>1095</v>
      </c>
      <c r="N145" s="101">
        <v>847</v>
      </c>
      <c r="O145" s="101">
        <v>1137</v>
      </c>
      <c r="P145" s="101">
        <v>994</v>
      </c>
      <c r="Q145" s="101">
        <v>1238</v>
      </c>
      <c r="V145" s="22"/>
      <c r="W145" s="125"/>
      <c r="X145" s="113"/>
      <c r="Y145" s="97"/>
      <c r="Z145" s="98"/>
      <c r="AA145" s="98"/>
      <c r="AB145" s="99"/>
      <c r="AC145" s="100">
        <v>1238</v>
      </c>
      <c r="AD145" s="101">
        <v>847</v>
      </c>
      <c r="AE145" s="101">
        <v>994</v>
      </c>
    </row>
    <row r="146" spans="1:34" ht="15" customHeight="1" x14ac:dyDescent="0.2">
      <c r="B146" s="31" t="s">
        <v>166</v>
      </c>
      <c r="C146" s="124"/>
      <c r="F146" s="41">
        <v>285</v>
      </c>
      <c r="G146" s="41">
        <v>105</v>
      </c>
      <c r="H146" s="41">
        <v>180</v>
      </c>
      <c r="I146" s="41">
        <v>233</v>
      </c>
      <c r="J146" s="39">
        <v>216</v>
      </c>
      <c r="K146" s="41">
        <v>122</v>
      </c>
      <c r="L146" s="103">
        <v>14.675592173017508</v>
      </c>
      <c r="M146" s="114">
        <v>9.5890410958904102</v>
      </c>
      <c r="N146" s="44">
        <v>21.251475796930343</v>
      </c>
      <c r="O146" s="44">
        <v>20.492524186455586</v>
      </c>
      <c r="P146" s="44">
        <v>21.730382293762577</v>
      </c>
      <c r="Q146" s="44">
        <v>9.8546042003231005</v>
      </c>
      <c r="R146" s="57"/>
      <c r="V146" s="31" t="s">
        <v>167</v>
      </c>
      <c r="W146" s="124"/>
      <c r="Z146" s="41">
        <v>122</v>
      </c>
      <c r="AA146" s="41">
        <v>180</v>
      </c>
      <c r="AB146" s="39">
        <v>216</v>
      </c>
      <c r="AC146" s="103">
        <v>9.8546042003231005</v>
      </c>
      <c r="AD146" s="44">
        <v>21.251475796930343</v>
      </c>
      <c r="AE146" s="44">
        <v>21.730382293762577</v>
      </c>
      <c r="AH146" s="57"/>
    </row>
    <row r="147" spans="1:34" ht="15" customHeight="1" x14ac:dyDescent="0.2">
      <c r="B147" s="31" t="s">
        <v>79</v>
      </c>
      <c r="C147" s="124"/>
      <c r="F147" s="41">
        <v>260</v>
      </c>
      <c r="G147" s="41">
        <v>153</v>
      </c>
      <c r="H147" s="41">
        <v>107</v>
      </c>
      <c r="I147" s="41">
        <v>231</v>
      </c>
      <c r="J147" s="39">
        <v>215</v>
      </c>
      <c r="K147" s="41">
        <v>169</v>
      </c>
      <c r="L147" s="103">
        <v>13.388259526261587</v>
      </c>
      <c r="M147" s="114">
        <v>13.972602739726028</v>
      </c>
      <c r="N147" s="44">
        <v>12.632821723730814</v>
      </c>
      <c r="O147" s="44">
        <v>20.316622691292878</v>
      </c>
      <c r="P147" s="44">
        <v>21.629778672032192</v>
      </c>
      <c r="Q147" s="44">
        <v>13.651050080775445</v>
      </c>
      <c r="R147" s="57"/>
      <c r="V147" s="31" t="s">
        <v>79</v>
      </c>
      <c r="W147" s="124"/>
      <c r="Z147" s="41">
        <v>169</v>
      </c>
      <c r="AA147" s="41">
        <v>107</v>
      </c>
      <c r="AB147" s="39">
        <v>215</v>
      </c>
      <c r="AC147" s="103">
        <v>13.651050080775445</v>
      </c>
      <c r="AD147" s="44">
        <v>12.632821723730814</v>
      </c>
      <c r="AE147" s="44">
        <v>21.629778672032192</v>
      </c>
      <c r="AH147" s="57"/>
    </row>
    <row r="148" spans="1:34" ht="15" customHeight="1" x14ac:dyDescent="0.2">
      <c r="B148" s="31" t="s">
        <v>658</v>
      </c>
      <c r="C148" s="124"/>
      <c r="F148" s="41">
        <v>416</v>
      </c>
      <c r="G148" s="41">
        <v>215</v>
      </c>
      <c r="H148" s="41">
        <v>201</v>
      </c>
      <c r="I148" s="41">
        <v>298</v>
      </c>
      <c r="J148" s="39">
        <v>263</v>
      </c>
      <c r="K148" s="41">
        <v>250</v>
      </c>
      <c r="L148" s="103">
        <v>21.421215242018537</v>
      </c>
      <c r="M148" s="114">
        <v>19.634703196347029</v>
      </c>
      <c r="N148" s="44">
        <v>23.73081463990555</v>
      </c>
      <c r="O148" s="44">
        <v>26.209322779243621</v>
      </c>
      <c r="P148" s="44">
        <v>26.458752515090545</v>
      </c>
      <c r="Q148" s="44">
        <v>20.193861066235861</v>
      </c>
      <c r="R148" s="57"/>
      <c r="V148" s="31" t="s">
        <v>658</v>
      </c>
      <c r="W148" s="124"/>
      <c r="Z148" s="41">
        <v>250</v>
      </c>
      <c r="AA148" s="41">
        <v>201</v>
      </c>
      <c r="AB148" s="39">
        <v>263</v>
      </c>
      <c r="AC148" s="103">
        <v>20.193861066235861</v>
      </c>
      <c r="AD148" s="44">
        <v>23.73081463990555</v>
      </c>
      <c r="AE148" s="44">
        <v>26.458752515090545</v>
      </c>
      <c r="AH148" s="57"/>
    </row>
    <row r="149" spans="1:34" ht="15" customHeight="1" x14ac:dyDescent="0.2">
      <c r="B149" s="31" t="s">
        <v>163</v>
      </c>
      <c r="C149" s="124"/>
      <c r="F149" s="41">
        <v>261</v>
      </c>
      <c r="G149" s="41">
        <v>170</v>
      </c>
      <c r="H149" s="41">
        <v>91</v>
      </c>
      <c r="I149" s="41">
        <v>109</v>
      </c>
      <c r="J149" s="39">
        <v>82</v>
      </c>
      <c r="K149" s="41">
        <v>197</v>
      </c>
      <c r="L149" s="103">
        <v>13.439752832131823</v>
      </c>
      <c r="M149" s="114">
        <v>15.52511415525114</v>
      </c>
      <c r="N149" s="44">
        <v>10.743801652892563</v>
      </c>
      <c r="O149" s="44">
        <v>9.5866314863676347</v>
      </c>
      <c r="P149" s="44">
        <v>8.2494969818913475</v>
      </c>
      <c r="Q149" s="44">
        <v>15.91276252019386</v>
      </c>
      <c r="R149" s="57"/>
      <c r="V149" s="31" t="s">
        <v>163</v>
      </c>
      <c r="W149" s="124"/>
      <c r="Z149" s="41">
        <v>197</v>
      </c>
      <c r="AA149" s="41">
        <v>91</v>
      </c>
      <c r="AB149" s="39">
        <v>82</v>
      </c>
      <c r="AC149" s="103">
        <v>15.91276252019386</v>
      </c>
      <c r="AD149" s="44">
        <v>10.743801652892563</v>
      </c>
      <c r="AE149" s="44">
        <v>8.2494969818913475</v>
      </c>
      <c r="AH149" s="57"/>
    </row>
    <row r="150" spans="1:34" ht="15" customHeight="1" x14ac:dyDescent="0.2">
      <c r="B150" s="31" t="s">
        <v>160</v>
      </c>
      <c r="C150" s="124"/>
      <c r="F150" s="41">
        <v>224</v>
      </c>
      <c r="G150" s="41">
        <v>176</v>
      </c>
      <c r="H150" s="41">
        <v>48</v>
      </c>
      <c r="I150" s="41">
        <v>43</v>
      </c>
      <c r="J150" s="39">
        <v>30</v>
      </c>
      <c r="K150" s="41">
        <v>189</v>
      </c>
      <c r="L150" s="103">
        <v>11.534500514933059</v>
      </c>
      <c r="M150" s="114">
        <v>16.073059360730593</v>
      </c>
      <c r="N150" s="44">
        <v>5.667060212514758</v>
      </c>
      <c r="O150" s="44">
        <v>3.781882145998241</v>
      </c>
      <c r="P150" s="44">
        <v>3.0181086519114686</v>
      </c>
      <c r="Q150" s="44">
        <v>15.266558966074314</v>
      </c>
      <c r="R150" s="57"/>
      <c r="V150" s="31" t="s">
        <v>160</v>
      </c>
      <c r="W150" s="124"/>
      <c r="Z150" s="41">
        <v>189</v>
      </c>
      <c r="AA150" s="41">
        <v>48</v>
      </c>
      <c r="AB150" s="39">
        <v>30</v>
      </c>
      <c r="AC150" s="103">
        <v>15.266558966074314</v>
      </c>
      <c r="AD150" s="44">
        <v>5.667060212514758</v>
      </c>
      <c r="AE150" s="44">
        <v>3.0181086519114686</v>
      </c>
      <c r="AH150" s="57"/>
    </row>
    <row r="151" spans="1:34" ht="15" customHeight="1" x14ac:dyDescent="0.2">
      <c r="B151" s="31" t="s">
        <v>314</v>
      </c>
      <c r="C151" s="124"/>
      <c r="F151" s="41">
        <v>131</v>
      </c>
      <c r="G151" s="41">
        <v>106</v>
      </c>
      <c r="H151" s="41">
        <v>25</v>
      </c>
      <c r="I151" s="41">
        <v>32</v>
      </c>
      <c r="J151" s="39">
        <v>19</v>
      </c>
      <c r="K151" s="41">
        <v>119</v>
      </c>
      <c r="L151" s="103">
        <v>6.7456230690010308</v>
      </c>
      <c r="M151" s="114">
        <v>9.6803652968036538</v>
      </c>
      <c r="N151" s="44">
        <v>2.95159386068477</v>
      </c>
      <c r="O151" s="44">
        <v>2.8144239226033423</v>
      </c>
      <c r="P151" s="44">
        <v>1.9114688128772637</v>
      </c>
      <c r="Q151" s="44">
        <v>9.6122778675282703</v>
      </c>
      <c r="R151" s="57"/>
      <c r="V151" s="31" t="s">
        <v>314</v>
      </c>
      <c r="W151" s="124"/>
      <c r="Z151" s="41">
        <v>119</v>
      </c>
      <c r="AA151" s="41">
        <v>25</v>
      </c>
      <c r="AB151" s="39">
        <v>19</v>
      </c>
      <c r="AC151" s="103">
        <v>9.6122778675282703</v>
      </c>
      <c r="AD151" s="44">
        <v>2.95159386068477</v>
      </c>
      <c r="AE151" s="44">
        <v>1.9114688128772637</v>
      </c>
      <c r="AH151" s="57"/>
    </row>
    <row r="152" spans="1:34" ht="15" customHeight="1" x14ac:dyDescent="0.2">
      <c r="B152" s="31" t="s">
        <v>144</v>
      </c>
      <c r="C152" s="124"/>
      <c r="F152" s="41">
        <v>39</v>
      </c>
      <c r="G152" s="41">
        <v>29</v>
      </c>
      <c r="H152" s="41">
        <v>10</v>
      </c>
      <c r="I152" s="41">
        <v>13</v>
      </c>
      <c r="J152" s="39">
        <v>9</v>
      </c>
      <c r="K152" s="41">
        <v>33</v>
      </c>
      <c r="L152" s="103">
        <v>2.0082389289392379</v>
      </c>
      <c r="M152" s="114">
        <v>2.6484018264840183</v>
      </c>
      <c r="N152" s="44">
        <v>1.1806375442739079</v>
      </c>
      <c r="O152" s="44">
        <v>1.1433597185576077</v>
      </c>
      <c r="P152" s="44">
        <v>0.90543259557344069</v>
      </c>
      <c r="Q152" s="44">
        <v>2.6655896607431337</v>
      </c>
      <c r="R152" s="57"/>
      <c r="V152" s="31" t="s">
        <v>144</v>
      </c>
      <c r="W152" s="124"/>
      <c r="Z152" s="41">
        <v>33</v>
      </c>
      <c r="AA152" s="41">
        <v>10</v>
      </c>
      <c r="AB152" s="39">
        <v>9</v>
      </c>
      <c r="AC152" s="103">
        <v>2.6655896607431337</v>
      </c>
      <c r="AD152" s="44">
        <v>1.1806375442739079</v>
      </c>
      <c r="AE152" s="44">
        <v>0.90543259557344069</v>
      </c>
      <c r="AH152" s="57"/>
    </row>
    <row r="153" spans="1:34" ht="15" customHeight="1" x14ac:dyDescent="0.2">
      <c r="B153" s="31" t="s">
        <v>225</v>
      </c>
      <c r="C153" s="124"/>
      <c r="F153" s="41">
        <v>69</v>
      </c>
      <c r="G153" s="41">
        <v>41</v>
      </c>
      <c r="H153" s="41">
        <v>28</v>
      </c>
      <c r="I153" s="41">
        <v>14</v>
      </c>
      <c r="J153" s="39">
        <v>12</v>
      </c>
      <c r="K153" s="41">
        <v>43</v>
      </c>
      <c r="L153" s="103">
        <v>3.553038105046344</v>
      </c>
      <c r="M153" s="114">
        <v>3.7442922374429219</v>
      </c>
      <c r="N153" s="44">
        <v>3.3057851239669422</v>
      </c>
      <c r="O153" s="44">
        <v>1.2313104661389622</v>
      </c>
      <c r="P153" s="44">
        <v>1.2072434607645874</v>
      </c>
      <c r="Q153" s="44">
        <v>3.4733441033925687</v>
      </c>
      <c r="R153" s="57"/>
      <c r="V153" s="31" t="s">
        <v>153</v>
      </c>
      <c r="W153" s="124"/>
      <c r="Z153" s="41">
        <v>43</v>
      </c>
      <c r="AA153" s="41">
        <v>28</v>
      </c>
      <c r="AB153" s="39">
        <v>12</v>
      </c>
      <c r="AC153" s="103">
        <v>3.4733441033925687</v>
      </c>
      <c r="AD153" s="44">
        <v>3.3057851239669422</v>
      </c>
      <c r="AE153" s="44">
        <v>1.2072434607645874</v>
      </c>
      <c r="AH153" s="57"/>
    </row>
    <row r="154" spans="1:34" ht="15" customHeight="1" x14ac:dyDescent="0.2">
      <c r="B154" s="31" t="s">
        <v>141</v>
      </c>
      <c r="C154" s="124"/>
      <c r="D154" s="113"/>
      <c r="E154" s="113"/>
      <c r="F154" s="47">
        <v>257</v>
      </c>
      <c r="G154" s="47">
        <v>100</v>
      </c>
      <c r="H154" s="47">
        <v>157</v>
      </c>
      <c r="I154" s="47">
        <v>164</v>
      </c>
      <c r="J154" s="45">
        <v>148</v>
      </c>
      <c r="K154" s="47">
        <v>116</v>
      </c>
      <c r="L154" s="115">
        <v>13.233779608650876</v>
      </c>
      <c r="M154" s="116">
        <v>9.1324200913241995</v>
      </c>
      <c r="N154" s="50">
        <v>18.536009445100355</v>
      </c>
      <c r="O154" s="50">
        <v>14.423922603342129</v>
      </c>
      <c r="P154" s="50">
        <v>14.88933601609658</v>
      </c>
      <c r="Q154" s="50">
        <v>9.3699515347334401</v>
      </c>
      <c r="R154" s="57"/>
      <c r="V154" s="31" t="s">
        <v>141</v>
      </c>
      <c r="W154" s="124"/>
      <c r="X154" s="113"/>
      <c r="Y154" s="113"/>
      <c r="Z154" s="47">
        <v>116</v>
      </c>
      <c r="AA154" s="47">
        <v>157</v>
      </c>
      <c r="AB154" s="45">
        <v>148</v>
      </c>
      <c r="AC154" s="115">
        <v>9.3699515347334401</v>
      </c>
      <c r="AD154" s="50">
        <v>18.536009445100355</v>
      </c>
      <c r="AE154" s="50">
        <v>14.88933601609658</v>
      </c>
      <c r="AH154" s="57"/>
    </row>
    <row r="155" spans="1:34" ht="15" customHeight="1" x14ac:dyDescent="0.2">
      <c r="B155" s="104" t="s">
        <v>1</v>
      </c>
      <c r="C155" s="184"/>
      <c r="D155" s="17"/>
      <c r="E155" s="21"/>
      <c r="F155" s="105">
        <v>1942</v>
      </c>
      <c r="G155" s="105">
        <v>1095</v>
      </c>
      <c r="H155" s="105">
        <v>847</v>
      </c>
      <c r="I155" s="105">
        <v>1137</v>
      </c>
      <c r="J155" s="106">
        <v>994</v>
      </c>
      <c r="K155" s="105">
        <v>1238</v>
      </c>
      <c r="L155" s="107">
        <v>100</v>
      </c>
      <c r="M155" s="133">
        <v>100</v>
      </c>
      <c r="N155" s="108">
        <v>100</v>
      </c>
      <c r="O155" s="108">
        <v>100</v>
      </c>
      <c r="P155" s="108">
        <v>99.999999999999986</v>
      </c>
      <c r="Q155" s="108">
        <v>99.999999999999986</v>
      </c>
      <c r="V155" s="104" t="s">
        <v>1</v>
      </c>
      <c r="W155" s="184"/>
      <c r="X155" s="17"/>
      <c r="Y155" s="21"/>
      <c r="Z155" s="105">
        <v>1238</v>
      </c>
      <c r="AA155" s="105">
        <v>847</v>
      </c>
      <c r="AB155" s="106">
        <v>994</v>
      </c>
      <c r="AC155" s="107">
        <v>99.999999999999986</v>
      </c>
      <c r="AD155" s="108">
        <v>100</v>
      </c>
      <c r="AE155" s="108">
        <v>99.999999999999986</v>
      </c>
    </row>
    <row r="156" spans="1:34" ht="15" customHeight="1" x14ac:dyDescent="0.2">
      <c r="B156" s="104" t="s">
        <v>83</v>
      </c>
      <c r="C156" s="184"/>
      <c r="D156" s="17"/>
      <c r="E156" s="21"/>
      <c r="F156" s="134">
        <v>31.686357458097056</v>
      </c>
      <c r="G156" s="134">
        <v>37.315085352177618</v>
      </c>
      <c r="H156" s="134">
        <v>23.569568683299767</v>
      </c>
      <c r="I156" s="134">
        <v>19.233827795280963</v>
      </c>
      <c r="J156" s="134">
        <v>17.136977884418133</v>
      </c>
      <c r="K156" s="134">
        <v>36.849501853839037</v>
      </c>
      <c r="V156" s="104" t="s">
        <v>83</v>
      </c>
      <c r="W156" s="184"/>
      <c r="X156" s="17"/>
      <c r="Y156" s="21"/>
      <c r="Z156" s="353">
        <v>36.849501853839037</v>
      </c>
      <c r="AA156" s="353">
        <v>23.569568683299767</v>
      </c>
      <c r="AB156" s="353">
        <v>17.136977884418133</v>
      </c>
    </row>
    <row r="157" spans="1:34" ht="15" customHeight="1" x14ac:dyDescent="0.2">
      <c r="K157" s="11"/>
      <c r="AA157" s="9"/>
    </row>
    <row r="158" spans="1:34" ht="15" customHeight="1" x14ac:dyDescent="0.2">
      <c r="A158" s="9" t="s">
        <v>795</v>
      </c>
      <c r="B158" s="13"/>
      <c r="H158" s="11"/>
      <c r="I158" s="11"/>
      <c r="K158" s="11"/>
      <c r="M158" s="11"/>
      <c r="V158" s="13"/>
    </row>
    <row r="159" spans="1:34" ht="13.75" customHeight="1" x14ac:dyDescent="0.2">
      <c r="B159" s="109"/>
      <c r="C159" s="110"/>
      <c r="D159" s="110"/>
      <c r="E159" s="110"/>
      <c r="F159" s="86"/>
      <c r="G159" s="87"/>
      <c r="H159" s="88" t="s">
        <v>2</v>
      </c>
      <c r="I159" s="88"/>
      <c r="J159" s="87"/>
      <c r="K159" s="87"/>
      <c r="L159" s="89"/>
      <c r="M159" s="87"/>
      <c r="N159" s="88" t="s">
        <v>3</v>
      </c>
      <c r="O159" s="88"/>
      <c r="P159" s="87"/>
      <c r="Q159" s="90"/>
      <c r="V159" s="109"/>
      <c r="W159" s="110"/>
      <c r="X159" s="110"/>
      <c r="Y159" s="110"/>
      <c r="Z159" s="91"/>
      <c r="AA159" s="92" t="s">
        <v>2</v>
      </c>
      <c r="AB159" s="88"/>
      <c r="AC159" s="93"/>
      <c r="AD159" s="92" t="s">
        <v>3</v>
      </c>
      <c r="AE159" s="94"/>
    </row>
    <row r="160" spans="1:34" ht="22.75" customHeight="1" x14ac:dyDescent="0.2">
      <c r="B160" s="31"/>
      <c r="C160" s="124"/>
      <c r="E160" s="95"/>
      <c r="F160" s="24" t="s">
        <v>398</v>
      </c>
      <c r="G160" s="24" t="s">
        <v>182</v>
      </c>
      <c r="H160" s="24" t="s">
        <v>183</v>
      </c>
      <c r="I160" s="24" t="s">
        <v>399</v>
      </c>
      <c r="J160" s="25" t="s">
        <v>185</v>
      </c>
      <c r="K160" s="24" t="s">
        <v>718</v>
      </c>
      <c r="L160" s="30" t="s">
        <v>398</v>
      </c>
      <c r="M160" s="24" t="s">
        <v>182</v>
      </c>
      <c r="N160" s="24" t="s">
        <v>183</v>
      </c>
      <c r="O160" s="24" t="s">
        <v>399</v>
      </c>
      <c r="P160" s="24" t="s">
        <v>185</v>
      </c>
      <c r="Q160" s="24" t="s">
        <v>718</v>
      </c>
      <c r="V160" s="31"/>
      <c r="W160" s="124"/>
      <c r="Y160" s="95"/>
      <c r="Z160" s="24" t="s">
        <v>655</v>
      </c>
      <c r="AA160" s="24" t="s">
        <v>183</v>
      </c>
      <c r="AB160" s="25" t="s">
        <v>185</v>
      </c>
      <c r="AC160" s="30" t="s">
        <v>596</v>
      </c>
      <c r="AD160" s="24" t="s">
        <v>921</v>
      </c>
      <c r="AE160" s="24" t="s">
        <v>922</v>
      </c>
    </row>
    <row r="161" spans="1:34" ht="12" customHeight="1" x14ac:dyDescent="0.2">
      <c r="B161" s="22"/>
      <c r="C161" s="125"/>
      <c r="D161" s="113"/>
      <c r="E161" s="97"/>
      <c r="F161" s="98"/>
      <c r="G161" s="98"/>
      <c r="H161" s="98"/>
      <c r="I161" s="98"/>
      <c r="J161" s="99"/>
      <c r="K161" s="98"/>
      <c r="L161" s="100">
        <v>1942</v>
      </c>
      <c r="M161" s="101">
        <v>1095</v>
      </c>
      <c r="N161" s="101">
        <v>847</v>
      </c>
      <c r="O161" s="101">
        <v>1137</v>
      </c>
      <c r="P161" s="101">
        <v>994</v>
      </c>
      <c r="Q161" s="101">
        <v>1238</v>
      </c>
      <c r="V161" s="22"/>
      <c r="W161" s="125"/>
      <c r="X161" s="113"/>
      <c r="Y161" s="97"/>
      <c r="Z161" s="98"/>
      <c r="AA161" s="98"/>
      <c r="AB161" s="99"/>
      <c r="AC161" s="100">
        <v>1238</v>
      </c>
      <c r="AD161" s="101">
        <v>847</v>
      </c>
      <c r="AE161" s="101">
        <v>994</v>
      </c>
    </row>
    <row r="162" spans="1:34" ht="15" customHeight="1" x14ac:dyDescent="0.2">
      <c r="B162" s="31" t="s">
        <v>167</v>
      </c>
      <c r="C162" s="124"/>
      <c r="F162" s="41">
        <v>958</v>
      </c>
      <c r="G162" s="41">
        <v>747</v>
      </c>
      <c r="H162" s="41">
        <v>211</v>
      </c>
      <c r="I162" s="41">
        <v>243</v>
      </c>
      <c r="J162" s="39">
        <v>162</v>
      </c>
      <c r="K162" s="41">
        <v>828</v>
      </c>
      <c r="L162" s="103">
        <v>49.330587023686924</v>
      </c>
      <c r="M162" s="114">
        <v>68.219178082191775</v>
      </c>
      <c r="N162" s="44">
        <v>24.911452184179456</v>
      </c>
      <c r="O162" s="44">
        <v>21.372031662269126</v>
      </c>
      <c r="P162" s="44">
        <v>16.297786720321934</v>
      </c>
      <c r="Q162" s="44">
        <v>66.882067851373179</v>
      </c>
      <c r="R162" s="57"/>
      <c r="V162" s="31" t="s">
        <v>167</v>
      </c>
      <c r="W162" s="124"/>
      <c r="Z162" s="41">
        <v>828</v>
      </c>
      <c r="AA162" s="41">
        <v>211</v>
      </c>
      <c r="AB162" s="39">
        <v>162</v>
      </c>
      <c r="AC162" s="103">
        <v>66.882067851373179</v>
      </c>
      <c r="AD162" s="44">
        <v>24.911452184179456</v>
      </c>
      <c r="AE162" s="44">
        <v>16.297786720321934</v>
      </c>
      <c r="AH162" s="57"/>
    </row>
    <row r="163" spans="1:34" ht="15" customHeight="1" x14ac:dyDescent="0.2">
      <c r="B163" s="31" t="s">
        <v>79</v>
      </c>
      <c r="C163" s="124"/>
      <c r="F163" s="41">
        <v>169</v>
      </c>
      <c r="G163" s="41">
        <v>97</v>
      </c>
      <c r="H163" s="41">
        <v>72</v>
      </c>
      <c r="I163" s="41">
        <v>130</v>
      </c>
      <c r="J163" s="39">
        <v>110</v>
      </c>
      <c r="K163" s="41">
        <v>117</v>
      </c>
      <c r="L163" s="103">
        <v>8.7023686920700314</v>
      </c>
      <c r="M163" s="114">
        <v>8.8584474885844759</v>
      </c>
      <c r="N163" s="44">
        <v>8.5005903187721366</v>
      </c>
      <c r="O163" s="44">
        <v>11.433597185576078</v>
      </c>
      <c r="P163" s="44">
        <v>11.066398390342053</v>
      </c>
      <c r="Q163" s="44">
        <v>9.4507269789983841</v>
      </c>
      <c r="R163" s="57"/>
      <c r="V163" s="31" t="s">
        <v>79</v>
      </c>
      <c r="W163" s="124"/>
      <c r="Z163" s="41">
        <v>117</v>
      </c>
      <c r="AA163" s="41">
        <v>72</v>
      </c>
      <c r="AB163" s="39">
        <v>110</v>
      </c>
      <c r="AC163" s="103">
        <v>9.4507269789983841</v>
      </c>
      <c r="AD163" s="44">
        <v>8.5005903187721366</v>
      </c>
      <c r="AE163" s="44">
        <v>11.066398390342053</v>
      </c>
      <c r="AH163" s="57"/>
    </row>
    <row r="164" spans="1:34" ht="15" customHeight="1" x14ac:dyDescent="0.2">
      <c r="B164" s="31" t="s">
        <v>658</v>
      </c>
      <c r="C164" s="124"/>
      <c r="F164" s="41">
        <v>122</v>
      </c>
      <c r="G164" s="41">
        <v>16</v>
      </c>
      <c r="H164" s="41">
        <v>106</v>
      </c>
      <c r="I164" s="41">
        <v>215</v>
      </c>
      <c r="J164" s="39">
        <v>213</v>
      </c>
      <c r="K164" s="41">
        <v>18</v>
      </c>
      <c r="L164" s="103">
        <v>6.2821833161688971</v>
      </c>
      <c r="M164" s="114">
        <v>1.4611872146118721</v>
      </c>
      <c r="N164" s="44">
        <v>12.514757969303425</v>
      </c>
      <c r="O164" s="44">
        <v>18.909410729991205</v>
      </c>
      <c r="P164" s="44">
        <v>21.428571428571427</v>
      </c>
      <c r="Q164" s="44">
        <v>1.4539579967689822</v>
      </c>
      <c r="R164" s="57"/>
      <c r="V164" s="31" t="s">
        <v>658</v>
      </c>
      <c r="W164" s="124"/>
      <c r="Z164" s="41">
        <v>18</v>
      </c>
      <c r="AA164" s="41">
        <v>106</v>
      </c>
      <c r="AB164" s="39">
        <v>213</v>
      </c>
      <c r="AC164" s="103">
        <v>1.4539579967689822</v>
      </c>
      <c r="AD164" s="44">
        <v>12.514757969303425</v>
      </c>
      <c r="AE164" s="44">
        <v>21.428571428571427</v>
      </c>
      <c r="AH164" s="57"/>
    </row>
    <row r="165" spans="1:34" ht="15" customHeight="1" x14ac:dyDescent="0.2">
      <c r="B165" s="31" t="s">
        <v>163</v>
      </c>
      <c r="C165" s="124"/>
      <c r="F165" s="41">
        <v>38</v>
      </c>
      <c r="G165" s="41">
        <v>2</v>
      </c>
      <c r="H165" s="41">
        <v>36</v>
      </c>
      <c r="I165" s="41">
        <v>62</v>
      </c>
      <c r="J165" s="39">
        <v>61</v>
      </c>
      <c r="K165" s="41">
        <v>3</v>
      </c>
      <c r="L165" s="103">
        <v>1.956745623069001</v>
      </c>
      <c r="M165" s="114">
        <v>0.18264840182648401</v>
      </c>
      <c r="N165" s="44">
        <v>4.2502951593860683</v>
      </c>
      <c r="O165" s="44">
        <v>5.452946350043975</v>
      </c>
      <c r="P165" s="44">
        <v>6.1368209255533195</v>
      </c>
      <c r="Q165" s="44">
        <v>0.24232633279483037</v>
      </c>
      <c r="R165" s="57"/>
      <c r="V165" s="31" t="s">
        <v>163</v>
      </c>
      <c r="W165" s="124"/>
      <c r="Z165" s="41">
        <v>3</v>
      </c>
      <c r="AA165" s="41">
        <v>36</v>
      </c>
      <c r="AB165" s="39">
        <v>61</v>
      </c>
      <c r="AC165" s="103">
        <v>0.24232633279483037</v>
      </c>
      <c r="AD165" s="44">
        <v>4.2502951593860683</v>
      </c>
      <c r="AE165" s="44">
        <v>6.1368209255533195</v>
      </c>
      <c r="AH165" s="57"/>
    </row>
    <row r="166" spans="1:34" ht="15" customHeight="1" x14ac:dyDescent="0.2">
      <c r="B166" s="31" t="s">
        <v>160</v>
      </c>
      <c r="C166" s="124"/>
      <c r="F166" s="41">
        <v>24</v>
      </c>
      <c r="G166" s="41">
        <v>2</v>
      </c>
      <c r="H166" s="41">
        <v>22</v>
      </c>
      <c r="I166" s="41">
        <v>30</v>
      </c>
      <c r="J166" s="39">
        <v>30</v>
      </c>
      <c r="K166" s="41">
        <v>2</v>
      </c>
      <c r="L166" s="103">
        <v>1.2358393408856849</v>
      </c>
      <c r="M166" s="114">
        <v>0.18264840182648401</v>
      </c>
      <c r="N166" s="44">
        <v>2.5974025974025974</v>
      </c>
      <c r="O166" s="44">
        <v>2.6385224274406331</v>
      </c>
      <c r="P166" s="44">
        <v>3.0181086519114686</v>
      </c>
      <c r="Q166" s="44">
        <v>0.16155088852988692</v>
      </c>
      <c r="R166" s="57"/>
      <c r="V166" s="31" t="s">
        <v>160</v>
      </c>
      <c r="W166" s="124"/>
      <c r="Z166" s="41">
        <v>2</v>
      </c>
      <c r="AA166" s="41">
        <v>22</v>
      </c>
      <c r="AB166" s="39">
        <v>30</v>
      </c>
      <c r="AC166" s="103">
        <v>0.16155088852988692</v>
      </c>
      <c r="AD166" s="44">
        <v>2.5974025974025974</v>
      </c>
      <c r="AE166" s="44">
        <v>3.0181086519114686</v>
      </c>
      <c r="AH166" s="57"/>
    </row>
    <row r="167" spans="1:34" ht="15" customHeight="1" x14ac:dyDescent="0.2">
      <c r="B167" s="31" t="s">
        <v>314</v>
      </c>
      <c r="C167" s="124"/>
      <c r="F167" s="41">
        <v>15</v>
      </c>
      <c r="G167" s="41">
        <v>1</v>
      </c>
      <c r="H167" s="41">
        <v>14</v>
      </c>
      <c r="I167" s="41">
        <v>20</v>
      </c>
      <c r="J167" s="39">
        <v>20</v>
      </c>
      <c r="K167" s="41">
        <v>1</v>
      </c>
      <c r="L167" s="103">
        <v>0.77239958805355302</v>
      </c>
      <c r="M167" s="114">
        <v>9.1324200913242004E-2</v>
      </c>
      <c r="N167" s="44">
        <v>1.6528925619834711</v>
      </c>
      <c r="O167" s="44">
        <v>1.759014951627089</v>
      </c>
      <c r="P167" s="44">
        <v>2.0120724346076457</v>
      </c>
      <c r="Q167" s="44">
        <v>8.0775444264943458E-2</v>
      </c>
      <c r="R167" s="57"/>
      <c r="V167" s="31" t="s">
        <v>314</v>
      </c>
      <c r="W167" s="124"/>
      <c r="Z167" s="41">
        <v>1</v>
      </c>
      <c r="AA167" s="41">
        <v>14</v>
      </c>
      <c r="AB167" s="39">
        <v>20</v>
      </c>
      <c r="AC167" s="103">
        <v>8.0775444264943458E-2</v>
      </c>
      <c r="AD167" s="44">
        <v>1.6528925619834711</v>
      </c>
      <c r="AE167" s="44">
        <v>2.0120724346076457</v>
      </c>
      <c r="AH167" s="57"/>
    </row>
    <row r="168" spans="1:34" ht="15" customHeight="1" x14ac:dyDescent="0.2">
      <c r="B168" s="31" t="s">
        <v>144</v>
      </c>
      <c r="C168" s="124"/>
      <c r="F168" s="41">
        <v>14</v>
      </c>
      <c r="G168" s="41">
        <v>4</v>
      </c>
      <c r="H168" s="41">
        <v>10</v>
      </c>
      <c r="I168" s="41">
        <v>10</v>
      </c>
      <c r="J168" s="39">
        <v>10</v>
      </c>
      <c r="K168" s="41">
        <v>4</v>
      </c>
      <c r="L168" s="103">
        <v>0.7209062821833162</v>
      </c>
      <c r="M168" s="114">
        <v>0.36529680365296802</v>
      </c>
      <c r="N168" s="44">
        <v>1.1806375442739079</v>
      </c>
      <c r="O168" s="44">
        <v>0.87950747581354449</v>
      </c>
      <c r="P168" s="44">
        <v>1.0060362173038229</v>
      </c>
      <c r="Q168" s="44">
        <v>0.32310177705977383</v>
      </c>
      <c r="R168" s="57"/>
      <c r="V168" s="31" t="s">
        <v>144</v>
      </c>
      <c r="W168" s="124"/>
      <c r="Z168" s="41">
        <v>4</v>
      </c>
      <c r="AA168" s="41">
        <v>10</v>
      </c>
      <c r="AB168" s="39">
        <v>10</v>
      </c>
      <c r="AC168" s="103">
        <v>0.32310177705977383</v>
      </c>
      <c r="AD168" s="44">
        <v>1.1806375442739079</v>
      </c>
      <c r="AE168" s="44">
        <v>1.0060362173038229</v>
      </c>
      <c r="AH168" s="57"/>
    </row>
    <row r="169" spans="1:34" ht="15" customHeight="1" x14ac:dyDescent="0.2">
      <c r="B169" s="31" t="s">
        <v>153</v>
      </c>
      <c r="C169" s="124"/>
      <c r="F169" s="41">
        <v>39</v>
      </c>
      <c r="G169" s="41">
        <v>2</v>
      </c>
      <c r="H169" s="41">
        <v>37</v>
      </c>
      <c r="I169" s="41">
        <v>25</v>
      </c>
      <c r="J169" s="39">
        <v>25</v>
      </c>
      <c r="K169" s="41">
        <v>2</v>
      </c>
      <c r="L169" s="103">
        <v>2.0082389289392379</v>
      </c>
      <c r="M169" s="114">
        <v>0.18264840182648401</v>
      </c>
      <c r="N169" s="44">
        <v>4.3683589138134593</v>
      </c>
      <c r="O169" s="44">
        <v>2.198768689533861</v>
      </c>
      <c r="P169" s="44">
        <v>2.5150905432595576</v>
      </c>
      <c r="Q169" s="44">
        <v>0.16155088852988692</v>
      </c>
      <c r="R169" s="57"/>
      <c r="V169" s="31" t="s">
        <v>153</v>
      </c>
      <c r="W169" s="124"/>
      <c r="Z169" s="41">
        <v>2</v>
      </c>
      <c r="AA169" s="41">
        <v>37</v>
      </c>
      <c r="AB169" s="39">
        <v>25</v>
      </c>
      <c r="AC169" s="103">
        <v>0.16155088852988692</v>
      </c>
      <c r="AD169" s="44">
        <v>4.3683589138134593</v>
      </c>
      <c r="AE169" s="44">
        <v>2.5150905432595576</v>
      </c>
      <c r="AH169" s="57"/>
    </row>
    <row r="170" spans="1:34" ht="15" customHeight="1" x14ac:dyDescent="0.2">
      <c r="B170" s="31" t="s">
        <v>141</v>
      </c>
      <c r="C170" s="124"/>
      <c r="D170" s="113"/>
      <c r="E170" s="113"/>
      <c r="F170" s="47">
        <v>563</v>
      </c>
      <c r="G170" s="47">
        <v>224</v>
      </c>
      <c r="H170" s="47">
        <v>339</v>
      </c>
      <c r="I170" s="47">
        <v>402</v>
      </c>
      <c r="J170" s="45">
        <v>363</v>
      </c>
      <c r="K170" s="47">
        <v>263</v>
      </c>
      <c r="L170" s="115">
        <v>28.990731204943359</v>
      </c>
      <c r="M170" s="116">
        <v>20.456621004566212</v>
      </c>
      <c r="N170" s="50">
        <v>40.023612750885476</v>
      </c>
      <c r="O170" s="50">
        <v>35.356200527704488</v>
      </c>
      <c r="P170" s="50">
        <v>36.519114688128774</v>
      </c>
      <c r="Q170" s="50">
        <v>21.24394184168013</v>
      </c>
      <c r="R170" s="57"/>
      <c r="V170" s="31" t="s">
        <v>141</v>
      </c>
      <c r="W170" s="124"/>
      <c r="X170" s="113"/>
      <c r="Y170" s="113"/>
      <c r="Z170" s="47">
        <v>263</v>
      </c>
      <c r="AA170" s="47">
        <v>339</v>
      </c>
      <c r="AB170" s="45">
        <v>363</v>
      </c>
      <c r="AC170" s="115">
        <v>21.24394184168013</v>
      </c>
      <c r="AD170" s="50">
        <v>40.023612750885476</v>
      </c>
      <c r="AE170" s="50">
        <v>36.519114688128774</v>
      </c>
      <c r="AH170" s="57"/>
    </row>
    <row r="171" spans="1:34" ht="15" customHeight="1" x14ac:dyDescent="0.2">
      <c r="B171" s="104" t="s">
        <v>1</v>
      </c>
      <c r="C171" s="184"/>
      <c r="D171" s="17"/>
      <c r="E171" s="21"/>
      <c r="F171" s="105">
        <v>1942</v>
      </c>
      <c r="G171" s="105">
        <v>1095</v>
      </c>
      <c r="H171" s="105">
        <v>847</v>
      </c>
      <c r="I171" s="105">
        <v>1137</v>
      </c>
      <c r="J171" s="106">
        <v>994</v>
      </c>
      <c r="K171" s="105">
        <v>1238</v>
      </c>
      <c r="L171" s="107">
        <v>100.00000000000001</v>
      </c>
      <c r="M171" s="133">
        <v>100</v>
      </c>
      <c r="N171" s="108">
        <v>100</v>
      </c>
      <c r="O171" s="108">
        <v>100</v>
      </c>
      <c r="P171" s="108">
        <v>100</v>
      </c>
      <c r="Q171" s="108">
        <v>100</v>
      </c>
      <c r="V171" s="104" t="s">
        <v>1</v>
      </c>
      <c r="W171" s="184"/>
      <c r="X171" s="17"/>
      <c r="Y171" s="21"/>
      <c r="Z171" s="105">
        <v>1238</v>
      </c>
      <c r="AA171" s="105">
        <v>847</v>
      </c>
      <c r="AB171" s="106">
        <v>994</v>
      </c>
      <c r="AC171" s="107">
        <v>100</v>
      </c>
      <c r="AD171" s="108">
        <v>100</v>
      </c>
      <c r="AE171" s="108">
        <v>100</v>
      </c>
    </row>
    <row r="172" spans="1:34" ht="15" customHeight="1" x14ac:dyDescent="0.2">
      <c r="B172" s="104" t="s">
        <v>83</v>
      </c>
      <c r="C172" s="184"/>
      <c r="D172" s="17"/>
      <c r="E172" s="21"/>
      <c r="F172" s="134">
        <v>8.9286998921201768</v>
      </c>
      <c r="G172" s="134">
        <v>1.675668906954356</v>
      </c>
      <c r="H172" s="134">
        <v>21.364506955268649</v>
      </c>
      <c r="I172" s="134">
        <v>18.588915572279518</v>
      </c>
      <c r="J172" s="134">
        <v>21.403275062261049</v>
      </c>
      <c r="K172" s="134">
        <v>1.6583528197907378</v>
      </c>
      <c r="V172" s="104" t="s">
        <v>83</v>
      </c>
      <c r="W172" s="184"/>
      <c r="X172" s="17"/>
      <c r="Y172" s="21"/>
      <c r="Z172" s="353">
        <v>1.6583528197907378</v>
      </c>
      <c r="AA172" s="353">
        <v>21.364506955268649</v>
      </c>
      <c r="AB172" s="353">
        <v>21.403275062261049</v>
      </c>
    </row>
    <row r="173" spans="1:34" ht="15" customHeight="1" x14ac:dyDescent="0.2">
      <c r="K173" s="11"/>
      <c r="AA173" s="9"/>
    </row>
    <row r="174" spans="1:34" ht="15" customHeight="1" x14ac:dyDescent="0.2">
      <c r="A174" s="9" t="s">
        <v>796</v>
      </c>
      <c r="B174" s="13"/>
      <c r="H174" s="11"/>
      <c r="I174" s="11"/>
      <c r="K174" s="11"/>
      <c r="M174" s="11"/>
      <c r="V174" s="13"/>
    </row>
    <row r="175" spans="1:34" ht="13.75" customHeight="1" x14ac:dyDescent="0.2">
      <c r="B175" s="109"/>
      <c r="C175" s="110"/>
      <c r="D175" s="110"/>
      <c r="E175" s="110"/>
      <c r="F175" s="86"/>
      <c r="G175" s="87"/>
      <c r="H175" s="88" t="s">
        <v>2</v>
      </c>
      <c r="I175" s="88"/>
      <c r="J175" s="87"/>
      <c r="K175" s="87"/>
      <c r="L175" s="89"/>
      <c r="M175" s="87"/>
      <c r="N175" s="88" t="s">
        <v>3</v>
      </c>
      <c r="O175" s="88"/>
      <c r="P175" s="87"/>
      <c r="Q175" s="90"/>
      <c r="V175" s="109"/>
      <c r="W175" s="110"/>
      <c r="X175" s="110"/>
      <c r="Y175" s="110"/>
      <c r="Z175" s="91"/>
      <c r="AA175" s="92" t="s">
        <v>2</v>
      </c>
      <c r="AB175" s="88"/>
      <c r="AC175" s="93"/>
      <c r="AD175" s="92" t="s">
        <v>3</v>
      </c>
      <c r="AE175" s="94"/>
    </row>
    <row r="176" spans="1:34" ht="22.75" customHeight="1" x14ac:dyDescent="0.2">
      <c r="B176" s="31"/>
      <c r="C176" s="124"/>
      <c r="E176" s="95"/>
      <c r="F176" s="24" t="s">
        <v>398</v>
      </c>
      <c r="G176" s="24" t="s">
        <v>182</v>
      </c>
      <c r="H176" s="24" t="s">
        <v>183</v>
      </c>
      <c r="I176" s="24" t="s">
        <v>399</v>
      </c>
      <c r="J176" s="25" t="s">
        <v>185</v>
      </c>
      <c r="K176" s="24" t="s">
        <v>718</v>
      </c>
      <c r="L176" s="30" t="s">
        <v>398</v>
      </c>
      <c r="M176" s="24" t="s">
        <v>182</v>
      </c>
      <c r="N176" s="24" t="s">
        <v>183</v>
      </c>
      <c r="O176" s="24" t="s">
        <v>399</v>
      </c>
      <c r="P176" s="24" t="s">
        <v>185</v>
      </c>
      <c r="Q176" s="24" t="s">
        <v>718</v>
      </c>
      <c r="V176" s="31"/>
      <c r="W176" s="124"/>
      <c r="Y176" s="95"/>
      <c r="Z176" s="24" t="s">
        <v>655</v>
      </c>
      <c r="AA176" s="24" t="s">
        <v>183</v>
      </c>
      <c r="AB176" s="25" t="s">
        <v>185</v>
      </c>
      <c r="AC176" s="30" t="s">
        <v>596</v>
      </c>
      <c r="AD176" s="24" t="s">
        <v>921</v>
      </c>
      <c r="AE176" s="24" t="s">
        <v>922</v>
      </c>
    </row>
    <row r="177" spans="1:34" ht="12" customHeight="1" x14ac:dyDescent="0.2">
      <c r="B177" s="22"/>
      <c r="C177" s="125"/>
      <c r="D177" s="113"/>
      <c r="E177" s="97"/>
      <c r="F177" s="98"/>
      <c r="G177" s="98"/>
      <c r="H177" s="98"/>
      <c r="I177" s="98"/>
      <c r="J177" s="99"/>
      <c r="K177" s="98"/>
      <c r="L177" s="100">
        <v>1942</v>
      </c>
      <c r="M177" s="101">
        <v>1095</v>
      </c>
      <c r="N177" s="101">
        <v>847</v>
      </c>
      <c r="O177" s="101">
        <v>1137</v>
      </c>
      <c r="P177" s="101">
        <v>994</v>
      </c>
      <c r="Q177" s="101">
        <v>1238</v>
      </c>
      <c r="V177" s="22"/>
      <c r="W177" s="125"/>
      <c r="X177" s="113"/>
      <c r="Y177" s="97"/>
      <c r="Z177" s="98"/>
      <c r="AA177" s="98"/>
      <c r="AB177" s="99"/>
      <c r="AC177" s="100">
        <v>1238</v>
      </c>
      <c r="AD177" s="101">
        <v>847</v>
      </c>
      <c r="AE177" s="101">
        <v>994</v>
      </c>
    </row>
    <row r="178" spans="1:34" ht="15" customHeight="1" x14ac:dyDescent="0.2">
      <c r="B178" s="31" t="s">
        <v>607</v>
      </c>
      <c r="C178" s="124"/>
      <c r="F178" s="41">
        <v>1328</v>
      </c>
      <c r="G178" s="41">
        <v>842</v>
      </c>
      <c r="H178" s="41">
        <v>486</v>
      </c>
      <c r="I178" s="41">
        <v>702</v>
      </c>
      <c r="J178" s="39">
        <v>595</v>
      </c>
      <c r="K178" s="41">
        <v>949</v>
      </c>
      <c r="L178" s="103">
        <v>68.383110195674561</v>
      </c>
      <c r="M178" s="114">
        <v>76.894977168949779</v>
      </c>
      <c r="N178" s="44">
        <v>57.378984651711932</v>
      </c>
      <c r="O178" s="44">
        <v>61.741424802110821</v>
      </c>
      <c r="P178" s="44">
        <v>59.859154929577464</v>
      </c>
      <c r="Q178" s="44">
        <v>76.655896607431345</v>
      </c>
      <c r="R178" s="57"/>
      <c r="V178" s="31" t="s">
        <v>607</v>
      </c>
      <c r="W178" s="124"/>
      <c r="Z178" s="41">
        <v>949</v>
      </c>
      <c r="AA178" s="41">
        <v>486</v>
      </c>
      <c r="AB178" s="39">
        <v>595</v>
      </c>
      <c r="AC178" s="103">
        <v>76.655896607431345</v>
      </c>
      <c r="AD178" s="44">
        <v>57.378984651711932</v>
      </c>
      <c r="AE178" s="44">
        <v>59.859154929577464</v>
      </c>
      <c r="AH178" s="57"/>
    </row>
    <row r="179" spans="1:34" ht="15" customHeight="1" x14ac:dyDescent="0.2">
      <c r="B179" s="31" t="s">
        <v>660</v>
      </c>
      <c r="C179" s="124"/>
      <c r="F179" s="41">
        <v>130</v>
      </c>
      <c r="G179" s="41">
        <v>58</v>
      </c>
      <c r="H179" s="41">
        <v>72</v>
      </c>
      <c r="I179" s="41">
        <v>96</v>
      </c>
      <c r="J179" s="39">
        <v>92</v>
      </c>
      <c r="K179" s="41">
        <v>62</v>
      </c>
      <c r="L179" s="103">
        <v>6.6941297631307934</v>
      </c>
      <c r="M179" s="114">
        <v>5.2968036529680367</v>
      </c>
      <c r="N179" s="44">
        <v>8.5005903187721366</v>
      </c>
      <c r="O179" s="44">
        <v>8.4432717678100264</v>
      </c>
      <c r="P179" s="44">
        <v>9.2555331991951704</v>
      </c>
      <c r="Q179" s="44">
        <v>5.0080775444264942</v>
      </c>
      <c r="R179" s="57"/>
      <c r="V179" s="31" t="s">
        <v>660</v>
      </c>
      <c r="W179" s="124"/>
      <c r="Z179" s="41">
        <v>62</v>
      </c>
      <c r="AA179" s="41">
        <v>72</v>
      </c>
      <c r="AB179" s="39">
        <v>92</v>
      </c>
      <c r="AC179" s="103">
        <v>5.0080775444264942</v>
      </c>
      <c r="AD179" s="44">
        <v>8.5005903187721366</v>
      </c>
      <c r="AE179" s="44">
        <v>9.2555331991951704</v>
      </c>
      <c r="AH179" s="57"/>
    </row>
    <row r="180" spans="1:34" ht="15" customHeight="1" x14ac:dyDescent="0.2">
      <c r="B180" s="31" t="s">
        <v>661</v>
      </c>
      <c r="C180" s="124"/>
      <c r="F180" s="41">
        <v>58</v>
      </c>
      <c r="G180" s="41">
        <v>21</v>
      </c>
      <c r="H180" s="41">
        <v>37</v>
      </c>
      <c r="I180" s="41">
        <v>58</v>
      </c>
      <c r="J180" s="39">
        <v>54</v>
      </c>
      <c r="K180" s="41">
        <v>25</v>
      </c>
      <c r="L180" s="103">
        <v>2.9866117404737382</v>
      </c>
      <c r="M180" s="114">
        <v>1.9178082191780823</v>
      </c>
      <c r="N180" s="44">
        <v>4.3683589138134593</v>
      </c>
      <c r="O180" s="44">
        <v>5.1011433597185576</v>
      </c>
      <c r="P180" s="44">
        <v>5.4325955734406444</v>
      </c>
      <c r="Q180" s="44">
        <v>2.0193861066235863</v>
      </c>
      <c r="R180" s="57"/>
      <c r="V180" s="31" t="s">
        <v>661</v>
      </c>
      <c r="W180" s="124"/>
      <c r="Z180" s="41">
        <v>25</v>
      </c>
      <c r="AA180" s="41">
        <v>37</v>
      </c>
      <c r="AB180" s="39">
        <v>54</v>
      </c>
      <c r="AC180" s="103">
        <v>2.0193861066235863</v>
      </c>
      <c r="AD180" s="44">
        <v>4.3683589138134593</v>
      </c>
      <c r="AE180" s="44">
        <v>5.4325955734406444</v>
      </c>
      <c r="AH180" s="57"/>
    </row>
    <row r="181" spans="1:34" ht="15" customHeight="1" x14ac:dyDescent="0.2">
      <c r="B181" s="31" t="s">
        <v>662</v>
      </c>
      <c r="C181" s="124"/>
      <c r="F181" s="41">
        <v>34</v>
      </c>
      <c r="G181" s="41">
        <v>12</v>
      </c>
      <c r="H181" s="41">
        <v>22</v>
      </c>
      <c r="I181" s="41">
        <v>27</v>
      </c>
      <c r="J181" s="39">
        <v>25</v>
      </c>
      <c r="K181" s="41">
        <v>14</v>
      </c>
      <c r="L181" s="103">
        <v>1.7507723995880538</v>
      </c>
      <c r="M181" s="114">
        <v>1.095890410958904</v>
      </c>
      <c r="N181" s="44">
        <v>2.5974025974025974</v>
      </c>
      <c r="O181" s="44">
        <v>2.3746701846965697</v>
      </c>
      <c r="P181" s="44">
        <v>2.5150905432595576</v>
      </c>
      <c r="Q181" s="44">
        <v>1.1308562197092082</v>
      </c>
      <c r="R181" s="57"/>
      <c r="V181" s="31" t="s">
        <v>662</v>
      </c>
      <c r="W181" s="124"/>
      <c r="Z181" s="41">
        <v>14</v>
      </c>
      <c r="AA181" s="41">
        <v>22</v>
      </c>
      <c r="AB181" s="39">
        <v>25</v>
      </c>
      <c r="AC181" s="103">
        <v>1.1308562197092082</v>
      </c>
      <c r="AD181" s="44">
        <v>2.5974025974025974</v>
      </c>
      <c r="AE181" s="44">
        <v>2.5150905432595576</v>
      </c>
      <c r="AH181" s="57"/>
    </row>
    <row r="182" spans="1:34" ht="15" customHeight="1" x14ac:dyDescent="0.2">
      <c r="B182" s="31" t="s">
        <v>663</v>
      </c>
      <c r="C182" s="124"/>
      <c r="F182" s="41">
        <v>25</v>
      </c>
      <c r="G182" s="41">
        <v>7</v>
      </c>
      <c r="H182" s="41">
        <v>18</v>
      </c>
      <c r="I182" s="41">
        <v>20</v>
      </c>
      <c r="J182" s="39">
        <v>18</v>
      </c>
      <c r="K182" s="41">
        <v>9</v>
      </c>
      <c r="L182" s="103">
        <v>1.2873326467559219</v>
      </c>
      <c r="M182" s="114">
        <v>0.63926940639269414</v>
      </c>
      <c r="N182" s="44">
        <v>2.1251475796930341</v>
      </c>
      <c r="O182" s="44">
        <v>1.759014951627089</v>
      </c>
      <c r="P182" s="44">
        <v>1.8108651911468814</v>
      </c>
      <c r="Q182" s="44">
        <v>0.72697899838449109</v>
      </c>
      <c r="R182" s="57"/>
      <c r="V182" s="31" t="s">
        <v>663</v>
      </c>
      <c r="W182" s="124"/>
      <c r="Z182" s="41">
        <v>9</v>
      </c>
      <c r="AA182" s="41">
        <v>18</v>
      </c>
      <c r="AB182" s="39">
        <v>18</v>
      </c>
      <c r="AC182" s="103">
        <v>0.72697899838449109</v>
      </c>
      <c r="AD182" s="44">
        <v>2.1251475796930341</v>
      </c>
      <c r="AE182" s="44">
        <v>1.8108651911468814</v>
      </c>
      <c r="AH182" s="57"/>
    </row>
    <row r="183" spans="1:34" ht="15" customHeight="1" x14ac:dyDescent="0.2">
      <c r="B183" s="31" t="s">
        <v>664</v>
      </c>
      <c r="C183" s="124"/>
      <c r="F183" s="41">
        <v>40</v>
      </c>
      <c r="G183" s="41">
        <v>12</v>
      </c>
      <c r="H183" s="41">
        <v>28</v>
      </c>
      <c r="I183" s="41">
        <v>29</v>
      </c>
      <c r="J183" s="39">
        <v>26</v>
      </c>
      <c r="K183" s="41">
        <v>15</v>
      </c>
      <c r="L183" s="103">
        <v>2.0597322348094749</v>
      </c>
      <c r="M183" s="114">
        <v>1.095890410958904</v>
      </c>
      <c r="N183" s="44">
        <v>3.3057851239669422</v>
      </c>
      <c r="O183" s="44">
        <v>2.5505716798592788</v>
      </c>
      <c r="P183" s="44">
        <v>2.6156941649899399</v>
      </c>
      <c r="Q183" s="44">
        <v>1.2116316639741518</v>
      </c>
      <c r="R183" s="57"/>
      <c r="V183" s="31" t="s">
        <v>664</v>
      </c>
      <c r="W183" s="124"/>
      <c r="Z183" s="41">
        <v>15</v>
      </c>
      <c r="AA183" s="41">
        <v>28</v>
      </c>
      <c r="AB183" s="39">
        <v>26</v>
      </c>
      <c r="AC183" s="103">
        <v>1.2116316639741518</v>
      </c>
      <c r="AD183" s="44">
        <v>3.3057851239669422</v>
      </c>
      <c r="AE183" s="44">
        <v>2.6156941649899399</v>
      </c>
      <c r="AH183" s="57"/>
    </row>
    <row r="184" spans="1:34" ht="15" customHeight="1" x14ac:dyDescent="0.2">
      <c r="B184" s="31" t="s">
        <v>665</v>
      </c>
      <c r="C184" s="124"/>
      <c r="F184" s="41">
        <v>32</v>
      </c>
      <c r="G184" s="41">
        <v>10</v>
      </c>
      <c r="H184" s="41">
        <v>22</v>
      </c>
      <c r="I184" s="41">
        <v>22</v>
      </c>
      <c r="J184" s="39">
        <v>20</v>
      </c>
      <c r="K184" s="41">
        <v>12</v>
      </c>
      <c r="L184" s="103">
        <v>1.6477857878475797</v>
      </c>
      <c r="M184" s="114">
        <v>0.91324200913242004</v>
      </c>
      <c r="N184" s="44">
        <v>2.5974025974025974</v>
      </c>
      <c r="O184" s="44">
        <v>1.9349164467897977</v>
      </c>
      <c r="P184" s="44">
        <v>2.0120724346076457</v>
      </c>
      <c r="Q184" s="44">
        <v>0.96930533117932149</v>
      </c>
      <c r="R184" s="57"/>
      <c r="V184" s="31" t="s">
        <v>665</v>
      </c>
      <c r="W184" s="124"/>
      <c r="Z184" s="41">
        <v>12</v>
      </c>
      <c r="AA184" s="41">
        <v>22</v>
      </c>
      <c r="AB184" s="39">
        <v>20</v>
      </c>
      <c r="AC184" s="103">
        <v>0.96930533117932149</v>
      </c>
      <c r="AD184" s="44">
        <v>2.5974025974025974</v>
      </c>
      <c r="AE184" s="44">
        <v>2.0120724346076457</v>
      </c>
      <c r="AH184" s="57"/>
    </row>
    <row r="185" spans="1:34" ht="15" customHeight="1" x14ac:dyDescent="0.2">
      <c r="B185" s="31" t="s">
        <v>0</v>
      </c>
      <c r="C185" s="124"/>
      <c r="D185" s="113"/>
      <c r="E185" s="113"/>
      <c r="F185" s="47">
        <v>295</v>
      </c>
      <c r="G185" s="47">
        <v>133</v>
      </c>
      <c r="H185" s="47">
        <v>162</v>
      </c>
      <c r="I185" s="47">
        <v>183</v>
      </c>
      <c r="J185" s="45">
        <v>164</v>
      </c>
      <c r="K185" s="47">
        <v>152</v>
      </c>
      <c r="L185" s="115">
        <v>15.190525231719876</v>
      </c>
      <c r="M185" s="116">
        <v>12.146118721461187</v>
      </c>
      <c r="N185" s="50">
        <v>19.126328217237308</v>
      </c>
      <c r="O185" s="50">
        <v>16.094986807387862</v>
      </c>
      <c r="P185" s="50">
        <v>16.498993963782695</v>
      </c>
      <c r="Q185" s="50">
        <v>12.277867528271406</v>
      </c>
      <c r="R185" s="57"/>
      <c r="V185" s="31" t="s">
        <v>0</v>
      </c>
      <c r="W185" s="124"/>
      <c r="X185" s="113"/>
      <c r="Y185" s="113"/>
      <c r="Z185" s="47">
        <v>152</v>
      </c>
      <c r="AA185" s="47">
        <v>162</v>
      </c>
      <c r="AB185" s="45">
        <v>164</v>
      </c>
      <c r="AC185" s="115">
        <v>12.277867528271406</v>
      </c>
      <c r="AD185" s="50">
        <v>19.126328217237308</v>
      </c>
      <c r="AE185" s="50">
        <v>16.498993963782695</v>
      </c>
      <c r="AH185" s="57"/>
    </row>
    <row r="186" spans="1:34" ht="15" customHeight="1" x14ac:dyDescent="0.2">
      <c r="B186" s="104" t="s">
        <v>1</v>
      </c>
      <c r="C186" s="184"/>
      <c r="D186" s="17"/>
      <c r="E186" s="21"/>
      <c r="F186" s="105">
        <v>1942</v>
      </c>
      <c r="G186" s="105">
        <v>1095</v>
      </c>
      <c r="H186" s="105">
        <v>847</v>
      </c>
      <c r="I186" s="105">
        <v>1137</v>
      </c>
      <c r="J186" s="106">
        <v>994</v>
      </c>
      <c r="K186" s="105">
        <v>1238</v>
      </c>
      <c r="L186" s="107">
        <v>100</v>
      </c>
      <c r="M186" s="133">
        <v>100.00000000000001</v>
      </c>
      <c r="N186" s="108">
        <v>100</v>
      </c>
      <c r="O186" s="108">
        <v>100</v>
      </c>
      <c r="P186" s="108">
        <v>100.00000000000001</v>
      </c>
      <c r="Q186" s="108">
        <v>100</v>
      </c>
      <c r="V186" s="104" t="s">
        <v>1</v>
      </c>
      <c r="W186" s="184"/>
      <c r="X186" s="17"/>
      <c r="Y186" s="21"/>
      <c r="Z186" s="105">
        <v>1238</v>
      </c>
      <c r="AA186" s="105">
        <v>847</v>
      </c>
      <c r="AB186" s="106">
        <v>994</v>
      </c>
      <c r="AC186" s="107">
        <v>100</v>
      </c>
      <c r="AD186" s="108">
        <v>100</v>
      </c>
      <c r="AE186" s="108">
        <v>100.00000000000001</v>
      </c>
    </row>
    <row r="187" spans="1:34" ht="15" customHeight="1" x14ac:dyDescent="0.2">
      <c r="B187" s="104" t="s">
        <v>711</v>
      </c>
      <c r="C187" s="184"/>
      <c r="D187" s="17"/>
      <c r="E187" s="21"/>
      <c r="F187" s="134">
        <v>0.95203400121432913</v>
      </c>
      <c r="G187" s="134">
        <v>0.40332640332640335</v>
      </c>
      <c r="H187" s="134">
        <v>1.7226277372262773</v>
      </c>
      <c r="I187" s="134">
        <v>1.5566037735849056</v>
      </c>
      <c r="J187" s="134">
        <v>1.3265060240963855</v>
      </c>
      <c r="K187" s="134">
        <v>0.71086556169429094</v>
      </c>
      <c r="V187" s="104" t="s">
        <v>711</v>
      </c>
      <c r="W187" s="184"/>
      <c r="X187" s="17"/>
      <c r="Y187" s="21"/>
      <c r="Z187" s="392">
        <v>0.71086556169429094</v>
      </c>
      <c r="AA187" s="392">
        <v>1.7226277372262773</v>
      </c>
      <c r="AB187" s="392">
        <v>1.3265060240963855</v>
      </c>
    </row>
    <row r="188" spans="1:34" ht="15" customHeight="1" x14ac:dyDescent="0.2">
      <c r="B188" s="104" t="s">
        <v>712</v>
      </c>
      <c r="C188" s="184"/>
      <c r="D188" s="17"/>
      <c r="E188" s="21"/>
      <c r="F188" s="134">
        <v>4.915360501567398</v>
      </c>
      <c r="G188" s="134">
        <v>3.2333333333333334</v>
      </c>
      <c r="H188" s="134">
        <v>5.9296482412060305</v>
      </c>
      <c r="I188" s="134">
        <v>5.8928571428571432</v>
      </c>
      <c r="J188" s="134">
        <v>4.6851063829787236</v>
      </c>
      <c r="K188" s="134">
        <v>5.6350364963503647</v>
      </c>
      <c r="V188" s="104" t="s">
        <v>712</v>
      </c>
      <c r="W188" s="184"/>
      <c r="X188" s="17"/>
      <c r="Y188" s="21"/>
      <c r="Z188" s="134">
        <v>5.6350364963503647</v>
      </c>
      <c r="AA188" s="134">
        <v>5.9296482412060305</v>
      </c>
      <c r="AB188" s="134">
        <v>4.6851063829787236</v>
      </c>
    </row>
    <row r="189" spans="1:34" ht="15" customHeight="1" x14ac:dyDescent="0.2">
      <c r="K189" s="11"/>
      <c r="AA189" s="9"/>
    </row>
    <row r="190" spans="1:34" ht="15" customHeight="1" x14ac:dyDescent="0.2">
      <c r="A190" s="9" t="s">
        <v>997</v>
      </c>
      <c r="K190" s="11"/>
      <c r="AA190" s="9"/>
    </row>
    <row r="191" spans="1:34" ht="15" customHeight="1" x14ac:dyDescent="0.2">
      <c r="A191" s="9" t="s">
        <v>998</v>
      </c>
      <c r="B191" s="13"/>
      <c r="H191" s="11"/>
      <c r="I191" s="11"/>
      <c r="K191" s="11"/>
      <c r="V191" s="13"/>
    </row>
    <row r="192" spans="1:34" ht="13.75" customHeight="1" x14ac:dyDescent="0.2">
      <c r="B192" s="109"/>
      <c r="C192" s="110"/>
      <c r="D192" s="110"/>
      <c r="E192" s="110"/>
      <c r="F192" s="86"/>
      <c r="G192" s="87"/>
      <c r="H192" s="88" t="s">
        <v>974</v>
      </c>
      <c r="I192" s="88"/>
      <c r="J192" s="87"/>
      <c r="K192" s="87"/>
      <c r="L192" s="89"/>
      <c r="M192" s="87"/>
      <c r="N192" s="88" t="s">
        <v>975</v>
      </c>
      <c r="O192" s="88"/>
      <c r="P192" s="87"/>
      <c r="Q192" s="90"/>
      <c r="V192" s="109"/>
      <c r="W192" s="110"/>
      <c r="X192" s="110"/>
      <c r="Y192" s="110"/>
      <c r="Z192" s="91"/>
      <c r="AA192" s="92" t="s">
        <v>974</v>
      </c>
      <c r="AB192" s="88"/>
      <c r="AC192" s="93"/>
      <c r="AD192" s="92" t="s">
        <v>975</v>
      </c>
      <c r="AE192" s="94"/>
    </row>
    <row r="193" spans="1:33" ht="22.75" customHeight="1" x14ac:dyDescent="0.2">
      <c r="B193" s="31"/>
      <c r="E193" s="95"/>
      <c r="F193" s="24" t="s">
        <v>976</v>
      </c>
      <c r="G193" s="24" t="s">
        <v>977</v>
      </c>
      <c r="H193" s="24" t="s">
        <v>978</v>
      </c>
      <c r="I193" s="24" t="s">
        <v>979</v>
      </c>
      <c r="J193" s="25" t="s">
        <v>980</v>
      </c>
      <c r="K193" s="24" t="s">
        <v>981</v>
      </c>
      <c r="L193" s="30" t="s">
        <v>976</v>
      </c>
      <c r="M193" s="24" t="s">
        <v>977</v>
      </c>
      <c r="N193" s="24" t="s">
        <v>978</v>
      </c>
      <c r="O193" s="24" t="s">
        <v>979</v>
      </c>
      <c r="P193" s="24" t="s">
        <v>980</v>
      </c>
      <c r="Q193" s="24" t="s">
        <v>981</v>
      </c>
      <c r="V193" s="31"/>
      <c r="Y193" s="95"/>
      <c r="Z193" s="24" t="s">
        <v>596</v>
      </c>
      <c r="AA193" s="24" t="s">
        <v>978</v>
      </c>
      <c r="AB193" s="25" t="s">
        <v>980</v>
      </c>
      <c r="AC193" s="30" t="s">
        <v>596</v>
      </c>
      <c r="AD193" s="24" t="s">
        <v>978</v>
      </c>
      <c r="AE193" s="24" t="s">
        <v>980</v>
      </c>
    </row>
    <row r="194" spans="1:33" ht="12" customHeight="1" x14ac:dyDescent="0.2">
      <c r="B194" s="22"/>
      <c r="C194" s="113"/>
      <c r="D194" s="113"/>
      <c r="E194" s="97"/>
      <c r="F194" s="98"/>
      <c r="G194" s="98"/>
      <c r="H194" s="98"/>
      <c r="I194" s="98"/>
      <c r="J194" s="99"/>
      <c r="K194" s="98"/>
      <c r="L194" s="100">
        <v>319</v>
      </c>
      <c r="M194" s="101">
        <v>120</v>
      </c>
      <c r="N194" s="101">
        <v>199</v>
      </c>
      <c r="O194" s="101">
        <v>252</v>
      </c>
      <c r="P194" s="101">
        <v>235</v>
      </c>
      <c r="Q194" s="101">
        <v>137</v>
      </c>
      <c r="V194" s="22"/>
      <c r="W194" s="113"/>
      <c r="X194" s="113"/>
      <c r="Y194" s="97"/>
      <c r="Z194" s="98"/>
      <c r="AA194" s="98"/>
      <c r="AB194" s="99"/>
      <c r="AC194" s="100">
        <v>137</v>
      </c>
      <c r="AD194" s="101">
        <v>199</v>
      </c>
      <c r="AE194" s="101">
        <v>235</v>
      </c>
    </row>
    <row r="195" spans="1:33" ht="15" customHeight="1" x14ac:dyDescent="0.2">
      <c r="B195" s="31" t="s">
        <v>876</v>
      </c>
      <c r="F195" s="41">
        <v>137</v>
      </c>
      <c r="G195" s="41">
        <v>60</v>
      </c>
      <c r="H195" s="41">
        <v>77</v>
      </c>
      <c r="I195" s="41">
        <v>102</v>
      </c>
      <c r="J195" s="39">
        <v>93</v>
      </c>
      <c r="K195" s="41">
        <v>69</v>
      </c>
      <c r="L195" s="103">
        <v>42.946708463949847</v>
      </c>
      <c r="M195" s="114">
        <v>50</v>
      </c>
      <c r="N195" s="44">
        <v>38.693467336683419</v>
      </c>
      <c r="O195" s="44">
        <v>40.476190476190474</v>
      </c>
      <c r="P195" s="44">
        <v>39.574468085106382</v>
      </c>
      <c r="Q195" s="44">
        <v>50.364963503649641</v>
      </c>
      <c r="V195" s="31" t="s">
        <v>876</v>
      </c>
      <c r="Z195" s="41">
        <v>69</v>
      </c>
      <c r="AA195" s="41">
        <v>77</v>
      </c>
      <c r="AB195" s="39">
        <v>93</v>
      </c>
      <c r="AC195" s="103">
        <v>50.364963503649641</v>
      </c>
      <c r="AD195" s="44">
        <v>38.693467336683419</v>
      </c>
      <c r="AE195" s="44">
        <v>39.574468085106382</v>
      </c>
      <c r="AG195" s="57"/>
    </row>
    <row r="196" spans="1:33" ht="15" customHeight="1" x14ac:dyDescent="0.2">
      <c r="B196" s="31" t="s">
        <v>982</v>
      </c>
      <c r="F196" s="41">
        <v>88</v>
      </c>
      <c r="G196" s="41">
        <v>32</v>
      </c>
      <c r="H196" s="41">
        <v>56</v>
      </c>
      <c r="I196" s="41">
        <v>66</v>
      </c>
      <c r="J196" s="39">
        <v>63</v>
      </c>
      <c r="K196" s="41">
        <v>35</v>
      </c>
      <c r="L196" s="103">
        <v>27.586206896551722</v>
      </c>
      <c r="M196" s="114">
        <v>26.666666666666668</v>
      </c>
      <c r="N196" s="44">
        <v>28.140703517587941</v>
      </c>
      <c r="O196" s="44">
        <v>26.190476190476193</v>
      </c>
      <c r="P196" s="44">
        <v>26.808510638297872</v>
      </c>
      <c r="Q196" s="44">
        <v>25.547445255474454</v>
      </c>
      <c r="V196" s="31" t="s">
        <v>982</v>
      </c>
      <c r="Z196" s="41">
        <v>35</v>
      </c>
      <c r="AA196" s="41">
        <v>56</v>
      </c>
      <c r="AB196" s="39">
        <v>63</v>
      </c>
      <c r="AC196" s="103">
        <v>25.547445255474454</v>
      </c>
      <c r="AD196" s="44">
        <v>28.140703517587941</v>
      </c>
      <c r="AE196" s="44">
        <v>26.808510638297872</v>
      </c>
      <c r="AG196" s="57"/>
    </row>
    <row r="197" spans="1:33" ht="15" customHeight="1" x14ac:dyDescent="0.2">
      <c r="B197" s="31" t="s">
        <v>983</v>
      </c>
      <c r="F197" s="41">
        <v>28</v>
      </c>
      <c r="G197" s="41">
        <v>7</v>
      </c>
      <c r="H197" s="41">
        <v>21</v>
      </c>
      <c r="I197" s="41">
        <v>24</v>
      </c>
      <c r="J197" s="39">
        <v>22</v>
      </c>
      <c r="K197" s="41">
        <v>9</v>
      </c>
      <c r="L197" s="103">
        <v>8.7774294670846391</v>
      </c>
      <c r="M197" s="114">
        <v>5.833333333333333</v>
      </c>
      <c r="N197" s="44">
        <v>10.552763819095476</v>
      </c>
      <c r="O197" s="44">
        <v>9.5238095238095237</v>
      </c>
      <c r="P197" s="44">
        <v>9.3617021276595747</v>
      </c>
      <c r="Q197" s="44">
        <v>6.5693430656934311</v>
      </c>
      <c r="V197" s="31" t="s">
        <v>983</v>
      </c>
      <c r="Z197" s="41">
        <v>9</v>
      </c>
      <c r="AA197" s="41">
        <v>21</v>
      </c>
      <c r="AB197" s="39">
        <v>22</v>
      </c>
      <c r="AC197" s="103">
        <v>6.5693430656934311</v>
      </c>
      <c r="AD197" s="44">
        <v>10.552763819095476</v>
      </c>
      <c r="AE197" s="44">
        <v>9.3617021276595747</v>
      </c>
      <c r="AG197" s="57"/>
    </row>
    <row r="198" spans="1:33" ht="15" customHeight="1" x14ac:dyDescent="0.2">
      <c r="B198" s="31" t="s">
        <v>984</v>
      </c>
      <c r="F198" s="41">
        <v>16</v>
      </c>
      <c r="G198" s="41">
        <v>7</v>
      </c>
      <c r="H198" s="41">
        <v>9</v>
      </c>
      <c r="I198" s="41">
        <v>12</v>
      </c>
      <c r="J198" s="39">
        <v>12</v>
      </c>
      <c r="K198" s="41">
        <v>7</v>
      </c>
      <c r="L198" s="103">
        <v>5.0156739811912221</v>
      </c>
      <c r="M198" s="114">
        <v>5.833333333333333</v>
      </c>
      <c r="N198" s="44">
        <v>4.5226130653266337</v>
      </c>
      <c r="O198" s="44">
        <v>4.7619047619047619</v>
      </c>
      <c r="P198" s="44">
        <v>5.1063829787234036</v>
      </c>
      <c r="Q198" s="44">
        <v>5.1094890510948909</v>
      </c>
      <c r="V198" s="31" t="s">
        <v>984</v>
      </c>
      <c r="Z198" s="41">
        <v>7</v>
      </c>
      <c r="AA198" s="41">
        <v>9</v>
      </c>
      <c r="AB198" s="39">
        <v>12</v>
      </c>
      <c r="AC198" s="103">
        <v>5.1094890510948909</v>
      </c>
      <c r="AD198" s="44">
        <v>4.5226130653266337</v>
      </c>
      <c r="AE198" s="44">
        <v>5.1063829787234036</v>
      </c>
      <c r="AG198" s="57"/>
    </row>
    <row r="199" spans="1:33" ht="15" customHeight="1" x14ac:dyDescent="0.2">
      <c r="B199" s="31" t="s">
        <v>985</v>
      </c>
      <c r="F199" s="41">
        <v>6</v>
      </c>
      <c r="G199" s="41">
        <v>3</v>
      </c>
      <c r="H199" s="41">
        <v>3</v>
      </c>
      <c r="I199" s="41">
        <v>10</v>
      </c>
      <c r="J199" s="39">
        <v>10</v>
      </c>
      <c r="K199" s="41">
        <v>3</v>
      </c>
      <c r="L199" s="103">
        <v>1.8808777429467085</v>
      </c>
      <c r="M199" s="114">
        <v>2.5</v>
      </c>
      <c r="N199" s="44">
        <v>1.5075376884422109</v>
      </c>
      <c r="O199" s="44">
        <v>3.9682539682539679</v>
      </c>
      <c r="P199" s="44">
        <v>4.2553191489361701</v>
      </c>
      <c r="Q199" s="44">
        <v>2.1897810218978102</v>
      </c>
      <c r="V199" s="31" t="s">
        <v>985</v>
      </c>
      <c r="Z199" s="41">
        <v>3</v>
      </c>
      <c r="AA199" s="41">
        <v>3</v>
      </c>
      <c r="AB199" s="39">
        <v>10</v>
      </c>
      <c r="AC199" s="103">
        <v>2.1897810218978102</v>
      </c>
      <c r="AD199" s="44">
        <v>1.5075376884422109</v>
      </c>
      <c r="AE199" s="44">
        <v>4.2553191489361701</v>
      </c>
      <c r="AG199" s="57"/>
    </row>
    <row r="200" spans="1:33" ht="15" customHeight="1" x14ac:dyDescent="0.2">
      <c r="B200" s="31" t="s">
        <v>877</v>
      </c>
      <c r="F200" s="41">
        <v>10</v>
      </c>
      <c r="G200" s="41">
        <v>2</v>
      </c>
      <c r="H200" s="41">
        <v>8</v>
      </c>
      <c r="I200" s="41">
        <v>6</v>
      </c>
      <c r="J200" s="39">
        <v>5</v>
      </c>
      <c r="K200" s="41">
        <v>3</v>
      </c>
      <c r="L200" s="103">
        <v>3.1347962382445136</v>
      </c>
      <c r="M200" s="114">
        <v>1.6666666666666667</v>
      </c>
      <c r="N200" s="44">
        <v>4.0201005025125625</v>
      </c>
      <c r="O200" s="44">
        <v>2.3809523809523809</v>
      </c>
      <c r="P200" s="44">
        <v>2.1276595744680851</v>
      </c>
      <c r="Q200" s="44">
        <v>2.1897810218978102</v>
      </c>
      <c r="V200" s="31" t="s">
        <v>877</v>
      </c>
      <c r="Z200" s="41">
        <v>3</v>
      </c>
      <c r="AA200" s="41">
        <v>8</v>
      </c>
      <c r="AB200" s="39">
        <v>5</v>
      </c>
      <c r="AC200" s="103">
        <v>2.1897810218978102</v>
      </c>
      <c r="AD200" s="44">
        <v>4.0201005025125625</v>
      </c>
      <c r="AE200" s="44">
        <v>2.1276595744680851</v>
      </c>
      <c r="AG200" s="57"/>
    </row>
    <row r="201" spans="1:33" ht="15" customHeight="1" x14ac:dyDescent="0.2">
      <c r="B201" s="31" t="s">
        <v>986</v>
      </c>
      <c r="F201" s="41">
        <v>10</v>
      </c>
      <c r="G201" s="41">
        <v>1</v>
      </c>
      <c r="H201" s="41">
        <v>9</v>
      </c>
      <c r="I201" s="41">
        <v>5</v>
      </c>
      <c r="J201" s="39">
        <v>5</v>
      </c>
      <c r="K201" s="41">
        <v>1</v>
      </c>
      <c r="L201" s="103">
        <v>3.1347962382445136</v>
      </c>
      <c r="M201" s="114">
        <v>0.83333333333333337</v>
      </c>
      <c r="N201" s="44">
        <v>4.5226130653266337</v>
      </c>
      <c r="O201" s="44">
        <v>1.984126984126984</v>
      </c>
      <c r="P201" s="44">
        <v>2.1276595744680851</v>
      </c>
      <c r="Q201" s="44">
        <v>0.72992700729927007</v>
      </c>
      <c r="V201" s="31" t="s">
        <v>986</v>
      </c>
      <c r="Z201" s="41">
        <v>1</v>
      </c>
      <c r="AA201" s="41">
        <v>9</v>
      </c>
      <c r="AB201" s="39">
        <v>5</v>
      </c>
      <c r="AC201" s="103">
        <v>0.72992700729927007</v>
      </c>
      <c r="AD201" s="44">
        <v>4.5226130653266337</v>
      </c>
      <c r="AE201" s="44">
        <v>2.1276595744680851</v>
      </c>
      <c r="AG201" s="57"/>
    </row>
    <row r="202" spans="1:33" ht="15" customHeight="1" x14ac:dyDescent="0.2">
      <c r="B202" s="31" t="s">
        <v>987</v>
      </c>
      <c r="C202" s="113"/>
      <c r="D202" s="113"/>
      <c r="E202" s="113"/>
      <c r="F202" s="47">
        <v>24</v>
      </c>
      <c r="G202" s="47">
        <v>8</v>
      </c>
      <c r="H202" s="47">
        <v>16</v>
      </c>
      <c r="I202" s="47">
        <v>27</v>
      </c>
      <c r="J202" s="45">
        <v>25</v>
      </c>
      <c r="K202" s="47">
        <v>10</v>
      </c>
      <c r="L202" s="115">
        <v>7.523510971786834</v>
      </c>
      <c r="M202" s="116">
        <v>6.666666666666667</v>
      </c>
      <c r="N202" s="50">
        <v>8.0402010050251249</v>
      </c>
      <c r="O202" s="50">
        <v>10.714285714285714</v>
      </c>
      <c r="P202" s="50">
        <v>10.638297872340425</v>
      </c>
      <c r="Q202" s="50">
        <v>7.2992700729926998</v>
      </c>
      <c r="V202" s="31" t="s">
        <v>987</v>
      </c>
      <c r="W202" s="113"/>
      <c r="X202" s="113"/>
      <c r="Y202" s="113"/>
      <c r="Z202" s="47">
        <v>10</v>
      </c>
      <c r="AA202" s="47">
        <v>16</v>
      </c>
      <c r="AB202" s="45">
        <v>25</v>
      </c>
      <c r="AC202" s="115">
        <v>7.2992700729926998</v>
      </c>
      <c r="AD202" s="50">
        <v>8.0402010050251249</v>
      </c>
      <c r="AE202" s="50">
        <v>10.638297872340425</v>
      </c>
      <c r="AG202" s="57"/>
    </row>
    <row r="203" spans="1:33" ht="15" customHeight="1" x14ac:dyDescent="0.2">
      <c r="B203" s="104" t="s">
        <v>988</v>
      </c>
      <c r="C203" s="17"/>
      <c r="D203" s="17"/>
      <c r="E203" s="21"/>
      <c r="F203" s="105">
        <v>319</v>
      </c>
      <c r="G203" s="105">
        <v>120</v>
      </c>
      <c r="H203" s="105">
        <v>199</v>
      </c>
      <c r="I203" s="105">
        <v>252</v>
      </c>
      <c r="J203" s="106">
        <v>235</v>
      </c>
      <c r="K203" s="105">
        <v>137</v>
      </c>
      <c r="L203" s="107">
        <v>100.00000000000001</v>
      </c>
      <c r="M203" s="133">
        <v>100</v>
      </c>
      <c r="N203" s="108">
        <v>100.00000000000001</v>
      </c>
      <c r="O203" s="108">
        <v>99.999999999999986</v>
      </c>
      <c r="P203" s="108">
        <v>99.999999999999986</v>
      </c>
      <c r="Q203" s="108">
        <v>100.00000000000001</v>
      </c>
      <c r="V203" s="104" t="s">
        <v>988</v>
      </c>
      <c r="W203" s="17"/>
      <c r="X203" s="17"/>
      <c r="Y203" s="21"/>
      <c r="Z203" s="105">
        <v>137</v>
      </c>
      <c r="AA203" s="105">
        <v>199</v>
      </c>
      <c r="AB203" s="106">
        <v>235</v>
      </c>
      <c r="AC203" s="107">
        <v>100.00000000000001</v>
      </c>
      <c r="AD203" s="108">
        <v>100.00000000000001</v>
      </c>
      <c r="AE203" s="108">
        <v>99.999999999999986</v>
      </c>
    </row>
    <row r="204" spans="1:33" ht="15" customHeight="1" x14ac:dyDescent="0.2">
      <c r="B204" s="104" t="s">
        <v>989</v>
      </c>
      <c r="C204" s="184"/>
      <c r="D204" s="17"/>
      <c r="E204" s="21"/>
      <c r="F204" s="134">
        <v>1.7118644067796611</v>
      </c>
      <c r="G204" s="134">
        <v>0.9732142857142857</v>
      </c>
      <c r="H204" s="134">
        <v>2.1639344262295084</v>
      </c>
      <c r="I204" s="134">
        <v>1.5755555555555556</v>
      </c>
      <c r="J204" s="134">
        <v>1.6214285714285714</v>
      </c>
      <c r="K204" s="134">
        <v>0.96850393700787396</v>
      </c>
      <c r="V204" s="104" t="s">
        <v>989</v>
      </c>
      <c r="W204" s="184"/>
      <c r="X204" s="17"/>
      <c r="Y204" s="21"/>
      <c r="Z204" s="134">
        <v>0.96850393700787396</v>
      </c>
      <c r="AA204" s="134">
        <v>2.1639344262295084</v>
      </c>
      <c r="AB204" s="134">
        <v>1.6214285714285714</v>
      </c>
    </row>
    <row r="205" spans="1:33" ht="15" customHeight="1" x14ac:dyDescent="0.2">
      <c r="B205" s="104" t="s">
        <v>990</v>
      </c>
      <c r="C205" s="184"/>
      <c r="D205" s="17"/>
      <c r="E205" s="21"/>
      <c r="F205" s="134">
        <v>3.1962025316455698</v>
      </c>
      <c r="G205" s="134">
        <v>2.0961538461538463</v>
      </c>
      <c r="H205" s="134">
        <v>3.7358490566037736</v>
      </c>
      <c r="I205" s="134">
        <v>2.8821138211382116</v>
      </c>
      <c r="J205" s="134">
        <v>2.9102564102564101</v>
      </c>
      <c r="K205" s="134">
        <v>2.1206896551724137</v>
      </c>
      <c r="V205" s="104" t="s">
        <v>990</v>
      </c>
      <c r="W205" s="184"/>
      <c r="X205" s="17"/>
      <c r="Y205" s="21"/>
      <c r="Z205" s="134">
        <v>2.1206896551724137</v>
      </c>
      <c r="AA205" s="134">
        <v>3.7358490566037736</v>
      </c>
      <c r="AB205" s="134">
        <v>2.9102564102564101</v>
      </c>
    </row>
    <row r="206" spans="1:33" ht="15" customHeight="1" x14ac:dyDescent="0.2">
      <c r="K206" s="11"/>
      <c r="AA206" s="9"/>
    </row>
    <row r="207" spans="1:33" ht="15" customHeight="1" x14ac:dyDescent="0.2">
      <c r="A207" s="9" t="s">
        <v>997</v>
      </c>
      <c r="K207" s="11"/>
      <c r="AA207" s="9"/>
    </row>
    <row r="208" spans="1:33" ht="15" customHeight="1" x14ac:dyDescent="0.2">
      <c r="A208" s="9" t="s">
        <v>999</v>
      </c>
      <c r="B208" s="13"/>
      <c r="H208" s="11"/>
      <c r="I208" s="11"/>
      <c r="K208" s="11"/>
      <c r="V208" s="13"/>
    </row>
    <row r="209" spans="1:34" ht="13.75" customHeight="1" x14ac:dyDescent="0.2">
      <c r="B209" s="109"/>
      <c r="C209" s="110"/>
      <c r="D209" s="110"/>
      <c r="E209" s="110"/>
      <c r="F209" s="86"/>
      <c r="G209" s="87"/>
      <c r="H209" s="88" t="s">
        <v>974</v>
      </c>
      <c r="I209" s="88"/>
      <c r="J209" s="87"/>
      <c r="K209" s="87"/>
      <c r="L209" s="89"/>
      <c r="M209" s="87"/>
      <c r="N209" s="88" t="s">
        <v>975</v>
      </c>
      <c r="O209" s="88"/>
      <c r="P209" s="87"/>
      <c r="Q209" s="90"/>
      <c r="V209" s="109"/>
      <c r="W209" s="110"/>
      <c r="X209" s="110"/>
      <c r="Y209" s="110"/>
      <c r="Z209" s="91"/>
      <c r="AA209" s="92" t="s">
        <v>974</v>
      </c>
      <c r="AB209" s="88"/>
      <c r="AC209" s="93"/>
      <c r="AD209" s="92" t="s">
        <v>975</v>
      </c>
      <c r="AE209" s="94"/>
    </row>
    <row r="210" spans="1:34" ht="22.75" customHeight="1" x14ac:dyDescent="0.2">
      <c r="B210" s="31"/>
      <c r="E210" s="95"/>
      <c r="F210" s="24" t="s">
        <v>976</v>
      </c>
      <c r="G210" s="24" t="s">
        <v>977</v>
      </c>
      <c r="H210" s="24" t="s">
        <v>978</v>
      </c>
      <c r="I210" s="24" t="s">
        <v>979</v>
      </c>
      <c r="J210" s="25" t="s">
        <v>980</v>
      </c>
      <c r="K210" s="24" t="s">
        <v>981</v>
      </c>
      <c r="L210" s="30" t="s">
        <v>976</v>
      </c>
      <c r="M210" s="24" t="s">
        <v>977</v>
      </c>
      <c r="N210" s="24" t="s">
        <v>978</v>
      </c>
      <c r="O210" s="24" t="s">
        <v>979</v>
      </c>
      <c r="P210" s="24" t="s">
        <v>980</v>
      </c>
      <c r="Q210" s="24" t="s">
        <v>981</v>
      </c>
      <c r="V210" s="31"/>
      <c r="Y210" s="95"/>
      <c r="Z210" s="24" t="s">
        <v>596</v>
      </c>
      <c r="AA210" s="24" t="s">
        <v>978</v>
      </c>
      <c r="AB210" s="25" t="s">
        <v>980</v>
      </c>
      <c r="AC210" s="30" t="s">
        <v>596</v>
      </c>
      <c r="AD210" s="24" t="s">
        <v>921</v>
      </c>
      <c r="AE210" s="24" t="s">
        <v>922</v>
      </c>
    </row>
    <row r="211" spans="1:34" ht="12" customHeight="1" x14ac:dyDescent="0.2">
      <c r="B211" s="22"/>
      <c r="C211" s="113"/>
      <c r="D211" s="113"/>
      <c r="E211" s="97"/>
      <c r="F211" s="98"/>
      <c r="G211" s="98"/>
      <c r="H211" s="98"/>
      <c r="I211" s="98"/>
      <c r="J211" s="99"/>
      <c r="K211" s="98"/>
      <c r="L211" s="100">
        <v>319</v>
      </c>
      <c r="M211" s="101">
        <v>120</v>
      </c>
      <c r="N211" s="101">
        <v>199</v>
      </c>
      <c r="O211" s="101">
        <v>252</v>
      </c>
      <c r="P211" s="101">
        <v>235</v>
      </c>
      <c r="Q211" s="101">
        <v>137</v>
      </c>
      <c r="V211" s="22"/>
      <c r="W211" s="113"/>
      <c r="X211" s="113"/>
      <c r="Y211" s="97"/>
      <c r="Z211" s="98"/>
      <c r="AA211" s="98"/>
      <c r="AB211" s="99"/>
      <c r="AC211" s="100">
        <v>137</v>
      </c>
      <c r="AD211" s="101">
        <v>199</v>
      </c>
      <c r="AE211" s="101">
        <v>235</v>
      </c>
    </row>
    <row r="212" spans="1:34" ht="15" customHeight="1" x14ac:dyDescent="0.2">
      <c r="B212" s="31" t="s">
        <v>167</v>
      </c>
      <c r="F212" s="41">
        <v>137</v>
      </c>
      <c r="G212" s="41">
        <v>60</v>
      </c>
      <c r="H212" s="41">
        <v>77</v>
      </c>
      <c r="I212" s="41">
        <v>102</v>
      </c>
      <c r="J212" s="39">
        <v>93</v>
      </c>
      <c r="K212" s="41">
        <v>69</v>
      </c>
      <c r="L212" s="103">
        <v>42.946708463949847</v>
      </c>
      <c r="M212" s="114">
        <v>50</v>
      </c>
      <c r="N212" s="44">
        <v>38.693467336683419</v>
      </c>
      <c r="O212" s="44">
        <v>40.476190476190474</v>
      </c>
      <c r="P212" s="44">
        <v>39.574468085106382</v>
      </c>
      <c r="Q212" s="44">
        <v>50.364963503649641</v>
      </c>
      <c r="V212" s="31" t="s">
        <v>167</v>
      </c>
      <c r="Z212" s="41">
        <v>69</v>
      </c>
      <c r="AA212" s="41">
        <v>77</v>
      </c>
      <c r="AB212" s="39">
        <v>93</v>
      </c>
      <c r="AC212" s="103">
        <v>50.364963503649641</v>
      </c>
      <c r="AD212" s="44">
        <v>38.693467336683419</v>
      </c>
      <c r="AE212" s="44">
        <v>39.574468085106382</v>
      </c>
      <c r="AG212" s="57"/>
    </row>
    <row r="213" spans="1:34" ht="15" customHeight="1" x14ac:dyDescent="0.2">
      <c r="B213" s="31" t="s">
        <v>991</v>
      </c>
      <c r="F213" s="41">
        <v>13</v>
      </c>
      <c r="G213" s="41">
        <v>1</v>
      </c>
      <c r="H213" s="41">
        <v>12</v>
      </c>
      <c r="I213" s="41">
        <v>11</v>
      </c>
      <c r="J213" s="39">
        <v>10</v>
      </c>
      <c r="K213" s="41">
        <v>2</v>
      </c>
      <c r="L213" s="103">
        <v>4.0752351097178678</v>
      </c>
      <c r="M213" s="114">
        <v>0.83333333333333337</v>
      </c>
      <c r="N213" s="44">
        <v>6.0301507537688437</v>
      </c>
      <c r="O213" s="44">
        <v>4.3650793650793647</v>
      </c>
      <c r="P213" s="44">
        <v>4.2553191489361701</v>
      </c>
      <c r="Q213" s="44">
        <v>1.4598540145985401</v>
      </c>
      <c r="V213" s="31" t="s">
        <v>991</v>
      </c>
      <c r="Z213" s="41">
        <v>2</v>
      </c>
      <c r="AA213" s="41">
        <v>12</v>
      </c>
      <c r="AB213" s="39">
        <v>10</v>
      </c>
      <c r="AC213" s="103">
        <v>1.4598540145985401</v>
      </c>
      <c r="AD213" s="44">
        <v>6.0301507537688437</v>
      </c>
      <c r="AE213" s="44">
        <v>4.2553191489361701</v>
      </c>
      <c r="AG213" s="57"/>
    </row>
    <row r="214" spans="1:34" ht="15" customHeight="1" x14ac:dyDescent="0.2">
      <c r="B214" s="31" t="s">
        <v>992</v>
      </c>
      <c r="F214" s="41">
        <v>25</v>
      </c>
      <c r="G214" s="41">
        <v>8</v>
      </c>
      <c r="H214" s="41">
        <v>17</v>
      </c>
      <c r="I214" s="41">
        <v>7</v>
      </c>
      <c r="J214" s="39">
        <v>6</v>
      </c>
      <c r="K214" s="41">
        <v>9</v>
      </c>
      <c r="L214" s="103">
        <v>7.8369905956112857</v>
      </c>
      <c r="M214" s="114">
        <v>6.666666666666667</v>
      </c>
      <c r="N214" s="44">
        <v>8.5427135678391952</v>
      </c>
      <c r="O214" s="44">
        <v>2.7777777777777777</v>
      </c>
      <c r="P214" s="44">
        <v>2.5531914893617018</v>
      </c>
      <c r="Q214" s="44">
        <v>6.5693430656934311</v>
      </c>
      <c r="V214" s="31" t="s">
        <v>992</v>
      </c>
      <c r="Z214" s="41">
        <v>9</v>
      </c>
      <c r="AA214" s="41">
        <v>17</v>
      </c>
      <c r="AB214" s="39">
        <v>6</v>
      </c>
      <c r="AC214" s="103">
        <v>6.5693430656934311</v>
      </c>
      <c r="AD214" s="44">
        <v>8.5427135678391952</v>
      </c>
      <c r="AE214" s="44">
        <v>2.5531914893617018</v>
      </c>
      <c r="AG214" s="57"/>
    </row>
    <row r="215" spans="1:34" ht="15" customHeight="1" x14ac:dyDescent="0.2">
      <c r="B215" s="31" t="s">
        <v>993</v>
      </c>
      <c r="F215" s="41">
        <v>14</v>
      </c>
      <c r="G215" s="41">
        <v>4</v>
      </c>
      <c r="H215" s="41">
        <v>10</v>
      </c>
      <c r="I215" s="41">
        <v>22</v>
      </c>
      <c r="J215" s="39">
        <v>22</v>
      </c>
      <c r="K215" s="41">
        <v>4</v>
      </c>
      <c r="L215" s="103">
        <v>4.3887147335423196</v>
      </c>
      <c r="M215" s="114">
        <v>3.3333333333333335</v>
      </c>
      <c r="N215" s="44">
        <v>5.025125628140704</v>
      </c>
      <c r="O215" s="44">
        <v>8.7301587301587293</v>
      </c>
      <c r="P215" s="44">
        <v>9.3617021276595747</v>
      </c>
      <c r="Q215" s="44">
        <v>2.9197080291970803</v>
      </c>
      <c r="V215" s="31" t="s">
        <v>993</v>
      </c>
      <c r="Z215" s="41">
        <v>4</v>
      </c>
      <c r="AA215" s="41">
        <v>10</v>
      </c>
      <c r="AB215" s="39">
        <v>22</v>
      </c>
      <c r="AC215" s="103">
        <v>2.9197080291970803</v>
      </c>
      <c r="AD215" s="44">
        <v>5.025125628140704</v>
      </c>
      <c r="AE215" s="44">
        <v>9.3617021276595747</v>
      </c>
      <c r="AG215" s="57"/>
    </row>
    <row r="216" spans="1:34" ht="15" customHeight="1" x14ac:dyDescent="0.2">
      <c r="B216" s="31" t="s">
        <v>994</v>
      </c>
      <c r="F216" s="41">
        <v>10</v>
      </c>
      <c r="G216" s="41">
        <v>2</v>
      </c>
      <c r="H216" s="41">
        <v>8</v>
      </c>
      <c r="I216" s="41">
        <v>8</v>
      </c>
      <c r="J216" s="39">
        <v>8</v>
      </c>
      <c r="K216" s="41">
        <v>2</v>
      </c>
      <c r="L216" s="103">
        <v>3.1347962382445136</v>
      </c>
      <c r="M216" s="114">
        <v>1.6666666666666667</v>
      </c>
      <c r="N216" s="44">
        <v>4.0201005025125625</v>
      </c>
      <c r="O216" s="44">
        <v>3.1746031746031744</v>
      </c>
      <c r="P216" s="44">
        <v>3.4042553191489362</v>
      </c>
      <c r="Q216" s="44">
        <v>1.4598540145985401</v>
      </c>
      <c r="V216" s="31" t="s">
        <v>994</v>
      </c>
      <c r="Z216" s="41">
        <v>2</v>
      </c>
      <c r="AA216" s="41">
        <v>8</v>
      </c>
      <c r="AB216" s="39">
        <v>8</v>
      </c>
      <c r="AC216" s="103">
        <v>1.4598540145985401</v>
      </c>
      <c r="AD216" s="44">
        <v>4.0201005025125625</v>
      </c>
      <c r="AE216" s="44">
        <v>3.4042553191489362</v>
      </c>
      <c r="AG216" s="57"/>
    </row>
    <row r="217" spans="1:34" ht="15" customHeight="1" x14ac:dyDescent="0.2">
      <c r="B217" s="31" t="s">
        <v>153</v>
      </c>
      <c r="F217" s="41">
        <v>96</v>
      </c>
      <c r="G217" s="41">
        <v>37</v>
      </c>
      <c r="H217" s="41">
        <v>59</v>
      </c>
      <c r="I217" s="41">
        <v>75</v>
      </c>
      <c r="J217" s="39">
        <v>71</v>
      </c>
      <c r="K217" s="41">
        <v>41</v>
      </c>
      <c r="L217" s="103">
        <v>30.094043887147336</v>
      </c>
      <c r="M217" s="114">
        <v>30.833333333333336</v>
      </c>
      <c r="N217" s="44">
        <v>29.64824120603015</v>
      </c>
      <c r="O217" s="44">
        <v>29.761904761904763</v>
      </c>
      <c r="P217" s="44">
        <v>30.212765957446809</v>
      </c>
      <c r="Q217" s="44">
        <v>29.927007299270077</v>
      </c>
      <c r="V217" s="31" t="s">
        <v>153</v>
      </c>
      <c r="Z217" s="41">
        <v>41</v>
      </c>
      <c r="AA217" s="41">
        <v>59</v>
      </c>
      <c r="AB217" s="39">
        <v>71</v>
      </c>
      <c r="AC217" s="103">
        <v>29.927007299270077</v>
      </c>
      <c r="AD217" s="44">
        <v>29.64824120603015</v>
      </c>
      <c r="AE217" s="44">
        <v>30.212765957446809</v>
      </c>
      <c r="AG217" s="57"/>
    </row>
    <row r="218" spans="1:34" ht="15" customHeight="1" x14ac:dyDescent="0.2">
      <c r="B218" s="31" t="s">
        <v>987</v>
      </c>
      <c r="C218" s="113"/>
      <c r="D218" s="113"/>
      <c r="E218" s="113"/>
      <c r="F218" s="47">
        <v>24</v>
      </c>
      <c r="G218" s="47">
        <v>8</v>
      </c>
      <c r="H218" s="47">
        <v>16</v>
      </c>
      <c r="I218" s="47">
        <v>27</v>
      </c>
      <c r="J218" s="45">
        <v>25</v>
      </c>
      <c r="K218" s="47">
        <v>10</v>
      </c>
      <c r="L218" s="115">
        <v>7.523510971786834</v>
      </c>
      <c r="M218" s="116">
        <v>6.666666666666667</v>
      </c>
      <c r="N218" s="50">
        <v>8.0402010050251249</v>
      </c>
      <c r="O218" s="50">
        <v>10.714285714285714</v>
      </c>
      <c r="P218" s="50">
        <v>10.638297872340425</v>
      </c>
      <c r="Q218" s="50">
        <v>7.2992700729926998</v>
      </c>
      <c r="V218" s="31" t="s">
        <v>987</v>
      </c>
      <c r="W218" s="113"/>
      <c r="X218" s="113"/>
      <c r="Y218" s="113"/>
      <c r="Z218" s="47">
        <v>10</v>
      </c>
      <c r="AA218" s="47">
        <v>16</v>
      </c>
      <c r="AB218" s="45">
        <v>25</v>
      </c>
      <c r="AC218" s="115">
        <v>7.2992700729926998</v>
      </c>
      <c r="AD218" s="50">
        <v>8.0402010050251249</v>
      </c>
      <c r="AE218" s="50">
        <v>10.638297872340425</v>
      </c>
      <c r="AG218" s="57"/>
    </row>
    <row r="219" spans="1:34" ht="15" customHeight="1" x14ac:dyDescent="0.2">
      <c r="B219" s="104" t="s">
        <v>988</v>
      </c>
      <c r="C219" s="17"/>
      <c r="D219" s="17"/>
      <c r="E219" s="21"/>
      <c r="F219" s="105">
        <v>319</v>
      </c>
      <c r="G219" s="105">
        <v>120</v>
      </c>
      <c r="H219" s="105">
        <v>199</v>
      </c>
      <c r="I219" s="105">
        <v>252</v>
      </c>
      <c r="J219" s="106">
        <v>235</v>
      </c>
      <c r="K219" s="105">
        <v>137</v>
      </c>
      <c r="L219" s="107">
        <v>100</v>
      </c>
      <c r="M219" s="133">
        <v>100.00000000000001</v>
      </c>
      <c r="N219" s="108">
        <v>100</v>
      </c>
      <c r="O219" s="108">
        <v>100</v>
      </c>
      <c r="P219" s="108">
        <v>100.00000000000001</v>
      </c>
      <c r="Q219" s="108">
        <v>100.00000000000001</v>
      </c>
      <c r="V219" s="104" t="s">
        <v>988</v>
      </c>
      <c r="W219" s="17"/>
      <c r="X219" s="17"/>
      <c r="Y219" s="21"/>
      <c r="Z219" s="105">
        <v>137</v>
      </c>
      <c r="AA219" s="105">
        <v>199</v>
      </c>
      <c r="AB219" s="106">
        <v>235</v>
      </c>
      <c r="AC219" s="107">
        <v>100.00000000000001</v>
      </c>
      <c r="AD219" s="108">
        <v>100</v>
      </c>
      <c r="AE219" s="108">
        <v>100.00000000000001</v>
      </c>
    </row>
    <row r="220" spans="1:34" ht="15" customHeight="1" x14ac:dyDescent="0.2">
      <c r="B220" s="104" t="s">
        <v>995</v>
      </c>
      <c r="C220" s="184"/>
      <c r="D220" s="17"/>
      <c r="E220" s="21"/>
      <c r="F220" s="134">
        <v>40.135378988626449</v>
      </c>
      <c r="G220" s="134">
        <v>38.31485478806907</v>
      </c>
      <c r="H220" s="134">
        <v>41.249579592246256</v>
      </c>
      <c r="I220" s="134">
        <v>42.334031765505742</v>
      </c>
      <c r="J220" s="134">
        <v>43.230907050343454</v>
      </c>
      <c r="K220" s="134">
        <v>37.306538605751207</v>
      </c>
      <c r="V220" s="104" t="s">
        <v>995</v>
      </c>
      <c r="W220" s="184"/>
      <c r="X220" s="17"/>
      <c r="Y220" s="21"/>
      <c r="Z220" s="353">
        <v>37.306538605751207</v>
      </c>
      <c r="AA220" s="353">
        <v>41.249579592246256</v>
      </c>
      <c r="AB220" s="353">
        <v>43.230907050343454</v>
      </c>
    </row>
    <row r="221" spans="1:34" ht="15" customHeight="1" x14ac:dyDescent="0.2">
      <c r="B221" s="104" t="s">
        <v>996</v>
      </c>
      <c r="C221" s="184"/>
      <c r="D221" s="17"/>
      <c r="E221" s="21"/>
      <c r="F221" s="134">
        <v>74.936308871169629</v>
      </c>
      <c r="G221" s="134">
        <v>82.524302620456467</v>
      </c>
      <c r="H221" s="134">
        <v>71.213896843217597</v>
      </c>
      <c r="I221" s="134">
        <v>77.440302010071477</v>
      </c>
      <c r="J221" s="134">
        <v>77.593935731385685</v>
      </c>
      <c r="K221" s="134">
        <v>81.688455222937989</v>
      </c>
      <c r="V221" s="104" t="s">
        <v>996</v>
      </c>
      <c r="W221" s="184"/>
      <c r="X221" s="17"/>
      <c r="Y221" s="21"/>
      <c r="Z221" s="134">
        <v>81.688455222937989</v>
      </c>
      <c r="AA221" s="134">
        <v>71.213896843217597</v>
      </c>
      <c r="AB221" s="134">
        <v>77.593935731385685</v>
      </c>
    </row>
    <row r="222" spans="1:34" ht="15" customHeight="1" x14ac:dyDescent="0.2">
      <c r="K222" s="11"/>
      <c r="AA222" s="9"/>
    </row>
    <row r="223" spans="1:34" ht="15" customHeight="1" x14ac:dyDescent="0.2">
      <c r="A223" s="9" t="s">
        <v>797</v>
      </c>
      <c r="B223" s="13"/>
      <c r="H223" s="11"/>
      <c r="I223" s="11"/>
      <c r="N223" s="11"/>
      <c r="V223" s="13"/>
      <c r="AB223" s="11"/>
      <c r="AC223" s="11"/>
    </row>
    <row r="224" spans="1:34" ht="13.75" customHeight="1" x14ac:dyDescent="0.2">
      <c r="B224" s="109"/>
      <c r="C224" s="110"/>
      <c r="D224" s="110"/>
      <c r="E224" s="110"/>
      <c r="F224" s="110"/>
      <c r="G224" s="110"/>
      <c r="H224" s="110"/>
      <c r="I224" s="86"/>
      <c r="J224" s="87"/>
      <c r="K224" s="88" t="s">
        <v>2</v>
      </c>
      <c r="L224" s="88"/>
      <c r="M224" s="87"/>
      <c r="N224" s="87"/>
      <c r="O224" s="89"/>
      <c r="P224" s="87"/>
      <c r="Q224" s="88" t="s">
        <v>3</v>
      </c>
      <c r="R224" s="88"/>
      <c r="S224" s="87"/>
      <c r="T224" s="90"/>
      <c r="V224" s="109"/>
      <c r="W224" s="110"/>
      <c r="X224" s="110"/>
      <c r="Y224" s="110"/>
      <c r="Z224" s="110"/>
      <c r="AA224" s="110"/>
      <c r="AB224" s="110"/>
      <c r="AC224" s="91"/>
      <c r="AD224" s="92" t="s">
        <v>2</v>
      </c>
      <c r="AE224" s="88"/>
      <c r="AF224" s="93"/>
      <c r="AG224" s="92" t="s">
        <v>3</v>
      </c>
      <c r="AH224" s="94"/>
    </row>
    <row r="225" spans="1:34" ht="22.75" customHeight="1" x14ac:dyDescent="0.2">
      <c r="B225" s="31"/>
      <c r="H225" s="95"/>
      <c r="I225" s="24" t="s">
        <v>398</v>
      </c>
      <c r="J225" s="24" t="s">
        <v>182</v>
      </c>
      <c r="K225" s="24" t="s">
        <v>183</v>
      </c>
      <c r="L225" s="24" t="s">
        <v>399</v>
      </c>
      <c r="M225" s="25" t="s">
        <v>185</v>
      </c>
      <c r="N225" s="24" t="s">
        <v>718</v>
      </c>
      <c r="O225" s="30" t="s">
        <v>398</v>
      </c>
      <c r="P225" s="24" t="s">
        <v>182</v>
      </c>
      <c r="Q225" s="24" t="s">
        <v>183</v>
      </c>
      <c r="R225" s="24" t="s">
        <v>399</v>
      </c>
      <c r="S225" s="24" t="s">
        <v>185</v>
      </c>
      <c r="T225" s="24" t="s">
        <v>718</v>
      </c>
      <c r="V225" s="31"/>
      <c r="AB225" s="95"/>
      <c r="AC225" s="24" t="s">
        <v>655</v>
      </c>
      <c r="AD225" s="24" t="s">
        <v>183</v>
      </c>
      <c r="AE225" s="25" t="s">
        <v>185</v>
      </c>
      <c r="AF225" s="30" t="s">
        <v>596</v>
      </c>
      <c r="AG225" s="24" t="s">
        <v>921</v>
      </c>
      <c r="AH225" s="24" t="s">
        <v>922</v>
      </c>
    </row>
    <row r="226" spans="1:34" ht="12" customHeight="1" x14ac:dyDescent="0.2">
      <c r="B226" s="22"/>
      <c r="C226" s="113"/>
      <c r="D226" s="113"/>
      <c r="E226" s="113"/>
      <c r="F226" s="113"/>
      <c r="G226" s="113"/>
      <c r="H226" s="97"/>
      <c r="I226" s="98"/>
      <c r="J226" s="98"/>
      <c r="K226" s="98"/>
      <c r="L226" s="98"/>
      <c r="M226" s="99"/>
      <c r="N226" s="98"/>
      <c r="O226" s="100">
        <v>1942</v>
      </c>
      <c r="P226" s="101">
        <v>1095</v>
      </c>
      <c r="Q226" s="101">
        <v>847</v>
      </c>
      <c r="R226" s="101">
        <v>1137</v>
      </c>
      <c r="S226" s="101">
        <v>994</v>
      </c>
      <c r="T226" s="101">
        <v>1238</v>
      </c>
      <c r="V226" s="22"/>
      <c r="W226" s="113"/>
      <c r="X226" s="113"/>
      <c r="Y226" s="113"/>
      <c r="Z226" s="113"/>
      <c r="AA226" s="113"/>
      <c r="AB226" s="97"/>
      <c r="AC226" s="98"/>
      <c r="AD226" s="98"/>
      <c r="AE226" s="99"/>
      <c r="AF226" s="100">
        <v>1238</v>
      </c>
      <c r="AG226" s="101">
        <v>847</v>
      </c>
      <c r="AH226" s="101">
        <v>994</v>
      </c>
    </row>
    <row r="227" spans="1:34" ht="15" customHeight="1" x14ac:dyDescent="0.2">
      <c r="B227" s="31" t="s">
        <v>608</v>
      </c>
      <c r="H227" s="11"/>
      <c r="I227" s="41">
        <v>306</v>
      </c>
      <c r="J227" s="41">
        <v>104</v>
      </c>
      <c r="K227" s="41">
        <v>202</v>
      </c>
      <c r="L227" s="41">
        <v>330</v>
      </c>
      <c r="M227" s="39">
        <v>315</v>
      </c>
      <c r="N227" s="41">
        <v>119</v>
      </c>
      <c r="O227" s="103">
        <v>15.756951596292481</v>
      </c>
      <c r="P227" s="114">
        <v>9.4977168949771684</v>
      </c>
      <c r="Q227" s="44">
        <v>23.848878394332939</v>
      </c>
      <c r="R227" s="44">
        <v>29.023746701846964</v>
      </c>
      <c r="S227" s="44">
        <v>31.690140845070424</v>
      </c>
      <c r="T227" s="44">
        <v>9.6122778675282703</v>
      </c>
      <c r="V227" s="31" t="s">
        <v>608</v>
      </c>
      <c r="AB227" s="11"/>
      <c r="AC227" s="41">
        <v>119</v>
      </c>
      <c r="AD227" s="41">
        <v>202</v>
      </c>
      <c r="AE227" s="39">
        <v>315</v>
      </c>
      <c r="AF227" s="210">
        <v>9.6122778675282703</v>
      </c>
      <c r="AG227" s="37">
        <v>23.848878394332939</v>
      </c>
      <c r="AH227" s="114">
        <v>31.690140845070424</v>
      </c>
    </row>
    <row r="228" spans="1:34" ht="15" customHeight="1" x14ac:dyDescent="0.2">
      <c r="B228" s="31" t="s">
        <v>609</v>
      </c>
      <c r="H228" s="11"/>
      <c r="I228" s="41">
        <v>890</v>
      </c>
      <c r="J228" s="41">
        <v>573</v>
      </c>
      <c r="K228" s="41">
        <v>317</v>
      </c>
      <c r="L228" s="41">
        <v>459</v>
      </c>
      <c r="M228" s="39">
        <v>404</v>
      </c>
      <c r="N228" s="41">
        <v>628</v>
      </c>
      <c r="O228" s="103">
        <v>45.829042224510815</v>
      </c>
      <c r="P228" s="114">
        <v>52.328767123287669</v>
      </c>
      <c r="Q228" s="44">
        <v>37.426210153482877</v>
      </c>
      <c r="R228" s="44">
        <v>40.369393139841684</v>
      </c>
      <c r="S228" s="44">
        <v>40.643863179074444</v>
      </c>
      <c r="T228" s="44">
        <v>50.726978998384489</v>
      </c>
      <c r="V228" s="31" t="s">
        <v>609</v>
      </c>
      <c r="AB228" s="11"/>
      <c r="AC228" s="41">
        <v>628</v>
      </c>
      <c r="AD228" s="41">
        <v>317</v>
      </c>
      <c r="AE228" s="39">
        <v>404</v>
      </c>
      <c r="AF228" s="210">
        <v>50.726978998384489</v>
      </c>
      <c r="AG228" s="44">
        <v>37.426210153482877</v>
      </c>
      <c r="AH228" s="114">
        <v>40.643863179074444</v>
      </c>
    </row>
    <row r="229" spans="1:34" ht="15" customHeight="1" x14ac:dyDescent="0.2">
      <c r="B229" s="31" t="s">
        <v>610</v>
      </c>
      <c r="H229" s="11"/>
      <c r="I229" s="41">
        <v>671</v>
      </c>
      <c r="J229" s="41">
        <v>384</v>
      </c>
      <c r="K229" s="41">
        <v>287</v>
      </c>
      <c r="L229" s="41">
        <v>290</v>
      </c>
      <c r="M229" s="39">
        <v>223</v>
      </c>
      <c r="N229" s="41">
        <v>451</v>
      </c>
      <c r="O229" s="103">
        <v>34.552008238928941</v>
      </c>
      <c r="P229" s="114">
        <v>35.06849315068493</v>
      </c>
      <c r="Q229" s="44">
        <v>33.884297520661157</v>
      </c>
      <c r="R229" s="44">
        <v>25.505716798592786</v>
      </c>
      <c r="S229" s="44">
        <v>22.43460764587525</v>
      </c>
      <c r="T229" s="44">
        <v>36.429725363489503</v>
      </c>
      <c r="V229" s="31" t="s">
        <v>610</v>
      </c>
      <c r="AB229" s="11"/>
      <c r="AC229" s="41">
        <v>451</v>
      </c>
      <c r="AD229" s="41">
        <v>287</v>
      </c>
      <c r="AE229" s="39">
        <v>223</v>
      </c>
      <c r="AF229" s="210">
        <v>36.429725363489503</v>
      </c>
      <c r="AG229" s="44">
        <v>33.884297520661157</v>
      </c>
      <c r="AH229" s="114">
        <v>22.43460764587525</v>
      </c>
    </row>
    <row r="230" spans="1:34" ht="15" customHeight="1" x14ac:dyDescent="0.2">
      <c r="B230" s="31" t="s">
        <v>0</v>
      </c>
      <c r="C230" s="113"/>
      <c r="D230" s="113"/>
      <c r="E230" s="113"/>
      <c r="F230" s="113"/>
      <c r="G230" s="113"/>
      <c r="H230" s="113"/>
      <c r="I230" s="47">
        <v>75</v>
      </c>
      <c r="J230" s="47">
        <v>34</v>
      </c>
      <c r="K230" s="47">
        <v>41</v>
      </c>
      <c r="L230" s="47">
        <v>58</v>
      </c>
      <c r="M230" s="45">
        <v>52</v>
      </c>
      <c r="N230" s="47">
        <v>40</v>
      </c>
      <c r="O230" s="115">
        <v>3.8619979402677656</v>
      </c>
      <c r="P230" s="116">
        <v>3.1050228310502281</v>
      </c>
      <c r="Q230" s="50">
        <v>4.8406139315230226</v>
      </c>
      <c r="R230" s="50">
        <v>5.1011433597185576</v>
      </c>
      <c r="S230" s="50">
        <v>5.2313883299798798</v>
      </c>
      <c r="T230" s="50">
        <v>3.2310177705977381</v>
      </c>
      <c r="V230" s="31" t="s">
        <v>0</v>
      </c>
      <c r="W230" s="113"/>
      <c r="X230" s="113"/>
      <c r="Y230" s="113"/>
      <c r="Z230" s="113"/>
      <c r="AA230" s="113"/>
      <c r="AB230" s="113"/>
      <c r="AC230" s="47">
        <v>40</v>
      </c>
      <c r="AD230" s="47">
        <v>41</v>
      </c>
      <c r="AE230" s="45">
        <v>52</v>
      </c>
      <c r="AF230" s="343">
        <v>3.2310177705977381</v>
      </c>
      <c r="AG230" s="50">
        <v>4.8406139315230226</v>
      </c>
      <c r="AH230" s="116">
        <v>5.2313883299798798</v>
      </c>
    </row>
    <row r="231" spans="1:34" ht="15" customHeight="1" x14ac:dyDescent="0.2">
      <c r="B231" s="104" t="s">
        <v>1</v>
      </c>
      <c r="C231" s="17"/>
      <c r="D231" s="17"/>
      <c r="E231" s="17"/>
      <c r="F231" s="17"/>
      <c r="G231" s="17"/>
      <c r="H231" s="21"/>
      <c r="I231" s="105">
        <v>1942</v>
      </c>
      <c r="J231" s="105">
        <v>1095</v>
      </c>
      <c r="K231" s="105">
        <v>847</v>
      </c>
      <c r="L231" s="105">
        <v>1137</v>
      </c>
      <c r="M231" s="106">
        <v>994</v>
      </c>
      <c r="N231" s="105">
        <v>1238</v>
      </c>
      <c r="O231" s="107">
        <v>100</v>
      </c>
      <c r="P231" s="133">
        <v>100</v>
      </c>
      <c r="Q231" s="108">
        <v>100</v>
      </c>
      <c r="R231" s="108">
        <v>100</v>
      </c>
      <c r="S231" s="108">
        <v>99.999999999999986</v>
      </c>
      <c r="T231" s="108">
        <v>100</v>
      </c>
      <c r="V231" s="104" t="s">
        <v>1</v>
      </c>
      <c r="W231" s="17"/>
      <c r="X231" s="17"/>
      <c r="Y231" s="17"/>
      <c r="Z231" s="17"/>
      <c r="AA231" s="17"/>
      <c r="AB231" s="21"/>
      <c r="AC231" s="105">
        <v>1238</v>
      </c>
      <c r="AD231" s="105">
        <v>847</v>
      </c>
      <c r="AE231" s="106">
        <v>994</v>
      </c>
      <c r="AF231" s="107">
        <v>100</v>
      </c>
      <c r="AG231" s="108">
        <v>100</v>
      </c>
      <c r="AH231" s="108">
        <v>99.999999999999986</v>
      </c>
    </row>
    <row r="233" spans="1:34" ht="15" customHeight="1" x14ac:dyDescent="0.2">
      <c r="A233" s="9" t="s">
        <v>970</v>
      </c>
    </row>
    <row r="234" spans="1:34" ht="15" customHeight="1" x14ac:dyDescent="0.2">
      <c r="A234" s="9" t="s">
        <v>798</v>
      </c>
      <c r="B234" s="13"/>
      <c r="H234" s="11"/>
      <c r="I234" s="11"/>
      <c r="N234" s="11"/>
      <c r="V234" s="13"/>
      <c r="AB234" s="11"/>
      <c r="AC234" s="11"/>
    </row>
    <row r="235" spans="1:34" ht="13.75" customHeight="1" x14ac:dyDescent="0.2">
      <c r="B235" s="109"/>
      <c r="C235" s="110"/>
      <c r="D235" s="110"/>
      <c r="E235" s="110"/>
      <c r="F235" s="110"/>
      <c r="G235" s="110"/>
      <c r="H235" s="110"/>
      <c r="I235" s="86"/>
      <c r="J235" s="87"/>
      <c r="K235" s="88" t="s">
        <v>2</v>
      </c>
      <c r="L235" s="88"/>
      <c r="M235" s="87"/>
      <c r="N235" s="87"/>
      <c r="O235" s="89"/>
      <c r="P235" s="87"/>
      <c r="Q235" s="88" t="s">
        <v>3</v>
      </c>
      <c r="R235" s="88"/>
      <c r="S235" s="87"/>
      <c r="T235" s="90"/>
      <c r="V235" s="109"/>
      <c r="W235" s="110"/>
      <c r="X235" s="110"/>
      <c r="Y235" s="110"/>
      <c r="Z235" s="110"/>
      <c r="AA235" s="110"/>
      <c r="AB235" s="110"/>
      <c r="AC235" s="91"/>
      <c r="AD235" s="92" t="s">
        <v>2</v>
      </c>
      <c r="AE235" s="88"/>
      <c r="AF235" s="93"/>
      <c r="AG235" s="92" t="s">
        <v>3</v>
      </c>
      <c r="AH235" s="94"/>
    </row>
    <row r="236" spans="1:34" ht="22.75" customHeight="1" x14ac:dyDescent="0.2">
      <c r="B236" s="31"/>
      <c r="H236" s="95"/>
      <c r="I236" s="24" t="s">
        <v>398</v>
      </c>
      <c r="J236" s="24" t="s">
        <v>182</v>
      </c>
      <c r="K236" s="24" t="s">
        <v>183</v>
      </c>
      <c r="L236" s="24" t="s">
        <v>399</v>
      </c>
      <c r="M236" s="25" t="s">
        <v>185</v>
      </c>
      <c r="N236" s="24" t="s">
        <v>718</v>
      </c>
      <c r="O236" s="30" t="s">
        <v>398</v>
      </c>
      <c r="P236" s="24" t="s">
        <v>182</v>
      </c>
      <c r="Q236" s="24" t="s">
        <v>183</v>
      </c>
      <c r="R236" s="24" t="s">
        <v>399</v>
      </c>
      <c r="S236" s="24" t="s">
        <v>185</v>
      </c>
      <c r="T236" s="24" t="s">
        <v>718</v>
      </c>
      <c r="V236" s="31"/>
      <c r="AB236" s="95"/>
      <c r="AC236" s="24" t="s">
        <v>655</v>
      </c>
      <c r="AD236" s="24" t="s">
        <v>183</v>
      </c>
      <c r="AE236" s="25" t="s">
        <v>185</v>
      </c>
      <c r="AF236" s="30" t="s">
        <v>957</v>
      </c>
      <c r="AG236" s="24" t="s">
        <v>958</v>
      </c>
      <c r="AH236" s="24" t="s">
        <v>959</v>
      </c>
    </row>
    <row r="237" spans="1:34" ht="12" customHeight="1" x14ac:dyDescent="0.2">
      <c r="B237" s="22"/>
      <c r="C237" s="113"/>
      <c r="D237" s="113"/>
      <c r="E237" s="113"/>
      <c r="F237" s="113"/>
      <c r="G237" s="113"/>
      <c r="H237" s="97"/>
      <c r="I237" s="98"/>
      <c r="J237" s="98"/>
      <c r="K237" s="98"/>
      <c r="L237" s="98"/>
      <c r="M237" s="99"/>
      <c r="N237" s="98"/>
      <c r="O237" s="100">
        <v>1561</v>
      </c>
      <c r="P237" s="101">
        <v>957</v>
      </c>
      <c r="Q237" s="101">
        <v>604</v>
      </c>
      <c r="R237" s="101">
        <v>749</v>
      </c>
      <c r="S237" s="101">
        <v>627</v>
      </c>
      <c r="T237" s="101">
        <v>1079</v>
      </c>
      <c r="V237" s="22"/>
      <c r="W237" s="113"/>
      <c r="X237" s="113"/>
      <c r="Y237" s="113"/>
      <c r="Z237" s="113"/>
      <c r="AA237" s="113"/>
      <c r="AB237" s="97"/>
      <c r="AC237" s="98"/>
      <c r="AD237" s="98"/>
      <c r="AE237" s="99"/>
      <c r="AF237" s="100">
        <v>1079</v>
      </c>
      <c r="AG237" s="101">
        <v>604</v>
      </c>
      <c r="AH237" s="101">
        <v>627</v>
      </c>
    </row>
    <row r="238" spans="1:34" ht="15" customHeight="1" x14ac:dyDescent="0.2">
      <c r="B238" s="31" t="s">
        <v>611</v>
      </c>
      <c r="H238" s="11"/>
      <c r="I238" s="41">
        <v>1134</v>
      </c>
      <c r="J238" s="41">
        <v>768</v>
      </c>
      <c r="K238" s="41">
        <v>366</v>
      </c>
      <c r="L238" s="41">
        <v>453</v>
      </c>
      <c r="M238" s="39">
        <v>367</v>
      </c>
      <c r="N238" s="41">
        <v>854</v>
      </c>
      <c r="O238" s="103">
        <v>72.645739910313907</v>
      </c>
      <c r="P238" s="114">
        <v>80.250783699059554</v>
      </c>
      <c r="Q238" s="44">
        <v>60.596026490066222</v>
      </c>
      <c r="R238" s="44">
        <v>60.480640854472632</v>
      </c>
      <c r="S238" s="44">
        <v>58.532695374800639</v>
      </c>
      <c r="T238" s="44">
        <v>79.147358665430957</v>
      </c>
      <c r="V238" s="31" t="s">
        <v>611</v>
      </c>
      <c r="AB238" s="11"/>
      <c r="AC238" s="41">
        <v>854</v>
      </c>
      <c r="AD238" s="41">
        <v>366</v>
      </c>
      <c r="AE238" s="39">
        <v>367</v>
      </c>
      <c r="AF238" s="103">
        <v>79.147358665430957</v>
      </c>
      <c r="AG238" s="44">
        <v>60.596026490066222</v>
      </c>
      <c r="AH238" s="44">
        <v>58.532695374800639</v>
      </c>
    </row>
    <row r="239" spans="1:34" ht="15" customHeight="1" x14ac:dyDescent="0.2">
      <c r="B239" s="31" t="s">
        <v>612</v>
      </c>
      <c r="H239" s="11"/>
      <c r="I239" s="41">
        <v>730</v>
      </c>
      <c r="J239" s="41">
        <v>524</v>
      </c>
      <c r="K239" s="41">
        <v>206</v>
      </c>
      <c r="L239" s="41">
        <v>268</v>
      </c>
      <c r="M239" s="39">
        <v>226</v>
      </c>
      <c r="N239" s="41">
        <v>566</v>
      </c>
      <c r="O239" s="103">
        <v>46.764894298526585</v>
      </c>
      <c r="P239" s="114">
        <v>54.754440961337515</v>
      </c>
      <c r="Q239" s="44">
        <v>34.105960264900666</v>
      </c>
      <c r="R239" s="44">
        <v>35.781041388518027</v>
      </c>
      <c r="S239" s="44">
        <v>36.04465709728867</v>
      </c>
      <c r="T239" s="44">
        <v>52.45597775718258</v>
      </c>
      <c r="V239" s="31" t="s">
        <v>612</v>
      </c>
      <c r="AB239" s="11"/>
      <c r="AC239" s="41">
        <v>566</v>
      </c>
      <c r="AD239" s="41">
        <v>206</v>
      </c>
      <c r="AE239" s="39">
        <v>226</v>
      </c>
      <c r="AF239" s="103">
        <v>52.45597775718258</v>
      </c>
      <c r="AG239" s="44">
        <v>34.105960264900666</v>
      </c>
      <c r="AH239" s="44">
        <v>36.04465709728867</v>
      </c>
    </row>
    <row r="240" spans="1:34" ht="15" customHeight="1" x14ac:dyDescent="0.2">
      <c r="B240" s="31" t="s">
        <v>613</v>
      </c>
      <c r="H240" s="11"/>
      <c r="I240" s="41">
        <v>1078</v>
      </c>
      <c r="J240" s="41">
        <v>730</v>
      </c>
      <c r="K240" s="41">
        <v>348</v>
      </c>
      <c r="L240" s="41">
        <v>475</v>
      </c>
      <c r="M240" s="39">
        <v>401</v>
      </c>
      <c r="N240" s="41">
        <v>804</v>
      </c>
      <c r="O240" s="103">
        <v>69.058295964125563</v>
      </c>
      <c r="P240" s="114">
        <v>76.280041797283175</v>
      </c>
      <c r="Q240" s="44">
        <v>57.615894039735096</v>
      </c>
      <c r="R240" s="44">
        <v>63.417890520694264</v>
      </c>
      <c r="S240" s="44">
        <v>63.955342902711322</v>
      </c>
      <c r="T240" s="44">
        <v>74.513438368860051</v>
      </c>
      <c r="V240" s="31" t="s">
        <v>613</v>
      </c>
      <c r="AB240" s="11"/>
      <c r="AC240" s="41">
        <v>804</v>
      </c>
      <c r="AD240" s="41">
        <v>348</v>
      </c>
      <c r="AE240" s="39">
        <v>401</v>
      </c>
      <c r="AF240" s="103">
        <v>74.513438368860051</v>
      </c>
      <c r="AG240" s="44">
        <v>57.615894039735096</v>
      </c>
      <c r="AH240" s="44">
        <v>63.955342902711322</v>
      </c>
    </row>
    <row r="241" spans="1:34" ht="15" customHeight="1" x14ac:dyDescent="0.2">
      <c r="B241" s="31" t="s">
        <v>614</v>
      </c>
      <c r="H241" s="11"/>
      <c r="I241" s="41">
        <v>251</v>
      </c>
      <c r="J241" s="41">
        <v>199</v>
      </c>
      <c r="K241" s="41">
        <v>52</v>
      </c>
      <c r="L241" s="41">
        <v>93</v>
      </c>
      <c r="M241" s="39">
        <v>74</v>
      </c>
      <c r="N241" s="41">
        <v>218</v>
      </c>
      <c r="O241" s="103">
        <v>16.079436258808457</v>
      </c>
      <c r="P241" s="114">
        <v>20.794148380355278</v>
      </c>
      <c r="Q241" s="44">
        <v>8.6092715231788084</v>
      </c>
      <c r="R241" s="44">
        <v>12.416555407209612</v>
      </c>
      <c r="S241" s="44">
        <v>11.802232854864434</v>
      </c>
      <c r="T241" s="44">
        <v>20.203892493049118</v>
      </c>
      <c r="V241" s="31" t="s">
        <v>614</v>
      </c>
      <c r="AB241" s="11"/>
      <c r="AC241" s="41">
        <v>218</v>
      </c>
      <c r="AD241" s="41">
        <v>52</v>
      </c>
      <c r="AE241" s="39">
        <v>74</v>
      </c>
      <c r="AF241" s="103">
        <v>20.203892493049118</v>
      </c>
      <c r="AG241" s="44">
        <v>8.6092715231788084</v>
      </c>
      <c r="AH241" s="44">
        <v>11.802232854864434</v>
      </c>
    </row>
    <row r="242" spans="1:34" ht="15" customHeight="1" x14ac:dyDescent="0.2">
      <c r="B242" s="31" t="s">
        <v>615</v>
      </c>
      <c r="H242" s="11"/>
      <c r="I242" s="41">
        <v>1252</v>
      </c>
      <c r="J242" s="41">
        <v>844</v>
      </c>
      <c r="K242" s="41">
        <v>408</v>
      </c>
      <c r="L242" s="41">
        <v>531</v>
      </c>
      <c r="M242" s="39">
        <v>434</v>
      </c>
      <c r="N242" s="41">
        <v>941</v>
      </c>
      <c r="O242" s="103">
        <v>80.204996796925045</v>
      </c>
      <c r="P242" s="114">
        <v>88.192267502612339</v>
      </c>
      <c r="Q242" s="44">
        <v>67.549668874172184</v>
      </c>
      <c r="R242" s="44">
        <v>70.894526034712939</v>
      </c>
      <c r="S242" s="44">
        <v>69.218500797448172</v>
      </c>
      <c r="T242" s="44">
        <v>87.210379981464314</v>
      </c>
      <c r="V242" s="31" t="s">
        <v>615</v>
      </c>
      <c r="AB242" s="11"/>
      <c r="AC242" s="41">
        <v>941</v>
      </c>
      <c r="AD242" s="41">
        <v>408</v>
      </c>
      <c r="AE242" s="39">
        <v>434</v>
      </c>
      <c r="AF242" s="103">
        <v>87.210379981464314</v>
      </c>
      <c r="AG242" s="44">
        <v>67.549668874172184</v>
      </c>
      <c r="AH242" s="44">
        <v>69.218500797448172</v>
      </c>
    </row>
    <row r="243" spans="1:34" ht="15" customHeight="1" x14ac:dyDescent="0.2">
      <c r="B243" s="31" t="s">
        <v>616</v>
      </c>
      <c r="H243" s="11"/>
      <c r="I243" s="41">
        <v>724</v>
      </c>
      <c r="J243" s="41">
        <v>482</v>
      </c>
      <c r="K243" s="41">
        <v>242</v>
      </c>
      <c r="L243" s="41">
        <v>274</v>
      </c>
      <c r="M243" s="39">
        <v>213</v>
      </c>
      <c r="N243" s="41">
        <v>543</v>
      </c>
      <c r="O243" s="103">
        <v>46.380525304292121</v>
      </c>
      <c r="P243" s="114">
        <v>50.365726227795193</v>
      </c>
      <c r="Q243" s="44">
        <v>40.066225165562912</v>
      </c>
      <c r="R243" s="44">
        <v>36.582109479305743</v>
      </c>
      <c r="S243" s="44">
        <v>33.971291866028707</v>
      </c>
      <c r="T243" s="44">
        <v>50.324374420759966</v>
      </c>
      <c r="V243" s="31" t="s">
        <v>616</v>
      </c>
      <c r="AB243" s="11"/>
      <c r="AC243" s="41">
        <v>543</v>
      </c>
      <c r="AD243" s="41">
        <v>242</v>
      </c>
      <c r="AE243" s="39">
        <v>213</v>
      </c>
      <c r="AF243" s="103">
        <v>50.324374420759966</v>
      </c>
      <c r="AG243" s="44">
        <v>40.066225165562912</v>
      </c>
      <c r="AH243" s="44">
        <v>33.971291866028707</v>
      </c>
    </row>
    <row r="244" spans="1:34" ht="15" customHeight="1" x14ac:dyDescent="0.2">
      <c r="B244" s="31" t="s">
        <v>617</v>
      </c>
      <c r="H244" s="11"/>
      <c r="I244" s="41">
        <v>838</v>
      </c>
      <c r="J244" s="41">
        <v>543</v>
      </c>
      <c r="K244" s="41">
        <v>295</v>
      </c>
      <c r="L244" s="41">
        <v>316</v>
      </c>
      <c r="M244" s="39">
        <v>247</v>
      </c>
      <c r="N244" s="41">
        <v>612</v>
      </c>
      <c r="O244" s="103">
        <v>53.683536194746964</v>
      </c>
      <c r="P244" s="114">
        <v>56.739811912225704</v>
      </c>
      <c r="Q244" s="44">
        <v>48.841059602649004</v>
      </c>
      <c r="R244" s="44">
        <v>42.189586114819761</v>
      </c>
      <c r="S244" s="44">
        <v>39.393939393939391</v>
      </c>
      <c r="T244" s="44">
        <v>56.719184430027802</v>
      </c>
      <c r="V244" s="31" t="s">
        <v>617</v>
      </c>
      <c r="AB244" s="11"/>
      <c r="AC244" s="41">
        <v>612</v>
      </c>
      <c r="AD244" s="41">
        <v>295</v>
      </c>
      <c r="AE244" s="39">
        <v>247</v>
      </c>
      <c r="AF244" s="103">
        <v>56.719184430027802</v>
      </c>
      <c r="AG244" s="44">
        <v>48.841059602649004</v>
      </c>
      <c r="AH244" s="44">
        <v>39.393939393939391</v>
      </c>
    </row>
    <row r="245" spans="1:34" ht="15" customHeight="1" x14ac:dyDescent="0.2">
      <c r="B245" s="31" t="s">
        <v>425</v>
      </c>
      <c r="H245" s="11"/>
      <c r="I245" s="41">
        <v>178</v>
      </c>
      <c r="J245" s="41">
        <v>154</v>
      </c>
      <c r="K245" s="41">
        <v>24</v>
      </c>
      <c r="L245" s="41">
        <v>22</v>
      </c>
      <c r="M245" s="39">
        <v>19</v>
      </c>
      <c r="N245" s="41">
        <v>157</v>
      </c>
      <c r="O245" s="103">
        <v>11.402946828955796</v>
      </c>
      <c r="P245" s="114">
        <v>16.091954022988507</v>
      </c>
      <c r="Q245" s="44">
        <v>3.9735099337748347</v>
      </c>
      <c r="R245" s="44">
        <v>2.9372496662216285</v>
      </c>
      <c r="S245" s="44">
        <v>3.0303030303030303</v>
      </c>
      <c r="T245" s="44">
        <v>14.550509731232623</v>
      </c>
      <c r="V245" s="31" t="s">
        <v>425</v>
      </c>
      <c r="AB245" s="11"/>
      <c r="AC245" s="41">
        <v>157</v>
      </c>
      <c r="AD245" s="41">
        <v>24</v>
      </c>
      <c r="AE245" s="39">
        <v>19</v>
      </c>
      <c r="AF245" s="103">
        <v>14.550509731232623</v>
      </c>
      <c r="AG245" s="44">
        <v>3.9735099337748347</v>
      </c>
      <c r="AH245" s="44">
        <v>3.0303030303030303</v>
      </c>
    </row>
    <row r="246" spans="1:34" ht="15" customHeight="1" x14ac:dyDescent="0.2">
      <c r="B246" s="31" t="s">
        <v>0</v>
      </c>
      <c r="C246" s="113"/>
      <c r="D246" s="113"/>
      <c r="E246" s="113"/>
      <c r="F246" s="113"/>
      <c r="G246" s="113"/>
      <c r="H246" s="113"/>
      <c r="I246" s="47">
        <v>7</v>
      </c>
      <c r="J246" s="47">
        <v>2</v>
      </c>
      <c r="K246" s="47">
        <v>5</v>
      </c>
      <c r="L246" s="47">
        <v>2</v>
      </c>
      <c r="M246" s="45">
        <v>0</v>
      </c>
      <c r="N246" s="47">
        <v>4</v>
      </c>
      <c r="O246" s="115">
        <v>0.44843049327354262</v>
      </c>
      <c r="P246" s="116">
        <v>0.20898641588296762</v>
      </c>
      <c r="Q246" s="50">
        <v>0.82781456953642385</v>
      </c>
      <c r="R246" s="50">
        <v>0.26702269692923897</v>
      </c>
      <c r="S246" s="50">
        <v>0</v>
      </c>
      <c r="T246" s="50">
        <v>0.3707136237256719</v>
      </c>
      <c r="V246" s="31" t="s">
        <v>0</v>
      </c>
      <c r="W246" s="113"/>
      <c r="X246" s="113"/>
      <c r="Y246" s="113"/>
      <c r="Z246" s="113"/>
      <c r="AA246" s="113"/>
      <c r="AB246" s="113"/>
      <c r="AC246" s="47">
        <v>4</v>
      </c>
      <c r="AD246" s="47">
        <v>5</v>
      </c>
      <c r="AE246" s="45">
        <v>0</v>
      </c>
      <c r="AF246" s="115">
        <v>0.3707136237256719</v>
      </c>
      <c r="AG246" s="50">
        <v>0.82781456953642385</v>
      </c>
      <c r="AH246" s="50">
        <v>0</v>
      </c>
    </row>
    <row r="247" spans="1:34" ht="15" customHeight="1" x14ac:dyDescent="0.2">
      <c r="B247" s="104" t="s">
        <v>1</v>
      </c>
      <c r="C247" s="17"/>
      <c r="D247" s="17"/>
      <c r="E247" s="17"/>
      <c r="F247" s="17"/>
      <c r="G247" s="17"/>
      <c r="H247" s="21"/>
      <c r="I247" s="105">
        <v>6192</v>
      </c>
      <c r="J247" s="105">
        <v>4246</v>
      </c>
      <c r="K247" s="105">
        <v>1946</v>
      </c>
      <c r="L247" s="105">
        <v>2434</v>
      </c>
      <c r="M247" s="106">
        <v>1981</v>
      </c>
      <c r="N247" s="105">
        <v>4699</v>
      </c>
      <c r="O247" s="107" t="s">
        <v>555</v>
      </c>
      <c r="P247" s="133" t="s">
        <v>555</v>
      </c>
      <c r="Q247" s="108" t="s">
        <v>555</v>
      </c>
      <c r="R247" s="108" t="s">
        <v>555</v>
      </c>
      <c r="S247" s="108" t="s">
        <v>555</v>
      </c>
      <c r="T247" s="108" t="s">
        <v>555</v>
      </c>
      <c r="V247" s="104" t="s">
        <v>1</v>
      </c>
      <c r="W247" s="17"/>
      <c r="X247" s="17"/>
      <c r="Y247" s="17"/>
      <c r="Z247" s="17"/>
      <c r="AA247" s="17"/>
      <c r="AB247" s="21"/>
      <c r="AC247" s="105">
        <v>4699</v>
      </c>
      <c r="AD247" s="105">
        <v>1946</v>
      </c>
      <c r="AE247" s="106">
        <v>1981</v>
      </c>
      <c r="AF247" s="107" t="s">
        <v>555</v>
      </c>
      <c r="AG247" s="108" t="s">
        <v>555</v>
      </c>
      <c r="AH247" s="108" t="s">
        <v>555</v>
      </c>
    </row>
    <row r="249" spans="1:34" ht="15" customHeight="1" x14ac:dyDescent="0.2">
      <c r="A249" s="9" t="s">
        <v>878</v>
      </c>
      <c r="B249" s="13"/>
      <c r="H249" s="11"/>
      <c r="I249" s="11"/>
      <c r="N249" s="11"/>
      <c r="V249" s="13"/>
      <c r="AB249" s="11"/>
      <c r="AC249" s="11"/>
    </row>
    <row r="250" spans="1:34" ht="13.75" customHeight="1" x14ac:dyDescent="0.2">
      <c r="B250" s="109"/>
      <c r="C250" s="110"/>
      <c r="D250" s="110"/>
      <c r="E250" s="110"/>
      <c r="F250" s="86"/>
      <c r="G250" s="87"/>
      <c r="H250" s="88" t="s">
        <v>2</v>
      </c>
      <c r="I250" s="88"/>
      <c r="J250" s="87"/>
      <c r="K250" s="87"/>
      <c r="L250" s="89"/>
      <c r="M250" s="87"/>
      <c r="N250" s="88" t="s">
        <v>3</v>
      </c>
      <c r="O250" s="88"/>
      <c r="P250" s="87"/>
      <c r="Q250" s="90"/>
      <c r="V250" s="109"/>
      <c r="W250" s="110"/>
      <c r="X250" s="110"/>
      <c r="Y250" s="110"/>
      <c r="Z250" s="91"/>
      <c r="AA250" s="92" t="s">
        <v>2</v>
      </c>
      <c r="AB250" s="88"/>
      <c r="AC250" s="93"/>
      <c r="AD250" s="92" t="s">
        <v>3</v>
      </c>
      <c r="AE250" s="94"/>
    </row>
    <row r="251" spans="1:34" ht="22.75" customHeight="1" x14ac:dyDescent="0.2">
      <c r="B251" s="31"/>
      <c r="F251" s="24" t="s">
        <v>398</v>
      </c>
      <c r="G251" s="24" t="s">
        <v>182</v>
      </c>
      <c r="H251" s="24" t="s">
        <v>183</v>
      </c>
      <c r="I251" s="24" t="s">
        <v>399</v>
      </c>
      <c r="J251" s="25" t="s">
        <v>185</v>
      </c>
      <c r="K251" s="24" t="s">
        <v>718</v>
      </c>
      <c r="L251" s="30" t="s">
        <v>398</v>
      </c>
      <c r="M251" s="24" t="s">
        <v>182</v>
      </c>
      <c r="N251" s="24" t="s">
        <v>183</v>
      </c>
      <c r="O251" s="24" t="s">
        <v>399</v>
      </c>
      <c r="P251" s="24" t="s">
        <v>185</v>
      </c>
      <c r="Q251" s="24" t="s">
        <v>718</v>
      </c>
      <c r="V251" s="31"/>
      <c r="Z251" s="24" t="s">
        <v>655</v>
      </c>
      <c r="AA251" s="24" t="s">
        <v>183</v>
      </c>
      <c r="AB251" s="25" t="s">
        <v>185</v>
      </c>
      <c r="AC251" s="30" t="s">
        <v>596</v>
      </c>
      <c r="AD251" s="24" t="s">
        <v>921</v>
      </c>
      <c r="AE251" s="24" t="s">
        <v>922</v>
      </c>
    </row>
    <row r="252" spans="1:34" ht="12" customHeight="1" x14ac:dyDescent="0.2">
      <c r="B252" s="22"/>
      <c r="C252" s="113"/>
      <c r="D252" s="113"/>
      <c r="E252" s="113"/>
      <c r="F252" s="98"/>
      <c r="G252" s="98"/>
      <c r="H252" s="98"/>
      <c r="I252" s="98"/>
      <c r="J252" s="99"/>
      <c r="K252" s="98"/>
      <c r="L252" s="100">
        <v>1942</v>
      </c>
      <c r="M252" s="101">
        <v>1095</v>
      </c>
      <c r="N252" s="101">
        <v>847</v>
      </c>
      <c r="O252" s="101">
        <v>1137</v>
      </c>
      <c r="P252" s="101">
        <v>994</v>
      </c>
      <c r="Q252" s="101">
        <v>1238</v>
      </c>
      <c r="V252" s="22"/>
      <c r="W252" s="113"/>
      <c r="X252" s="113"/>
      <c r="Y252" s="113"/>
      <c r="Z252" s="98"/>
      <c r="AA252" s="98"/>
      <c r="AB252" s="99"/>
      <c r="AC252" s="100">
        <v>1238</v>
      </c>
      <c r="AD252" s="101">
        <v>847</v>
      </c>
      <c r="AE252" s="101">
        <v>994</v>
      </c>
    </row>
    <row r="253" spans="1:34" ht="15" customHeight="1" x14ac:dyDescent="0.2">
      <c r="B253" s="31" t="s">
        <v>800</v>
      </c>
      <c r="F253" s="41">
        <v>1722</v>
      </c>
      <c r="G253" s="41">
        <v>1013</v>
      </c>
      <c r="H253" s="41">
        <v>709</v>
      </c>
      <c r="I253" s="41">
        <v>829</v>
      </c>
      <c r="J253" s="39">
        <v>708</v>
      </c>
      <c r="K253" s="41">
        <v>1134</v>
      </c>
      <c r="L253" s="103">
        <v>88.671472708547896</v>
      </c>
      <c r="M253" s="114">
        <v>92.51141552511416</v>
      </c>
      <c r="N253" s="44">
        <v>83.70720188902007</v>
      </c>
      <c r="O253" s="44">
        <v>72.911169744942825</v>
      </c>
      <c r="P253" s="44">
        <v>71.227364185110659</v>
      </c>
      <c r="Q253" s="44">
        <v>91.599353796445882</v>
      </c>
      <c r="V253" s="31" t="s">
        <v>799</v>
      </c>
      <c r="Z253" s="41">
        <v>1134</v>
      </c>
      <c r="AA253" s="41">
        <v>709</v>
      </c>
      <c r="AB253" s="39">
        <v>708</v>
      </c>
      <c r="AC253" s="103">
        <v>91.599353796445882</v>
      </c>
      <c r="AD253" s="44">
        <v>83.70720188902007</v>
      </c>
      <c r="AE253" s="44">
        <v>71.227364185110659</v>
      </c>
    </row>
    <row r="254" spans="1:34" ht="15" customHeight="1" x14ac:dyDescent="0.2">
      <c r="B254" s="31" t="s">
        <v>801</v>
      </c>
      <c r="F254" s="41">
        <v>101</v>
      </c>
      <c r="G254" s="41">
        <v>35</v>
      </c>
      <c r="H254" s="41">
        <v>66</v>
      </c>
      <c r="I254" s="41">
        <v>200</v>
      </c>
      <c r="J254" s="39">
        <v>185</v>
      </c>
      <c r="K254" s="41">
        <v>50</v>
      </c>
      <c r="L254" s="103">
        <v>5.2008238928939239</v>
      </c>
      <c r="M254" s="114">
        <v>3.1963470319634704</v>
      </c>
      <c r="N254" s="44">
        <v>7.7922077922077921</v>
      </c>
      <c r="O254" s="44">
        <v>17.590149516270888</v>
      </c>
      <c r="P254" s="44">
        <v>18.611670020120723</v>
      </c>
      <c r="Q254" s="44">
        <v>4.0387722132471726</v>
      </c>
      <c r="V254" s="31" t="s">
        <v>618</v>
      </c>
      <c r="Z254" s="41">
        <v>50</v>
      </c>
      <c r="AA254" s="41">
        <v>66</v>
      </c>
      <c r="AB254" s="39">
        <v>185</v>
      </c>
      <c r="AC254" s="103">
        <v>4.0387722132471726</v>
      </c>
      <c r="AD254" s="44">
        <v>7.7922077922077921</v>
      </c>
      <c r="AE254" s="44">
        <v>18.611670020120723</v>
      </c>
    </row>
    <row r="255" spans="1:34" ht="15" customHeight="1" x14ac:dyDescent="0.2">
      <c r="B255" s="31" t="s">
        <v>0</v>
      </c>
      <c r="C255" s="113"/>
      <c r="D255" s="113"/>
      <c r="E255" s="113"/>
      <c r="F255" s="47">
        <v>119</v>
      </c>
      <c r="G255" s="47">
        <v>47</v>
      </c>
      <c r="H255" s="47">
        <v>72</v>
      </c>
      <c r="I255" s="47">
        <v>108</v>
      </c>
      <c r="J255" s="45">
        <v>101</v>
      </c>
      <c r="K255" s="47">
        <v>54</v>
      </c>
      <c r="L255" s="115">
        <v>6.1277033985581877</v>
      </c>
      <c r="M255" s="116">
        <v>4.2922374429223744</v>
      </c>
      <c r="N255" s="50">
        <v>8.5005903187721366</v>
      </c>
      <c r="O255" s="50">
        <v>9.4986807387862786</v>
      </c>
      <c r="P255" s="50">
        <v>10.160965794768611</v>
      </c>
      <c r="Q255" s="50">
        <v>4.3618739903069468</v>
      </c>
      <c r="V255" s="31" t="s">
        <v>0</v>
      </c>
      <c r="W255" s="113"/>
      <c r="X255" s="113"/>
      <c r="Y255" s="113"/>
      <c r="Z255" s="47">
        <v>54</v>
      </c>
      <c r="AA255" s="47">
        <v>72</v>
      </c>
      <c r="AB255" s="45">
        <v>101</v>
      </c>
      <c r="AC255" s="115">
        <v>4.3618739903069468</v>
      </c>
      <c r="AD255" s="50">
        <v>8.5005903187721366</v>
      </c>
      <c r="AE255" s="50">
        <v>10.160965794768611</v>
      </c>
    </row>
    <row r="256" spans="1:34" ht="15" customHeight="1" x14ac:dyDescent="0.2">
      <c r="B256" s="104" t="s">
        <v>1</v>
      </c>
      <c r="C256" s="17"/>
      <c r="D256" s="17"/>
      <c r="E256" s="17"/>
      <c r="F256" s="105">
        <v>1942</v>
      </c>
      <c r="G256" s="105">
        <v>1095</v>
      </c>
      <c r="H256" s="105">
        <v>847</v>
      </c>
      <c r="I256" s="105">
        <v>1137</v>
      </c>
      <c r="J256" s="106">
        <v>994</v>
      </c>
      <c r="K256" s="105">
        <v>1238</v>
      </c>
      <c r="L256" s="107">
        <v>100</v>
      </c>
      <c r="M256" s="133">
        <v>100</v>
      </c>
      <c r="N256" s="108">
        <v>100</v>
      </c>
      <c r="O256" s="108">
        <v>99.999999999999986</v>
      </c>
      <c r="P256" s="108">
        <v>100</v>
      </c>
      <c r="Q256" s="108">
        <v>100</v>
      </c>
      <c r="V256" s="104" t="s">
        <v>1</v>
      </c>
      <c r="W256" s="17"/>
      <c r="X256" s="17"/>
      <c r="Y256" s="17"/>
      <c r="Z256" s="105">
        <v>1238</v>
      </c>
      <c r="AA256" s="105">
        <v>847</v>
      </c>
      <c r="AB256" s="106">
        <v>994</v>
      </c>
      <c r="AC256" s="107">
        <v>100</v>
      </c>
      <c r="AD256" s="108">
        <v>100</v>
      </c>
      <c r="AE256" s="108">
        <v>100</v>
      </c>
    </row>
    <row r="257" spans="1:35" ht="15" customHeight="1" x14ac:dyDescent="0.2">
      <c r="F257" s="9"/>
      <c r="G257" s="9"/>
      <c r="Z257" s="9"/>
      <c r="AA257" s="9"/>
    </row>
    <row r="258" spans="1:35" ht="15" customHeight="1" x14ac:dyDescent="0.2">
      <c r="A258" s="9" t="s">
        <v>802</v>
      </c>
      <c r="F258" s="9"/>
      <c r="G258" s="9"/>
      <c r="Z258" s="9"/>
      <c r="AA258" s="9"/>
    </row>
    <row r="259" spans="1:35" ht="15" customHeight="1" x14ac:dyDescent="0.2">
      <c r="A259" s="9" t="s">
        <v>803</v>
      </c>
      <c r="B259" s="13"/>
      <c r="G259" s="9"/>
      <c r="K259" s="11"/>
      <c r="V259" s="13"/>
      <c r="AA259" s="9"/>
    </row>
    <row r="260" spans="1:35" ht="13.75" customHeight="1" x14ac:dyDescent="0.2">
      <c r="B260" s="109"/>
      <c r="C260" s="110"/>
      <c r="D260" s="110"/>
      <c r="E260" s="110"/>
      <c r="F260" s="86"/>
      <c r="G260" s="87"/>
      <c r="H260" s="88" t="s">
        <v>2</v>
      </c>
      <c r="I260" s="88"/>
      <c r="J260" s="87"/>
      <c r="K260" s="87"/>
      <c r="L260" s="89"/>
      <c r="M260" s="87"/>
      <c r="N260" s="88" t="s">
        <v>3</v>
      </c>
      <c r="O260" s="88"/>
      <c r="P260" s="87"/>
      <c r="Q260" s="90"/>
      <c r="V260" s="109"/>
      <c r="W260" s="110"/>
      <c r="X260" s="110"/>
      <c r="Y260" s="110"/>
      <c r="Z260" s="91"/>
      <c r="AA260" s="92" t="s">
        <v>945</v>
      </c>
      <c r="AB260" s="88"/>
      <c r="AC260" s="93"/>
      <c r="AD260" s="92" t="s">
        <v>946</v>
      </c>
      <c r="AE260" s="94"/>
    </row>
    <row r="261" spans="1:35" ht="22.75" customHeight="1" x14ac:dyDescent="0.2">
      <c r="B261" s="31"/>
      <c r="F261" s="24" t="s">
        <v>398</v>
      </c>
      <c r="G261" s="24" t="s">
        <v>182</v>
      </c>
      <c r="H261" s="24" t="s">
        <v>183</v>
      </c>
      <c r="I261" s="24" t="s">
        <v>399</v>
      </c>
      <c r="J261" s="25" t="s">
        <v>185</v>
      </c>
      <c r="K261" s="24" t="s">
        <v>718</v>
      </c>
      <c r="L261" s="30" t="s">
        <v>398</v>
      </c>
      <c r="M261" s="24" t="s">
        <v>182</v>
      </c>
      <c r="N261" s="24" t="s">
        <v>183</v>
      </c>
      <c r="O261" s="24" t="s">
        <v>399</v>
      </c>
      <c r="P261" s="24" t="s">
        <v>185</v>
      </c>
      <c r="Q261" s="24" t="s">
        <v>718</v>
      </c>
      <c r="V261" s="31"/>
      <c r="Z261" s="24" t="s">
        <v>596</v>
      </c>
      <c r="AA261" s="24" t="s">
        <v>900</v>
      </c>
      <c r="AB261" s="25" t="s">
        <v>949</v>
      </c>
      <c r="AC261" s="30" t="s">
        <v>596</v>
      </c>
      <c r="AD261" s="24" t="s">
        <v>921</v>
      </c>
      <c r="AE261" s="24" t="s">
        <v>922</v>
      </c>
    </row>
    <row r="262" spans="1:35" ht="12" customHeight="1" x14ac:dyDescent="0.2">
      <c r="B262" s="22"/>
      <c r="C262" s="113"/>
      <c r="D262" s="113"/>
      <c r="E262" s="113"/>
      <c r="F262" s="98"/>
      <c r="G262" s="98"/>
      <c r="H262" s="98"/>
      <c r="I262" s="98"/>
      <c r="J262" s="99"/>
      <c r="K262" s="98"/>
      <c r="L262" s="100">
        <v>1722</v>
      </c>
      <c r="M262" s="101">
        <v>1013</v>
      </c>
      <c r="N262" s="101">
        <v>709</v>
      </c>
      <c r="O262" s="101">
        <v>829</v>
      </c>
      <c r="P262" s="101">
        <v>708</v>
      </c>
      <c r="Q262" s="101">
        <v>1134</v>
      </c>
      <c r="V262" s="22"/>
      <c r="W262" s="113"/>
      <c r="X262" s="113"/>
      <c r="Y262" s="113"/>
      <c r="Z262" s="98"/>
      <c r="AA262" s="98"/>
      <c r="AB262" s="99"/>
      <c r="AC262" s="100">
        <v>1134</v>
      </c>
      <c r="AD262" s="101">
        <v>709</v>
      </c>
      <c r="AE262" s="101">
        <v>708</v>
      </c>
    </row>
    <row r="263" spans="1:35" ht="15" customHeight="1" x14ac:dyDescent="0.2">
      <c r="B263" s="31" t="s">
        <v>804</v>
      </c>
      <c r="F263" s="41">
        <v>1250</v>
      </c>
      <c r="G263" s="41">
        <v>832</v>
      </c>
      <c r="H263" s="41">
        <v>418</v>
      </c>
      <c r="I263" s="41">
        <v>489</v>
      </c>
      <c r="J263" s="39">
        <v>393</v>
      </c>
      <c r="K263" s="41">
        <v>928</v>
      </c>
      <c r="L263" s="103">
        <v>72.59001161440186</v>
      </c>
      <c r="M263" s="114">
        <v>82.132280355380061</v>
      </c>
      <c r="N263" s="44">
        <v>58.956276445698165</v>
      </c>
      <c r="O263" s="44">
        <v>58.986731001206273</v>
      </c>
      <c r="P263" s="44">
        <v>55.508474576271183</v>
      </c>
      <c r="Q263" s="44">
        <v>81.834215167548493</v>
      </c>
      <c r="V263" s="31" t="s">
        <v>960</v>
      </c>
      <c r="Z263" s="41">
        <v>928</v>
      </c>
      <c r="AA263" s="41">
        <v>418</v>
      </c>
      <c r="AB263" s="39">
        <v>393</v>
      </c>
      <c r="AC263" s="103">
        <v>81.834215167548493</v>
      </c>
      <c r="AD263" s="44">
        <v>58.956276445698165</v>
      </c>
      <c r="AE263" s="44">
        <v>55.508474576271183</v>
      </c>
    </row>
    <row r="264" spans="1:35" ht="15" customHeight="1" x14ac:dyDescent="0.2">
      <c r="B264" s="31" t="s">
        <v>805</v>
      </c>
      <c r="F264" s="41">
        <v>355</v>
      </c>
      <c r="G264" s="41">
        <v>138</v>
      </c>
      <c r="H264" s="41">
        <v>217</v>
      </c>
      <c r="I264" s="41">
        <v>263</v>
      </c>
      <c r="J264" s="39">
        <v>247</v>
      </c>
      <c r="K264" s="41">
        <v>154</v>
      </c>
      <c r="L264" s="103">
        <v>20.615563298490127</v>
      </c>
      <c r="M264" s="114">
        <v>13.622902270483712</v>
      </c>
      <c r="N264" s="44">
        <v>30.606488011283499</v>
      </c>
      <c r="O264" s="44">
        <v>31.72496984318456</v>
      </c>
      <c r="P264" s="44">
        <v>34.887005649717509</v>
      </c>
      <c r="Q264" s="44">
        <v>13.580246913580247</v>
      </c>
      <c r="V264" s="31" t="s">
        <v>961</v>
      </c>
      <c r="Z264" s="41">
        <v>154</v>
      </c>
      <c r="AA264" s="41">
        <v>217</v>
      </c>
      <c r="AB264" s="39">
        <v>247</v>
      </c>
      <c r="AC264" s="103">
        <v>13.580246913580247</v>
      </c>
      <c r="AD264" s="44">
        <v>30.606488011283499</v>
      </c>
      <c r="AE264" s="44">
        <v>34.887005649717509</v>
      </c>
    </row>
    <row r="265" spans="1:35" ht="15" customHeight="1" x14ac:dyDescent="0.2">
      <c r="B265" s="31" t="s">
        <v>0</v>
      </c>
      <c r="C265" s="113"/>
      <c r="D265" s="113"/>
      <c r="E265" s="113"/>
      <c r="F265" s="47">
        <v>117</v>
      </c>
      <c r="G265" s="47">
        <v>43</v>
      </c>
      <c r="H265" s="47">
        <v>74</v>
      </c>
      <c r="I265" s="47">
        <v>77</v>
      </c>
      <c r="J265" s="45">
        <v>68</v>
      </c>
      <c r="K265" s="47">
        <v>52</v>
      </c>
      <c r="L265" s="115">
        <v>6.7944250871080136</v>
      </c>
      <c r="M265" s="116">
        <v>4.2448173741362289</v>
      </c>
      <c r="N265" s="50">
        <v>10.437235543018335</v>
      </c>
      <c r="O265" s="50">
        <v>9.2882991556091667</v>
      </c>
      <c r="P265" s="50">
        <v>9.6045197740112993</v>
      </c>
      <c r="Q265" s="50">
        <v>4.5855379188712515</v>
      </c>
      <c r="V265" s="31" t="s">
        <v>952</v>
      </c>
      <c r="W265" s="113"/>
      <c r="X265" s="113"/>
      <c r="Y265" s="113"/>
      <c r="Z265" s="47">
        <v>52</v>
      </c>
      <c r="AA265" s="47">
        <v>74</v>
      </c>
      <c r="AB265" s="45">
        <v>68</v>
      </c>
      <c r="AC265" s="115">
        <v>4.5855379188712515</v>
      </c>
      <c r="AD265" s="50">
        <v>10.437235543018335</v>
      </c>
      <c r="AE265" s="50">
        <v>9.6045197740112993</v>
      </c>
    </row>
    <row r="266" spans="1:35" ht="15" customHeight="1" x14ac:dyDescent="0.2">
      <c r="B266" s="104" t="s">
        <v>1</v>
      </c>
      <c r="C266" s="17"/>
      <c r="D266" s="17"/>
      <c r="E266" s="17"/>
      <c r="F266" s="105">
        <v>1722</v>
      </c>
      <c r="G266" s="105">
        <v>1013</v>
      </c>
      <c r="H266" s="105">
        <v>709</v>
      </c>
      <c r="I266" s="105">
        <v>829</v>
      </c>
      <c r="J266" s="106">
        <v>708</v>
      </c>
      <c r="K266" s="105">
        <v>1134</v>
      </c>
      <c r="L266" s="107">
        <v>100</v>
      </c>
      <c r="M266" s="133">
        <v>100</v>
      </c>
      <c r="N266" s="108">
        <v>100</v>
      </c>
      <c r="O266" s="108">
        <v>100</v>
      </c>
      <c r="P266" s="108">
        <v>99.999999999999986</v>
      </c>
      <c r="Q266" s="108">
        <v>99.999999999999986</v>
      </c>
      <c r="V266" s="104" t="s">
        <v>953</v>
      </c>
      <c r="W266" s="17"/>
      <c r="X266" s="17"/>
      <c r="Y266" s="17"/>
      <c r="Z266" s="105">
        <v>1134</v>
      </c>
      <c r="AA266" s="105">
        <v>709</v>
      </c>
      <c r="AB266" s="106">
        <v>708</v>
      </c>
      <c r="AC266" s="107">
        <v>99.999999999999986</v>
      </c>
      <c r="AD266" s="108">
        <v>100</v>
      </c>
      <c r="AE266" s="108">
        <v>99.999999999999986</v>
      </c>
    </row>
    <row r="268" spans="1:35" ht="15" customHeight="1" x14ac:dyDescent="0.2">
      <c r="A268" s="9" t="s">
        <v>806</v>
      </c>
      <c r="B268" s="13"/>
      <c r="H268" s="11"/>
      <c r="I268" s="11"/>
      <c r="N268" s="11"/>
      <c r="V268" s="13"/>
      <c r="AB268" s="11"/>
      <c r="AC268" s="11"/>
    </row>
    <row r="269" spans="1:35" ht="13.75" customHeight="1" x14ac:dyDescent="0.2">
      <c r="B269" s="109"/>
      <c r="C269" s="110"/>
      <c r="D269" s="110"/>
      <c r="E269" s="110"/>
      <c r="F269" s="110"/>
      <c r="G269" s="110"/>
      <c r="H269" s="110"/>
      <c r="I269" s="86"/>
      <c r="J269" s="87"/>
      <c r="K269" s="88" t="s">
        <v>2</v>
      </c>
      <c r="L269" s="88"/>
      <c r="M269" s="87"/>
      <c r="N269" s="87"/>
      <c r="O269" s="89"/>
      <c r="P269" s="87"/>
      <c r="Q269" s="88" t="s">
        <v>3</v>
      </c>
      <c r="R269" s="88"/>
      <c r="S269" s="87"/>
      <c r="T269" s="90"/>
      <c r="V269" s="109"/>
      <c r="W269" s="110"/>
      <c r="X269" s="110"/>
      <c r="Y269" s="110"/>
      <c r="Z269" s="110"/>
      <c r="AA269" s="110"/>
      <c r="AB269" s="110"/>
      <c r="AC269" s="91"/>
      <c r="AD269" s="92" t="s">
        <v>945</v>
      </c>
      <c r="AE269" s="88"/>
      <c r="AF269" s="93"/>
      <c r="AG269" s="92" t="s">
        <v>946</v>
      </c>
      <c r="AH269" s="94"/>
    </row>
    <row r="270" spans="1:35" ht="22.75" customHeight="1" x14ac:dyDescent="0.2">
      <c r="B270" s="31"/>
      <c r="H270" s="11"/>
      <c r="I270" s="24" t="s">
        <v>398</v>
      </c>
      <c r="J270" s="24" t="s">
        <v>182</v>
      </c>
      <c r="K270" s="24" t="s">
        <v>183</v>
      </c>
      <c r="L270" s="24" t="s">
        <v>399</v>
      </c>
      <c r="M270" s="25" t="s">
        <v>185</v>
      </c>
      <c r="N270" s="24" t="s">
        <v>718</v>
      </c>
      <c r="O270" s="30" t="s">
        <v>398</v>
      </c>
      <c r="P270" s="24" t="s">
        <v>182</v>
      </c>
      <c r="Q270" s="24" t="s">
        <v>183</v>
      </c>
      <c r="R270" s="24" t="s">
        <v>399</v>
      </c>
      <c r="S270" s="24" t="s">
        <v>185</v>
      </c>
      <c r="T270" s="24" t="s">
        <v>718</v>
      </c>
      <c r="V270" s="31"/>
      <c r="AB270" s="95"/>
      <c r="AC270" s="24" t="s">
        <v>596</v>
      </c>
      <c r="AD270" s="24" t="s">
        <v>900</v>
      </c>
      <c r="AE270" s="25" t="s">
        <v>949</v>
      </c>
      <c r="AF270" s="30" t="s">
        <v>596</v>
      </c>
      <c r="AG270" s="24" t="s">
        <v>921</v>
      </c>
      <c r="AH270" s="24" t="s">
        <v>922</v>
      </c>
    </row>
    <row r="271" spans="1:35" ht="12" customHeight="1" x14ac:dyDescent="0.2">
      <c r="B271" s="22"/>
      <c r="C271" s="113"/>
      <c r="D271" s="113"/>
      <c r="E271" s="113"/>
      <c r="F271" s="113"/>
      <c r="G271" s="113"/>
      <c r="H271" s="113"/>
      <c r="I271" s="98"/>
      <c r="J271" s="98"/>
      <c r="K271" s="98"/>
      <c r="L271" s="98"/>
      <c r="M271" s="99"/>
      <c r="N271" s="98"/>
      <c r="O271" s="100">
        <v>1942</v>
      </c>
      <c r="P271" s="101">
        <v>1095</v>
      </c>
      <c r="Q271" s="101">
        <v>847</v>
      </c>
      <c r="R271" s="101">
        <v>1137</v>
      </c>
      <c r="S271" s="101">
        <v>994</v>
      </c>
      <c r="T271" s="101">
        <v>1238</v>
      </c>
      <c r="V271" s="22"/>
      <c r="W271" s="113"/>
      <c r="X271" s="113"/>
      <c r="Y271" s="113"/>
      <c r="Z271" s="113"/>
      <c r="AA271" s="113"/>
      <c r="AB271" s="97"/>
      <c r="AC271" s="98"/>
      <c r="AD271" s="98"/>
      <c r="AE271" s="99"/>
      <c r="AF271" s="100">
        <v>1238</v>
      </c>
      <c r="AG271" s="101">
        <v>847</v>
      </c>
      <c r="AH271" s="101">
        <v>994</v>
      </c>
    </row>
    <row r="272" spans="1:35" ht="15" customHeight="1" x14ac:dyDescent="0.2">
      <c r="B272" s="31" t="s">
        <v>807</v>
      </c>
      <c r="H272" s="11"/>
      <c r="I272" s="41">
        <v>113</v>
      </c>
      <c r="J272" s="41">
        <v>45</v>
      </c>
      <c r="K272" s="41">
        <v>68</v>
      </c>
      <c r="L272" s="41">
        <v>65</v>
      </c>
      <c r="M272" s="39">
        <v>52</v>
      </c>
      <c r="N272" s="41">
        <v>58</v>
      </c>
      <c r="O272" s="103">
        <v>5.8187435633367661</v>
      </c>
      <c r="P272" s="114">
        <v>4.10958904109589</v>
      </c>
      <c r="Q272" s="44">
        <v>8.0283353010625742</v>
      </c>
      <c r="R272" s="44">
        <v>5.7167985927880389</v>
      </c>
      <c r="S272" s="44">
        <v>5.2313883299798798</v>
      </c>
      <c r="T272" s="44">
        <v>4.6849757673667201</v>
      </c>
      <c r="V272" s="31" t="s">
        <v>807</v>
      </c>
      <c r="AB272" s="11"/>
      <c r="AC272" s="41">
        <v>58</v>
      </c>
      <c r="AD272" s="41">
        <v>68</v>
      </c>
      <c r="AE272" s="39">
        <v>52</v>
      </c>
      <c r="AF272" s="103">
        <v>4.6849757673667201</v>
      </c>
      <c r="AG272" s="44">
        <v>8.0283353010625742</v>
      </c>
      <c r="AH272" s="44">
        <v>5.2313883299798798</v>
      </c>
      <c r="AI272" s="57"/>
    </row>
    <row r="273" spans="1:35" ht="15" customHeight="1" x14ac:dyDescent="0.2">
      <c r="B273" s="31" t="s">
        <v>808</v>
      </c>
      <c r="H273" s="11"/>
      <c r="I273" s="41">
        <v>44</v>
      </c>
      <c r="J273" s="41">
        <v>22</v>
      </c>
      <c r="K273" s="41">
        <v>22</v>
      </c>
      <c r="L273" s="41">
        <v>22</v>
      </c>
      <c r="M273" s="39">
        <v>16</v>
      </c>
      <c r="N273" s="41">
        <v>28</v>
      </c>
      <c r="O273" s="103">
        <v>2.2657054582904221</v>
      </c>
      <c r="P273" s="114">
        <v>2.0091324200913241</v>
      </c>
      <c r="Q273" s="44">
        <v>2.5974025974025974</v>
      </c>
      <c r="R273" s="44">
        <v>1.9349164467897977</v>
      </c>
      <c r="S273" s="44">
        <v>1.6096579476861168</v>
      </c>
      <c r="T273" s="44">
        <v>2.2617124394184165</v>
      </c>
      <c r="V273" s="31" t="s">
        <v>808</v>
      </c>
      <c r="AB273" s="11"/>
      <c r="AC273" s="41">
        <v>28</v>
      </c>
      <c r="AD273" s="41">
        <v>22</v>
      </c>
      <c r="AE273" s="39">
        <v>16</v>
      </c>
      <c r="AF273" s="103">
        <v>2.2617124394184165</v>
      </c>
      <c r="AG273" s="44">
        <v>2.5974025974025974</v>
      </c>
      <c r="AH273" s="44">
        <v>1.6096579476861168</v>
      </c>
      <c r="AI273" s="57"/>
    </row>
    <row r="274" spans="1:35" ht="15" customHeight="1" x14ac:dyDescent="0.2">
      <c r="B274" s="31" t="s">
        <v>809</v>
      </c>
      <c r="H274" s="11"/>
      <c r="I274" s="41">
        <v>1476</v>
      </c>
      <c r="J274" s="41">
        <v>908</v>
      </c>
      <c r="K274" s="41">
        <v>568</v>
      </c>
      <c r="L274" s="41">
        <v>796</v>
      </c>
      <c r="M274" s="39">
        <v>693</v>
      </c>
      <c r="N274" s="41">
        <v>1011</v>
      </c>
      <c r="O274" s="103">
        <v>76.004119464469625</v>
      </c>
      <c r="P274" s="114">
        <v>82.922374429223737</v>
      </c>
      <c r="Q274" s="44">
        <v>67.060212514757964</v>
      </c>
      <c r="R274" s="44">
        <v>70.00879507475814</v>
      </c>
      <c r="S274" s="44">
        <v>69.718309859154928</v>
      </c>
      <c r="T274" s="44">
        <v>81.663974151857829</v>
      </c>
      <c r="V274" s="31" t="s">
        <v>809</v>
      </c>
      <c r="AB274" s="11"/>
      <c r="AC274" s="41">
        <v>1011</v>
      </c>
      <c r="AD274" s="41">
        <v>568</v>
      </c>
      <c r="AE274" s="39">
        <v>693</v>
      </c>
      <c r="AF274" s="103">
        <v>81.663974151857829</v>
      </c>
      <c r="AG274" s="44">
        <v>67.060212514757964</v>
      </c>
      <c r="AH274" s="44">
        <v>69.718309859154928</v>
      </c>
      <c r="AI274" s="57"/>
    </row>
    <row r="275" spans="1:35" ht="15" customHeight="1" x14ac:dyDescent="0.2">
      <c r="B275" s="31" t="s">
        <v>0</v>
      </c>
      <c r="C275" s="113"/>
      <c r="D275" s="113"/>
      <c r="E275" s="113"/>
      <c r="F275" s="113"/>
      <c r="G275" s="113"/>
      <c r="H275" s="113"/>
      <c r="I275" s="47">
        <v>309</v>
      </c>
      <c r="J275" s="47">
        <v>120</v>
      </c>
      <c r="K275" s="47">
        <v>189</v>
      </c>
      <c r="L275" s="47">
        <v>254</v>
      </c>
      <c r="M275" s="45">
        <v>233</v>
      </c>
      <c r="N275" s="47">
        <v>141</v>
      </c>
      <c r="O275" s="115">
        <v>15.911431513903192</v>
      </c>
      <c r="P275" s="116">
        <v>10.95890410958904</v>
      </c>
      <c r="Q275" s="50">
        <v>22.314049586776861</v>
      </c>
      <c r="R275" s="50">
        <v>22.33948988566403</v>
      </c>
      <c r="S275" s="50">
        <v>23.440643863179076</v>
      </c>
      <c r="T275" s="50">
        <v>11.389337641357027</v>
      </c>
      <c r="V275" s="31" t="s">
        <v>952</v>
      </c>
      <c r="W275" s="113"/>
      <c r="X275" s="113"/>
      <c r="Y275" s="113"/>
      <c r="Z275" s="113"/>
      <c r="AA275" s="113"/>
      <c r="AB275" s="113"/>
      <c r="AC275" s="47">
        <v>141</v>
      </c>
      <c r="AD275" s="47">
        <v>189</v>
      </c>
      <c r="AE275" s="45">
        <v>233</v>
      </c>
      <c r="AF275" s="115">
        <v>11.389337641357027</v>
      </c>
      <c r="AG275" s="50">
        <v>22.314049586776861</v>
      </c>
      <c r="AH275" s="50">
        <v>23.440643863179076</v>
      </c>
      <c r="AI275" s="57"/>
    </row>
    <row r="276" spans="1:35" ht="15" customHeight="1" x14ac:dyDescent="0.2">
      <c r="B276" s="104" t="s">
        <v>1</v>
      </c>
      <c r="C276" s="17"/>
      <c r="D276" s="17"/>
      <c r="E276" s="17"/>
      <c r="F276" s="17"/>
      <c r="G276" s="17"/>
      <c r="H276" s="17"/>
      <c r="I276" s="105">
        <v>1942</v>
      </c>
      <c r="J276" s="105">
        <v>1095</v>
      </c>
      <c r="K276" s="105">
        <v>847</v>
      </c>
      <c r="L276" s="105">
        <v>1137</v>
      </c>
      <c r="M276" s="106">
        <v>994</v>
      </c>
      <c r="N276" s="105">
        <v>1238</v>
      </c>
      <c r="O276" s="107">
        <v>100.00000000000001</v>
      </c>
      <c r="P276" s="133">
        <v>100</v>
      </c>
      <c r="Q276" s="108">
        <v>100</v>
      </c>
      <c r="R276" s="108">
        <v>100</v>
      </c>
      <c r="S276" s="108">
        <v>100</v>
      </c>
      <c r="T276" s="108">
        <v>100</v>
      </c>
      <c r="V276" s="104" t="s">
        <v>953</v>
      </c>
      <c r="W276" s="17"/>
      <c r="X276" s="17"/>
      <c r="Y276" s="17"/>
      <c r="Z276" s="17"/>
      <c r="AA276" s="17"/>
      <c r="AB276" s="21"/>
      <c r="AC276" s="105">
        <v>1238</v>
      </c>
      <c r="AD276" s="105">
        <v>847</v>
      </c>
      <c r="AE276" s="106">
        <v>994</v>
      </c>
      <c r="AF276" s="107">
        <v>100</v>
      </c>
      <c r="AG276" s="108">
        <v>100</v>
      </c>
      <c r="AH276" s="108">
        <v>100</v>
      </c>
    </row>
    <row r="278" spans="1:35" ht="15" customHeight="1" x14ac:dyDescent="0.2">
      <c r="A278" s="9" t="s">
        <v>810</v>
      </c>
      <c r="B278" s="13"/>
      <c r="H278" s="11"/>
      <c r="I278" s="11"/>
      <c r="N278" s="11"/>
      <c r="V278" s="13"/>
      <c r="AB278" s="11"/>
      <c r="AC278" s="11"/>
    </row>
    <row r="279" spans="1:35" ht="13.75" customHeight="1" x14ac:dyDescent="0.2">
      <c r="B279" s="109"/>
      <c r="C279" s="110"/>
      <c r="D279" s="110"/>
      <c r="E279" s="110"/>
      <c r="F279" s="110"/>
      <c r="G279" s="110"/>
      <c r="H279" s="110"/>
      <c r="I279" s="86"/>
      <c r="J279" s="87"/>
      <c r="K279" s="88" t="s">
        <v>2</v>
      </c>
      <c r="L279" s="88"/>
      <c r="M279" s="87"/>
      <c r="N279" s="87"/>
      <c r="O279" s="89"/>
      <c r="P279" s="87"/>
      <c r="Q279" s="88" t="s">
        <v>3</v>
      </c>
      <c r="R279" s="88"/>
      <c r="S279" s="87"/>
      <c r="T279" s="90"/>
      <c r="V279" s="109"/>
      <c r="W279" s="110"/>
      <c r="X279" s="110"/>
      <c r="Y279" s="110"/>
      <c r="Z279" s="110"/>
      <c r="AA279" s="110"/>
      <c r="AB279" s="110"/>
      <c r="AC279" s="91"/>
      <c r="AD279" s="92" t="s">
        <v>2</v>
      </c>
      <c r="AE279" s="88"/>
      <c r="AF279" s="93"/>
      <c r="AG279" s="92" t="s">
        <v>3</v>
      </c>
      <c r="AH279" s="94"/>
    </row>
    <row r="280" spans="1:35" ht="22.75" customHeight="1" x14ac:dyDescent="0.2">
      <c r="B280" s="31"/>
      <c r="H280" s="95"/>
      <c r="I280" s="24" t="s">
        <v>398</v>
      </c>
      <c r="J280" s="24" t="s">
        <v>182</v>
      </c>
      <c r="K280" s="24" t="s">
        <v>183</v>
      </c>
      <c r="L280" s="24" t="s">
        <v>399</v>
      </c>
      <c r="M280" s="25" t="s">
        <v>185</v>
      </c>
      <c r="N280" s="24" t="s">
        <v>718</v>
      </c>
      <c r="O280" s="30" t="s">
        <v>398</v>
      </c>
      <c r="P280" s="24" t="s">
        <v>182</v>
      </c>
      <c r="Q280" s="24" t="s">
        <v>183</v>
      </c>
      <c r="R280" s="24" t="s">
        <v>399</v>
      </c>
      <c r="S280" s="24" t="s">
        <v>185</v>
      </c>
      <c r="T280" s="24" t="s">
        <v>718</v>
      </c>
      <c r="V280" s="31"/>
      <c r="AB280" s="95"/>
      <c r="AC280" s="24" t="s">
        <v>655</v>
      </c>
      <c r="AD280" s="24" t="s">
        <v>183</v>
      </c>
      <c r="AE280" s="25" t="s">
        <v>185</v>
      </c>
      <c r="AF280" s="30" t="s">
        <v>928</v>
      </c>
      <c r="AG280" s="24" t="s">
        <v>929</v>
      </c>
      <c r="AH280" s="24" t="s">
        <v>930</v>
      </c>
    </row>
    <row r="281" spans="1:35" ht="12" customHeight="1" x14ac:dyDescent="0.2">
      <c r="B281" s="22"/>
      <c r="C281" s="113"/>
      <c r="D281" s="113"/>
      <c r="E281" s="113"/>
      <c r="F281" s="113"/>
      <c r="G281" s="113"/>
      <c r="H281" s="97"/>
      <c r="I281" s="98"/>
      <c r="J281" s="98"/>
      <c r="K281" s="98"/>
      <c r="L281" s="98"/>
      <c r="M281" s="99"/>
      <c r="N281" s="98"/>
      <c r="O281" s="100">
        <v>1942</v>
      </c>
      <c r="P281" s="101">
        <v>1095</v>
      </c>
      <c r="Q281" s="101">
        <v>847</v>
      </c>
      <c r="R281" s="101">
        <v>1137</v>
      </c>
      <c r="S281" s="101">
        <v>994</v>
      </c>
      <c r="T281" s="101">
        <v>1238</v>
      </c>
      <c r="V281" s="22"/>
      <c r="W281" s="113"/>
      <c r="X281" s="113"/>
      <c r="Y281" s="113"/>
      <c r="Z281" s="113"/>
      <c r="AA281" s="113"/>
      <c r="AB281" s="97"/>
      <c r="AC281" s="98"/>
      <c r="AD281" s="98"/>
      <c r="AE281" s="99"/>
      <c r="AF281" s="100">
        <v>1238</v>
      </c>
      <c r="AG281" s="101">
        <v>847</v>
      </c>
      <c r="AH281" s="101">
        <v>994</v>
      </c>
    </row>
    <row r="282" spans="1:35" ht="15" customHeight="1" x14ac:dyDescent="0.2">
      <c r="B282" s="31" t="s">
        <v>811</v>
      </c>
      <c r="H282" s="11"/>
      <c r="I282" s="41">
        <v>787</v>
      </c>
      <c r="J282" s="41">
        <v>549</v>
      </c>
      <c r="K282" s="41">
        <v>238</v>
      </c>
      <c r="L282" s="41">
        <v>280</v>
      </c>
      <c r="M282" s="39">
        <v>208</v>
      </c>
      <c r="N282" s="41">
        <v>621</v>
      </c>
      <c r="O282" s="103">
        <v>40.525231719876416</v>
      </c>
      <c r="P282" s="114">
        <v>50.136986301369866</v>
      </c>
      <c r="Q282" s="44">
        <v>28.099173553719009</v>
      </c>
      <c r="R282" s="44">
        <v>24.626209322779243</v>
      </c>
      <c r="S282" s="44">
        <v>20.925553319919519</v>
      </c>
      <c r="T282" s="44">
        <v>50.161550888529881</v>
      </c>
      <c r="V282" s="349" t="s">
        <v>962</v>
      </c>
      <c r="AB282" s="11"/>
      <c r="AC282" s="41">
        <v>621</v>
      </c>
      <c r="AD282" s="41">
        <v>238</v>
      </c>
      <c r="AE282" s="39">
        <v>208</v>
      </c>
      <c r="AF282" s="103">
        <v>50.161550888529881</v>
      </c>
      <c r="AG282" s="44">
        <v>28.099173553719009</v>
      </c>
      <c r="AH282" s="44">
        <v>20.925553319919519</v>
      </c>
    </row>
    <row r="283" spans="1:35" ht="15" customHeight="1" x14ac:dyDescent="0.2">
      <c r="B283" s="31" t="s">
        <v>812</v>
      </c>
      <c r="H283" s="11"/>
      <c r="I283" s="41">
        <v>727</v>
      </c>
      <c r="J283" s="41">
        <v>515</v>
      </c>
      <c r="K283" s="41">
        <v>212</v>
      </c>
      <c r="L283" s="41">
        <v>321</v>
      </c>
      <c r="M283" s="39">
        <v>274</v>
      </c>
      <c r="N283" s="41">
        <v>562</v>
      </c>
      <c r="O283" s="103">
        <v>37.435633367662206</v>
      </c>
      <c r="P283" s="114">
        <v>47.031963470319631</v>
      </c>
      <c r="Q283" s="44">
        <v>25.029515938606849</v>
      </c>
      <c r="R283" s="44">
        <v>28.232189973614773</v>
      </c>
      <c r="S283" s="44">
        <v>27.565392354124747</v>
      </c>
      <c r="T283" s="44">
        <v>45.395799676898221</v>
      </c>
      <c r="V283" s="31" t="s">
        <v>812</v>
      </c>
      <c r="AB283" s="11"/>
      <c r="AC283" s="41">
        <v>562</v>
      </c>
      <c r="AD283" s="41">
        <v>212</v>
      </c>
      <c r="AE283" s="39">
        <v>274</v>
      </c>
      <c r="AF283" s="103">
        <v>45.395799676898221</v>
      </c>
      <c r="AG283" s="44">
        <v>25.029515938606849</v>
      </c>
      <c r="AH283" s="44">
        <v>27.565392354124747</v>
      </c>
    </row>
    <row r="284" spans="1:35" ht="15" customHeight="1" x14ac:dyDescent="0.2">
      <c r="B284" s="31" t="s">
        <v>813</v>
      </c>
      <c r="H284" s="11"/>
      <c r="I284" s="41">
        <v>1394</v>
      </c>
      <c r="J284" s="41">
        <v>936</v>
      </c>
      <c r="K284" s="41">
        <v>458</v>
      </c>
      <c r="L284" s="41">
        <v>562</v>
      </c>
      <c r="M284" s="39">
        <v>459</v>
      </c>
      <c r="N284" s="41">
        <v>1039</v>
      </c>
      <c r="O284" s="103">
        <v>71.781668383110201</v>
      </c>
      <c r="P284" s="114">
        <v>85.479452054794521</v>
      </c>
      <c r="Q284" s="44">
        <v>54.07319952774499</v>
      </c>
      <c r="R284" s="44">
        <v>49.428320140721191</v>
      </c>
      <c r="S284" s="44">
        <v>46.177062374245473</v>
      </c>
      <c r="T284" s="44">
        <v>83.925686591276246</v>
      </c>
      <c r="V284" s="31" t="s">
        <v>813</v>
      </c>
      <c r="AB284" s="11"/>
      <c r="AC284" s="41">
        <v>1039</v>
      </c>
      <c r="AD284" s="41">
        <v>458</v>
      </c>
      <c r="AE284" s="39">
        <v>459</v>
      </c>
      <c r="AF284" s="103">
        <v>83.925686591276246</v>
      </c>
      <c r="AG284" s="44">
        <v>54.07319952774499</v>
      </c>
      <c r="AH284" s="44">
        <v>46.177062374245473</v>
      </c>
    </row>
    <row r="285" spans="1:35" ht="15" customHeight="1" x14ac:dyDescent="0.2">
      <c r="B285" s="31" t="s">
        <v>814</v>
      </c>
      <c r="H285" s="11"/>
      <c r="I285" s="41">
        <v>562</v>
      </c>
      <c r="J285" s="41">
        <v>412</v>
      </c>
      <c r="K285" s="41">
        <v>150</v>
      </c>
      <c r="L285" s="41">
        <v>190</v>
      </c>
      <c r="M285" s="39">
        <v>139</v>
      </c>
      <c r="N285" s="41">
        <v>463</v>
      </c>
      <c r="O285" s="103">
        <v>28.939237899073124</v>
      </c>
      <c r="P285" s="114">
        <v>37.625570776255707</v>
      </c>
      <c r="Q285" s="44">
        <v>17.709563164108619</v>
      </c>
      <c r="R285" s="44">
        <v>16.710642040457344</v>
      </c>
      <c r="S285" s="44">
        <v>13.98390342052314</v>
      </c>
      <c r="T285" s="44">
        <v>37.399030694668824</v>
      </c>
      <c r="V285" s="31" t="s">
        <v>814</v>
      </c>
      <c r="AB285" s="11"/>
      <c r="AC285" s="41">
        <v>463</v>
      </c>
      <c r="AD285" s="41">
        <v>150</v>
      </c>
      <c r="AE285" s="39">
        <v>139</v>
      </c>
      <c r="AF285" s="103">
        <v>37.399030694668824</v>
      </c>
      <c r="AG285" s="44">
        <v>17.709563164108619</v>
      </c>
      <c r="AH285" s="44">
        <v>13.98390342052314</v>
      </c>
    </row>
    <row r="286" spans="1:35" ht="15" customHeight="1" x14ac:dyDescent="0.2">
      <c r="B286" s="31" t="s">
        <v>815</v>
      </c>
      <c r="H286" s="11"/>
      <c r="I286" s="41">
        <v>174</v>
      </c>
      <c r="J286" s="41">
        <v>99</v>
      </c>
      <c r="K286" s="41">
        <v>75</v>
      </c>
      <c r="L286" s="41">
        <v>73</v>
      </c>
      <c r="M286" s="39">
        <v>65</v>
      </c>
      <c r="N286" s="41">
        <v>107</v>
      </c>
      <c r="O286" s="103">
        <v>8.9598352214212156</v>
      </c>
      <c r="P286" s="114">
        <v>9.0410958904109595</v>
      </c>
      <c r="Q286" s="44">
        <v>8.8547815820543097</v>
      </c>
      <c r="R286" s="44">
        <v>6.4204045734388746</v>
      </c>
      <c r="S286" s="44">
        <v>6.5392354124748486</v>
      </c>
      <c r="T286" s="44">
        <v>8.6429725363489496</v>
      </c>
      <c r="V286" s="31" t="s">
        <v>815</v>
      </c>
      <c r="AB286" s="11"/>
      <c r="AC286" s="41">
        <v>107</v>
      </c>
      <c r="AD286" s="41">
        <v>75</v>
      </c>
      <c r="AE286" s="39">
        <v>65</v>
      </c>
      <c r="AF286" s="103">
        <v>8.6429725363489496</v>
      </c>
      <c r="AG286" s="44">
        <v>8.8547815820543097</v>
      </c>
      <c r="AH286" s="44">
        <v>6.5392354124748486</v>
      </c>
    </row>
    <row r="287" spans="1:35" ht="15" customHeight="1" x14ac:dyDescent="0.2">
      <c r="B287" s="31" t="s">
        <v>425</v>
      </c>
      <c r="H287" s="11"/>
      <c r="I287" s="41">
        <v>67</v>
      </c>
      <c r="J287" s="41">
        <v>26</v>
      </c>
      <c r="K287" s="41">
        <v>41</v>
      </c>
      <c r="L287" s="41">
        <v>57</v>
      </c>
      <c r="M287" s="39">
        <v>47</v>
      </c>
      <c r="N287" s="41">
        <v>36</v>
      </c>
      <c r="O287" s="103">
        <v>3.4500514933058701</v>
      </c>
      <c r="P287" s="114">
        <v>2.3744292237442921</v>
      </c>
      <c r="Q287" s="44">
        <v>4.8406139315230226</v>
      </c>
      <c r="R287" s="44">
        <v>5.0131926121372032</v>
      </c>
      <c r="S287" s="44">
        <v>4.7283702213279675</v>
      </c>
      <c r="T287" s="44">
        <v>2.9079159935379644</v>
      </c>
      <c r="V287" s="31" t="s">
        <v>425</v>
      </c>
      <c r="AB287" s="11"/>
      <c r="AC287" s="41">
        <v>36</v>
      </c>
      <c r="AD287" s="41">
        <v>41</v>
      </c>
      <c r="AE287" s="39">
        <v>47</v>
      </c>
      <c r="AF287" s="103">
        <v>2.9079159935379644</v>
      </c>
      <c r="AG287" s="44">
        <v>4.8406139315230226</v>
      </c>
      <c r="AH287" s="44">
        <v>4.7283702213279675</v>
      </c>
    </row>
    <row r="288" spans="1:35" ht="15" customHeight="1" x14ac:dyDescent="0.2">
      <c r="B288" s="31" t="s">
        <v>619</v>
      </c>
      <c r="H288" s="11"/>
      <c r="I288" s="41">
        <v>167</v>
      </c>
      <c r="J288" s="41">
        <v>14</v>
      </c>
      <c r="K288" s="41">
        <v>153</v>
      </c>
      <c r="L288" s="41">
        <v>234</v>
      </c>
      <c r="M288" s="39">
        <v>230</v>
      </c>
      <c r="N288" s="41">
        <v>18</v>
      </c>
      <c r="O288" s="103">
        <v>8.5993820803295566</v>
      </c>
      <c r="P288" s="114">
        <v>1.2785388127853883</v>
      </c>
      <c r="Q288" s="44">
        <v>18.063754427390791</v>
      </c>
      <c r="R288" s="44">
        <v>20.580474934036939</v>
      </c>
      <c r="S288" s="44">
        <v>23.138832997987926</v>
      </c>
      <c r="T288" s="44">
        <v>1.4539579967689822</v>
      </c>
      <c r="V288" s="31" t="s">
        <v>619</v>
      </c>
      <c r="AB288" s="11"/>
      <c r="AC288" s="41">
        <v>18</v>
      </c>
      <c r="AD288" s="41">
        <v>153</v>
      </c>
      <c r="AE288" s="39">
        <v>230</v>
      </c>
      <c r="AF288" s="103">
        <v>1.4539579967689822</v>
      </c>
      <c r="AG288" s="44">
        <v>18.063754427390791</v>
      </c>
      <c r="AH288" s="44">
        <v>23.138832997987926</v>
      </c>
    </row>
    <row r="289" spans="1:34" ht="15" customHeight="1" x14ac:dyDescent="0.2">
      <c r="B289" s="31" t="s">
        <v>0</v>
      </c>
      <c r="C289" s="113"/>
      <c r="D289" s="113"/>
      <c r="E289" s="113"/>
      <c r="F289" s="113"/>
      <c r="G289" s="113"/>
      <c r="H289" s="113"/>
      <c r="I289" s="47">
        <v>126</v>
      </c>
      <c r="J289" s="47">
        <v>29</v>
      </c>
      <c r="K289" s="47">
        <v>97</v>
      </c>
      <c r="L289" s="47">
        <v>150</v>
      </c>
      <c r="M289" s="45">
        <v>144</v>
      </c>
      <c r="N289" s="47">
        <v>35</v>
      </c>
      <c r="O289" s="115">
        <v>6.4881565396498457</v>
      </c>
      <c r="P289" s="116">
        <v>2.6484018264840183</v>
      </c>
      <c r="Q289" s="50">
        <v>11.452184179456907</v>
      </c>
      <c r="R289" s="50">
        <v>13.192612137203167</v>
      </c>
      <c r="S289" s="50">
        <v>14.486921529175051</v>
      </c>
      <c r="T289" s="50">
        <v>2.8271405492730208</v>
      </c>
      <c r="V289" s="31" t="s">
        <v>0</v>
      </c>
      <c r="W289" s="113"/>
      <c r="X289" s="113"/>
      <c r="Y289" s="113"/>
      <c r="Z289" s="113"/>
      <c r="AA289" s="113"/>
      <c r="AB289" s="113"/>
      <c r="AC289" s="47">
        <v>35</v>
      </c>
      <c r="AD289" s="47">
        <v>97</v>
      </c>
      <c r="AE289" s="45">
        <v>144</v>
      </c>
      <c r="AF289" s="115">
        <v>2.8271405492730208</v>
      </c>
      <c r="AG289" s="50">
        <v>11.452184179456907</v>
      </c>
      <c r="AH289" s="50">
        <v>14.486921529175051</v>
      </c>
    </row>
    <row r="290" spans="1:34" ht="15" customHeight="1" x14ac:dyDescent="0.2">
      <c r="B290" s="104" t="s">
        <v>1</v>
      </c>
      <c r="C290" s="17"/>
      <c r="D290" s="17"/>
      <c r="E290" s="17"/>
      <c r="F290" s="17"/>
      <c r="G290" s="17"/>
      <c r="H290" s="21"/>
      <c r="I290" s="105">
        <v>4004</v>
      </c>
      <c r="J290" s="105">
        <v>2580</v>
      </c>
      <c r="K290" s="105">
        <v>1424</v>
      </c>
      <c r="L290" s="105">
        <v>1867</v>
      </c>
      <c r="M290" s="106">
        <v>1566</v>
      </c>
      <c r="N290" s="105">
        <v>2881</v>
      </c>
      <c r="O290" s="107" t="s">
        <v>555</v>
      </c>
      <c r="P290" s="133" t="s">
        <v>555</v>
      </c>
      <c r="Q290" s="108" t="s">
        <v>555</v>
      </c>
      <c r="R290" s="108" t="s">
        <v>555</v>
      </c>
      <c r="S290" s="108" t="s">
        <v>555</v>
      </c>
      <c r="T290" s="108" t="s">
        <v>555</v>
      </c>
      <c r="V290" s="104" t="s">
        <v>1</v>
      </c>
      <c r="W290" s="17"/>
      <c r="X290" s="17"/>
      <c r="Y290" s="17"/>
      <c r="Z290" s="17"/>
      <c r="AA290" s="17"/>
      <c r="AB290" s="21"/>
      <c r="AC290" s="105">
        <v>2881</v>
      </c>
      <c r="AD290" s="105">
        <v>1424</v>
      </c>
      <c r="AE290" s="106">
        <v>1566</v>
      </c>
      <c r="AF290" s="107" t="s">
        <v>555</v>
      </c>
      <c r="AG290" s="108" t="s">
        <v>555</v>
      </c>
      <c r="AH290" s="108" t="s">
        <v>555</v>
      </c>
    </row>
    <row r="292" spans="1:34" ht="15" customHeight="1" x14ac:dyDescent="0.2">
      <c r="A292" s="9" t="s">
        <v>816</v>
      </c>
      <c r="B292" s="13"/>
      <c r="H292" s="11"/>
      <c r="I292" s="11"/>
      <c r="N292" s="11"/>
      <c r="V292" s="13"/>
      <c r="AB292" s="11"/>
      <c r="AC292" s="11"/>
    </row>
    <row r="293" spans="1:34" ht="13.75" customHeight="1" x14ac:dyDescent="0.2">
      <c r="B293" s="109"/>
      <c r="C293" s="110"/>
      <c r="D293" s="110"/>
      <c r="E293" s="110"/>
      <c r="F293" s="110"/>
      <c r="G293" s="110"/>
      <c r="H293" s="110"/>
      <c r="I293" s="86"/>
      <c r="J293" s="87"/>
      <c r="K293" s="88" t="s">
        <v>2</v>
      </c>
      <c r="L293" s="88"/>
      <c r="M293" s="87"/>
      <c r="N293" s="87"/>
      <c r="O293" s="89"/>
      <c r="P293" s="87"/>
      <c r="Q293" s="88" t="s">
        <v>3</v>
      </c>
      <c r="R293" s="88"/>
      <c r="S293" s="87"/>
      <c r="T293" s="90"/>
      <c r="V293" s="109"/>
      <c r="W293" s="110"/>
      <c r="X293" s="110"/>
      <c r="Y293" s="110"/>
      <c r="Z293" s="110"/>
      <c r="AA293" s="110"/>
      <c r="AB293" s="110"/>
      <c r="AC293" s="91"/>
      <c r="AD293" s="92" t="s">
        <v>2</v>
      </c>
      <c r="AE293" s="88"/>
      <c r="AF293" s="93"/>
      <c r="AG293" s="92" t="s">
        <v>3</v>
      </c>
      <c r="AH293" s="94"/>
    </row>
    <row r="294" spans="1:34" ht="22.75" customHeight="1" x14ac:dyDescent="0.2">
      <c r="B294" s="31"/>
      <c r="H294" s="95"/>
      <c r="I294" s="24" t="s">
        <v>398</v>
      </c>
      <c r="J294" s="24" t="s">
        <v>182</v>
      </c>
      <c r="K294" s="24" t="s">
        <v>183</v>
      </c>
      <c r="L294" s="24" t="s">
        <v>399</v>
      </c>
      <c r="M294" s="25" t="s">
        <v>185</v>
      </c>
      <c r="N294" s="24" t="s">
        <v>718</v>
      </c>
      <c r="O294" s="30" t="s">
        <v>398</v>
      </c>
      <c r="P294" s="24" t="s">
        <v>182</v>
      </c>
      <c r="Q294" s="24" t="s">
        <v>183</v>
      </c>
      <c r="R294" s="24" t="s">
        <v>399</v>
      </c>
      <c r="S294" s="24" t="s">
        <v>185</v>
      </c>
      <c r="T294" s="24" t="s">
        <v>718</v>
      </c>
      <c r="V294" s="31"/>
      <c r="AB294" s="95"/>
      <c r="AC294" s="24" t="s">
        <v>655</v>
      </c>
      <c r="AD294" s="24" t="s">
        <v>183</v>
      </c>
      <c r="AE294" s="25" t="s">
        <v>185</v>
      </c>
      <c r="AF294" s="30" t="s">
        <v>596</v>
      </c>
      <c r="AG294" s="24" t="s">
        <v>921</v>
      </c>
      <c r="AH294" s="24" t="s">
        <v>922</v>
      </c>
    </row>
    <row r="295" spans="1:34" ht="12" customHeight="1" x14ac:dyDescent="0.2">
      <c r="B295" s="22"/>
      <c r="C295" s="113"/>
      <c r="D295" s="113"/>
      <c r="E295" s="113"/>
      <c r="F295" s="113"/>
      <c r="G295" s="113"/>
      <c r="H295" s="97"/>
      <c r="I295" s="98"/>
      <c r="J295" s="98"/>
      <c r="K295" s="98"/>
      <c r="L295" s="98"/>
      <c r="M295" s="99"/>
      <c r="N295" s="98"/>
      <c r="O295" s="100">
        <v>1942</v>
      </c>
      <c r="P295" s="101">
        <v>1095</v>
      </c>
      <c r="Q295" s="101">
        <v>847</v>
      </c>
      <c r="R295" s="101">
        <v>1137</v>
      </c>
      <c r="S295" s="101">
        <v>994</v>
      </c>
      <c r="T295" s="101">
        <v>1238</v>
      </c>
      <c r="V295" s="22"/>
      <c r="W295" s="113"/>
      <c r="X295" s="113"/>
      <c r="Y295" s="113"/>
      <c r="Z295" s="113"/>
      <c r="AA295" s="113"/>
      <c r="AB295" s="97"/>
      <c r="AC295" s="98"/>
      <c r="AD295" s="98"/>
      <c r="AE295" s="99"/>
      <c r="AF295" s="100">
        <v>1238</v>
      </c>
      <c r="AG295" s="101">
        <v>847</v>
      </c>
      <c r="AH295" s="101">
        <v>994</v>
      </c>
    </row>
    <row r="296" spans="1:34" ht="15" customHeight="1" x14ac:dyDescent="0.2">
      <c r="B296" s="344" t="s">
        <v>972</v>
      </c>
      <c r="H296" s="11"/>
      <c r="I296" s="41">
        <v>1602</v>
      </c>
      <c r="J296" s="41">
        <v>1006</v>
      </c>
      <c r="K296" s="41">
        <v>596</v>
      </c>
      <c r="L296" s="41">
        <v>794</v>
      </c>
      <c r="M296" s="39">
        <v>677</v>
      </c>
      <c r="N296" s="41">
        <v>1123</v>
      </c>
      <c r="O296" s="103">
        <v>82.492276004119475</v>
      </c>
      <c r="P296" s="114">
        <v>91.87214611872146</v>
      </c>
      <c r="Q296" s="44">
        <v>70.365997638724906</v>
      </c>
      <c r="R296" s="44">
        <v>69.832893579595421</v>
      </c>
      <c r="S296" s="44">
        <v>68.108651911468812</v>
      </c>
      <c r="T296" s="44">
        <v>90.710823909531499</v>
      </c>
      <c r="V296" s="31" t="s">
        <v>972</v>
      </c>
      <c r="AB296" s="11"/>
      <c r="AC296" s="41">
        <v>1123</v>
      </c>
      <c r="AD296" s="41">
        <v>596</v>
      </c>
      <c r="AE296" s="39">
        <v>677</v>
      </c>
      <c r="AF296" s="103">
        <v>90.710823909531499</v>
      </c>
      <c r="AG296" s="44">
        <v>70.365997638724906</v>
      </c>
      <c r="AH296" s="44">
        <v>68.108651911468812</v>
      </c>
    </row>
    <row r="297" spans="1:34" ht="15" customHeight="1" x14ac:dyDescent="0.2">
      <c r="B297" s="345" t="s">
        <v>973</v>
      </c>
      <c r="H297" s="11"/>
      <c r="I297" s="41">
        <v>311</v>
      </c>
      <c r="J297" s="41">
        <v>77</v>
      </c>
      <c r="K297" s="41">
        <v>234</v>
      </c>
      <c r="L297" s="41">
        <v>315</v>
      </c>
      <c r="M297" s="39">
        <v>290</v>
      </c>
      <c r="N297" s="41">
        <v>102</v>
      </c>
      <c r="O297" s="103">
        <v>16.014418125643669</v>
      </c>
      <c r="P297" s="114">
        <v>7.0319634703196341</v>
      </c>
      <c r="Q297" s="44">
        <v>27.626918536009441</v>
      </c>
      <c r="R297" s="44">
        <v>27.70448548812665</v>
      </c>
      <c r="S297" s="44">
        <v>29.175050301810867</v>
      </c>
      <c r="T297" s="44">
        <v>8.2390953150242314</v>
      </c>
      <c r="V297" s="31" t="s">
        <v>973</v>
      </c>
      <c r="AB297" s="11"/>
      <c r="AC297" s="41">
        <v>102</v>
      </c>
      <c r="AD297" s="41">
        <v>234</v>
      </c>
      <c r="AE297" s="39">
        <v>290</v>
      </c>
      <c r="AF297" s="103">
        <v>8.2390953150242314</v>
      </c>
      <c r="AG297" s="44">
        <v>27.626918536009441</v>
      </c>
      <c r="AH297" s="44">
        <v>29.175050301810867</v>
      </c>
    </row>
    <row r="298" spans="1:34" ht="15" customHeight="1" x14ac:dyDescent="0.2">
      <c r="B298" s="31" t="s">
        <v>0</v>
      </c>
      <c r="C298" s="113"/>
      <c r="D298" s="113"/>
      <c r="E298" s="113"/>
      <c r="F298" s="113"/>
      <c r="G298" s="113"/>
      <c r="H298" s="113"/>
      <c r="I298" s="47">
        <v>29</v>
      </c>
      <c r="J298" s="47">
        <v>12</v>
      </c>
      <c r="K298" s="47">
        <v>17</v>
      </c>
      <c r="L298" s="47">
        <v>28</v>
      </c>
      <c r="M298" s="45">
        <v>27</v>
      </c>
      <c r="N298" s="47">
        <v>13</v>
      </c>
      <c r="O298" s="115">
        <v>1.4933058702368691</v>
      </c>
      <c r="P298" s="116">
        <v>1.095890410958904</v>
      </c>
      <c r="Q298" s="50">
        <v>2.0070838252656436</v>
      </c>
      <c r="R298" s="50">
        <v>2.4626209322779244</v>
      </c>
      <c r="S298" s="50">
        <v>2.7162977867203222</v>
      </c>
      <c r="T298" s="50">
        <v>1.0500807754442649</v>
      </c>
      <c r="V298" s="31" t="s">
        <v>0</v>
      </c>
      <c r="W298" s="113"/>
      <c r="X298" s="113"/>
      <c r="Y298" s="113"/>
      <c r="Z298" s="113"/>
      <c r="AA298" s="113"/>
      <c r="AB298" s="113"/>
      <c r="AC298" s="47">
        <v>13</v>
      </c>
      <c r="AD298" s="47">
        <v>17</v>
      </c>
      <c r="AE298" s="45">
        <v>27</v>
      </c>
      <c r="AF298" s="115">
        <v>1.0500807754442649</v>
      </c>
      <c r="AG298" s="50">
        <v>2.0070838252656436</v>
      </c>
      <c r="AH298" s="50">
        <v>2.7162977867203222</v>
      </c>
    </row>
    <row r="299" spans="1:34" ht="15" customHeight="1" x14ac:dyDescent="0.2">
      <c r="B299" s="104" t="s">
        <v>1</v>
      </c>
      <c r="C299" s="17"/>
      <c r="D299" s="17"/>
      <c r="E299" s="17"/>
      <c r="F299" s="17"/>
      <c r="G299" s="17"/>
      <c r="H299" s="21"/>
      <c r="I299" s="105">
        <v>1942</v>
      </c>
      <c r="J299" s="105">
        <v>1095</v>
      </c>
      <c r="K299" s="105">
        <v>847</v>
      </c>
      <c r="L299" s="105">
        <v>1137</v>
      </c>
      <c r="M299" s="106">
        <v>994</v>
      </c>
      <c r="N299" s="105">
        <v>1238</v>
      </c>
      <c r="O299" s="107">
        <v>100.00000000000001</v>
      </c>
      <c r="P299" s="133">
        <v>100</v>
      </c>
      <c r="Q299" s="108">
        <v>99.999999999999986</v>
      </c>
      <c r="R299" s="108">
        <v>100</v>
      </c>
      <c r="S299" s="108">
        <v>100</v>
      </c>
      <c r="T299" s="108">
        <v>100</v>
      </c>
      <c r="V299" s="104" t="s">
        <v>1</v>
      </c>
      <c r="W299" s="17"/>
      <c r="X299" s="17"/>
      <c r="Y299" s="17"/>
      <c r="Z299" s="17"/>
      <c r="AA299" s="17"/>
      <c r="AB299" s="21"/>
      <c r="AC299" s="105">
        <v>1238</v>
      </c>
      <c r="AD299" s="105">
        <v>847</v>
      </c>
      <c r="AE299" s="106">
        <v>994</v>
      </c>
      <c r="AF299" s="107">
        <v>100</v>
      </c>
      <c r="AG299" s="108">
        <v>99.999999999999986</v>
      </c>
      <c r="AH299" s="108">
        <v>100</v>
      </c>
    </row>
    <row r="301" spans="1:34" ht="15" customHeight="1" x14ac:dyDescent="0.2">
      <c r="A301" s="9" t="s">
        <v>817</v>
      </c>
      <c r="B301" s="13"/>
      <c r="H301" s="11"/>
      <c r="I301" s="11"/>
      <c r="N301" s="11"/>
      <c r="V301" s="13"/>
      <c r="AB301" s="11"/>
      <c r="AC301" s="11"/>
    </row>
    <row r="302" spans="1:34" ht="13.75" customHeight="1" x14ac:dyDescent="0.2">
      <c r="B302" s="109"/>
      <c r="C302" s="110"/>
      <c r="D302" s="110"/>
      <c r="E302" s="110"/>
      <c r="F302" s="110"/>
      <c r="G302" s="110"/>
      <c r="H302" s="110"/>
      <c r="I302" s="86"/>
      <c r="J302" s="87"/>
      <c r="K302" s="88" t="s">
        <v>2</v>
      </c>
      <c r="L302" s="88"/>
      <c r="M302" s="87"/>
      <c r="N302" s="87"/>
      <c r="O302" s="89"/>
      <c r="P302" s="87"/>
      <c r="Q302" s="88" t="s">
        <v>3</v>
      </c>
      <c r="R302" s="88"/>
      <c r="S302" s="87"/>
      <c r="T302" s="90"/>
      <c r="V302" s="109"/>
      <c r="W302" s="110"/>
      <c r="X302" s="110"/>
      <c r="Y302" s="110"/>
      <c r="Z302" s="110"/>
      <c r="AA302" s="110"/>
      <c r="AB302" s="110"/>
      <c r="AC302" s="91"/>
      <c r="AD302" s="92" t="s">
        <v>2</v>
      </c>
      <c r="AE302" s="88"/>
      <c r="AF302" s="93"/>
      <c r="AG302" s="92" t="s">
        <v>3</v>
      </c>
      <c r="AH302" s="94"/>
    </row>
    <row r="303" spans="1:34" ht="22.75" customHeight="1" x14ac:dyDescent="0.2">
      <c r="B303" s="31"/>
      <c r="H303" s="95"/>
      <c r="I303" s="24" t="s">
        <v>398</v>
      </c>
      <c r="J303" s="24" t="s">
        <v>182</v>
      </c>
      <c r="K303" s="24" t="s">
        <v>183</v>
      </c>
      <c r="L303" s="24" t="s">
        <v>399</v>
      </c>
      <c r="M303" s="25" t="s">
        <v>185</v>
      </c>
      <c r="N303" s="24" t="s">
        <v>718</v>
      </c>
      <c r="O303" s="30" t="s">
        <v>398</v>
      </c>
      <c r="P303" s="24" t="s">
        <v>182</v>
      </c>
      <c r="Q303" s="24" t="s">
        <v>183</v>
      </c>
      <c r="R303" s="24" t="s">
        <v>399</v>
      </c>
      <c r="S303" s="24" t="s">
        <v>185</v>
      </c>
      <c r="T303" s="24" t="s">
        <v>718</v>
      </c>
      <c r="V303" s="31"/>
      <c r="AB303" s="95"/>
      <c r="AC303" s="24" t="s">
        <v>655</v>
      </c>
      <c r="AD303" s="24" t="s">
        <v>183</v>
      </c>
      <c r="AE303" s="25" t="s">
        <v>185</v>
      </c>
      <c r="AF303" s="393" t="s">
        <v>963</v>
      </c>
      <c r="AG303" s="394" t="s">
        <v>964</v>
      </c>
      <c r="AH303" s="394" t="s">
        <v>965</v>
      </c>
    </row>
    <row r="304" spans="1:34" ht="12" customHeight="1" x14ac:dyDescent="0.2">
      <c r="B304" s="22"/>
      <c r="C304" s="113"/>
      <c r="D304" s="113"/>
      <c r="E304" s="113"/>
      <c r="F304" s="113"/>
      <c r="G304" s="113"/>
      <c r="H304" s="97"/>
      <c r="I304" s="98"/>
      <c r="J304" s="98"/>
      <c r="K304" s="98"/>
      <c r="L304" s="98"/>
      <c r="M304" s="99"/>
      <c r="N304" s="98"/>
      <c r="O304" s="100">
        <v>1942</v>
      </c>
      <c r="P304" s="101">
        <v>1095</v>
      </c>
      <c r="Q304" s="101">
        <v>847</v>
      </c>
      <c r="R304" s="101">
        <v>1137</v>
      </c>
      <c r="S304" s="101">
        <v>994</v>
      </c>
      <c r="T304" s="101">
        <v>1238</v>
      </c>
      <c r="V304" s="22"/>
      <c r="W304" s="113"/>
      <c r="X304" s="113"/>
      <c r="Y304" s="113"/>
      <c r="Z304" s="113"/>
      <c r="AA304" s="113"/>
      <c r="AB304" s="97"/>
      <c r="AC304" s="98"/>
      <c r="AD304" s="98"/>
      <c r="AE304" s="99"/>
      <c r="AF304" s="100">
        <v>1238</v>
      </c>
      <c r="AG304" s="101">
        <v>847</v>
      </c>
      <c r="AH304" s="101">
        <v>994</v>
      </c>
    </row>
    <row r="305" spans="2:34" ht="15" customHeight="1" x14ac:dyDescent="0.2">
      <c r="B305" s="31" t="s">
        <v>818</v>
      </c>
      <c r="H305" s="11"/>
      <c r="I305" s="41">
        <v>289</v>
      </c>
      <c r="J305" s="41">
        <v>149</v>
      </c>
      <c r="K305" s="41">
        <v>140</v>
      </c>
      <c r="L305" s="41">
        <v>129</v>
      </c>
      <c r="M305" s="39">
        <v>115</v>
      </c>
      <c r="N305" s="41">
        <v>163</v>
      </c>
      <c r="O305" s="103">
        <v>14.881565396498456</v>
      </c>
      <c r="P305" s="114">
        <v>13.607305936073057</v>
      </c>
      <c r="Q305" s="44">
        <v>16.528925619834713</v>
      </c>
      <c r="R305" s="44">
        <v>11.345646437994723</v>
      </c>
      <c r="S305" s="44">
        <v>11.569416498993963</v>
      </c>
      <c r="T305" s="44">
        <v>13.166397415185784</v>
      </c>
      <c r="V305" s="31" t="s">
        <v>818</v>
      </c>
      <c r="AB305" s="11"/>
      <c r="AC305" s="41">
        <v>163</v>
      </c>
      <c r="AD305" s="41">
        <v>140</v>
      </c>
      <c r="AE305" s="39">
        <v>115</v>
      </c>
      <c r="AF305" s="103">
        <v>13.166397415185784</v>
      </c>
      <c r="AG305" s="44">
        <v>16.528925619834713</v>
      </c>
      <c r="AH305" s="44">
        <v>11.569416498993963</v>
      </c>
    </row>
    <row r="306" spans="2:34" ht="15" customHeight="1" x14ac:dyDescent="0.2">
      <c r="B306" s="31" t="s">
        <v>819</v>
      </c>
      <c r="H306" s="11"/>
      <c r="I306" s="41">
        <v>1242</v>
      </c>
      <c r="J306" s="41">
        <v>789</v>
      </c>
      <c r="K306" s="41">
        <v>453</v>
      </c>
      <c r="L306" s="41">
        <v>632</v>
      </c>
      <c r="M306" s="39">
        <v>532</v>
      </c>
      <c r="N306" s="41">
        <v>889</v>
      </c>
      <c r="O306" s="103">
        <v>63.954685890834199</v>
      </c>
      <c r="P306" s="114">
        <v>72.054794520547944</v>
      </c>
      <c r="Q306" s="44">
        <v>53.482880755608029</v>
      </c>
      <c r="R306" s="44">
        <v>55.584872471416006</v>
      </c>
      <c r="S306" s="44">
        <v>53.521126760563376</v>
      </c>
      <c r="T306" s="44">
        <v>71.809369951534734</v>
      </c>
      <c r="V306" s="31" t="s">
        <v>819</v>
      </c>
      <c r="AB306" s="11"/>
      <c r="AC306" s="41">
        <v>889</v>
      </c>
      <c r="AD306" s="41">
        <v>453</v>
      </c>
      <c r="AE306" s="39">
        <v>532</v>
      </c>
      <c r="AF306" s="103">
        <v>71.809369951534734</v>
      </c>
      <c r="AG306" s="44">
        <v>53.482880755608029</v>
      </c>
      <c r="AH306" s="44">
        <v>53.521126760563376</v>
      </c>
    </row>
    <row r="307" spans="2:34" ht="15" customHeight="1" x14ac:dyDescent="0.2">
      <c r="B307" s="31" t="s">
        <v>820</v>
      </c>
      <c r="H307" s="11"/>
      <c r="I307" s="41">
        <v>174</v>
      </c>
      <c r="J307" s="41">
        <v>40</v>
      </c>
      <c r="K307" s="41">
        <v>134</v>
      </c>
      <c r="L307" s="41">
        <v>139</v>
      </c>
      <c r="M307" s="39">
        <v>130</v>
      </c>
      <c r="N307" s="41">
        <v>49</v>
      </c>
      <c r="O307" s="103">
        <v>8.9598352214212156</v>
      </c>
      <c r="P307" s="114">
        <v>3.6529680365296802</v>
      </c>
      <c r="Q307" s="44">
        <v>15.820543093270366</v>
      </c>
      <c r="R307" s="44">
        <v>12.225153913808267</v>
      </c>
      <c r="S307" s="44">
        <v>13.078470824949697</v>
      </c>
      <c r="T307" s="44">
        <v>3.9579967689822295</v>
      </c>
      <c r="V307" s="31" t="s">
        <v>820</v>
      </c>
      <c r="AB307" s="11"/>
      <c r="AC307" s="41">
        <v>49</v>
      </c>
      <c r="AD307" s="41">
        <v>134</v>
      </c>
      <c r="AE307" s="39">
        <v>130</v>
      </c>
      <c r="AF307" s="103">
        <v>3.9579967689822295</v>
      </c>
      <c r="AG307" s="44">
        <v>15.820543093270366</v>
      </c>
      <c r="AH307" s="44">
        <v>13.078470824949697</v>
      </c>
    </row>
    <row r="308" spans="2:34" ht="15" customHeight="1" x14ac:dyDescent="0.2">
      <c r="B308" s="31" t="s">
        <v>821</v>
      </c>
      <c r="H308" s="11"/>
      <c r="I308" s="41">
        <v>107</v>
      </c>
      <c r="J308" s="41">
        <v>21</v>
      </c>
      <c r="K308" s="41">
        <v>86</v>
      </c>
      <c r="L308" s="41">
        <v>95</v>
      </c>
      <c r="M308" s="39">
        <v>90</v>
      </c>
      <c r="N308" s="41">
        <v>26</v>
      </c>
      <c r="O308" s="103">
        <v>5.5097837281153454</v>
      </c>
      <c r="P308" s="114">
        <v>1.9178082191780823</v>
      </c>
      <c r="Q308" s="44">
        <v>10.153482880755609</v>
      </c>
      <c r="R308" s="44">
        <v>8.3553210202286721</v>
      </c>
      <c r="S308" s="44">
        <v>9.0543259557344058</v>
      </c>
      <c r="T308" s="44">
        <v>2.1001615508885298</v>
      </c>
      <c r="V308" s="31" t="s">
        <v>821</v>
      </c>
      <c r="AB308" s="11"/>
      <c r="AC308" s="41">
        <v>26</v>
      </c>
      <c r="AD308" s="41">
        <v>86</v>
      </c>
      <c r="AE308" s="39">
        <v>90</v>
      </c>
      <c r="AF308" s="103">
        <v>2.1001615508885298</v>
      </c>
      <c r="AG308" s="44">
        <v>10.153482880755609</v>
      </c>
      <c r="AH308" s="44">
        <v>9.0543259557344058</v>
      </c>
    </row>
    <row r="309" spans="2:34" ht="15" customHeight="1" x14ac:dyDescent="0.2">
      <c r="B309" s="31" t="s">
        <v>822</v>
      </c>
      <c r="H309" s="11"/>
      <c r="I309" s="41">
        <v>492</v>
      </c>
      <c r="J309" s="41">
        <v>266</v>
      </c>
      <c r="K309" s="41">
        <v>226</v>
      </c>
      <c r="L309" s="41">
        <v>299</v>
      </c>
      <c r="M309" s="39">
        <v>246</v>
      </c>
      <c r="N309" s="41">
        <v>319</v>
      </c>
      <c r="O309" s="103">
        <v>25.334706488156538</v>
      </c>
      <c r="P309" s="114">
        <v>24.292237442922374</v>
      </c>
      <c r="Q309" s="44">
        <v>26.68240850059032</v>
      </c>
      <c r="R309" s="44">
        <v>26.297273526824977</v>
      </c>
      <c r="S309" s="44">
        <v>24.748490945674046</v>
      </c>
      <c r="T309" s="44">
        <v>25.767366720516964</v>
      </c>
      <c r="V309" s="31" t="s">
        <v>822</v>
      </c>
      <c r="AB309" s="11"/>
      <c r="AC309" s="41">
        <v>319</v>
      </c>
      <c r="AD309" s="41">
        <v>226</v>
      </c>
      <c r="AE309" s="39">
        <v>246</v>
      </c>
      <c r="AF309" s="103">
        <v>25.767366720516964</v>
      </c>
      <c r="AG309" s="44">
        <v>26.68240850059032</v>
      </c>
      <c r="AH309" s="44">
        <v>24.748490945674046</v>
      </c>
    </row>
    <row r="310" spans="2:34" ht="15" customHeight="1" x14ac:dyDescent="0.2">
      <c r="B310" s="31" t="s">
        <v>823</v>
      </c>
      <c r="H310" s="11"/>
      <c r="I310" s="41">
        <v>24</v>
      </c>
      <c r="J310" s="41">
        <v>9</v>
      </c>
      <c r="K310" s="41">
        <v>15</v>
      </c>
      <c r="L310" s="41">
        <v>11</v>
      </c>
      <c r="M310" s="39">
        <v>8</v>
      </c>
      <c r="N310" s="41">
        <v>12</v>
      </c>
      <c r="O310" s="103">
        <v>1.2358393408856849</v>
      </c>
      <c r="P310" s="114">
        <v>0.82191780821917804</v>
      </c>
      <c r="Q310" s="44">
        <v>1.7709563164108619</v>
      </c>
      <c r="R310" s="44">
        <v>0.96745822339489884</v>
      </c>
      <c r="S310" s="44">
        <v>0.8048289738430584</v>
      </c>
      <c r="T310" s="44">
        <v>0.96930533117932149</v>
      </c>
      <c r="V310" s="31" t="s">
        <v>823</v>
      </c>
      <c r="AB310" s="11"/>
      <c r="AC310" s="41">
        <v>12</v>
      </c>
      <c r="AD310" s="41">
        <v>15</v>
      </c>
      <c r="AE310" s="39">
        <v>8</v>
      </c>
      <c r="AF310" s="103">
        <v>0.96930533117932149</v>
      </c>
      <c r="AG310" s="44">
        <v>1.7709563164108619</v>
      </c>
      <c r="AH310" s="44">
        <v>0.8048289738430584</v>
      </c>
    </row>
    <row r="311" spans="2:34" ht="15" customHeight="1" x14ac:dyDescent="0.2">
      <c r="B311" s="31" t="s">
        <v>824</v>
      </c>
      <c r="H311" s="11"/>
      <c r="I311" s="41">
        <v>43</v>
      </c>
      <c r="J311" s="41">
        <v>11</v>
      </c>
      <c r="K311" s="41">
        <v>32</v>
      </c>
      <c r="L311" s="41">
        <v>34</v>
      </c>
      <c r="M311" s="39">
        <v>30</v>
      </c>
      <c r="N311" s="41">
        <v>15</v>
      </c>
      <c r="O311" s="103">
        <v>2.2142121524201852</v>
      </c>
      <c r="P311" s="114">
        <v>1.004566210045662</v>
      </c>
      <c r="Q311" s="44">
        <v>3.778040141676505</v>
      </c>
      <c r="R311" s="44">
        <v>2.990325417766051</v>
      </c>
      <c r="S311" s="44">
        <v>3.0181086519114686</v>
      </c>
      <c r="T311" s="44">
        <v>1.2116316639741518</v>
      </c>
      <c r="V311" s="31" t="s">
        <v>824</v>
      </c>
      <c r="AB311" s="11"/>
      <c r="AC311" s="41">
        <v>15</v>
      </c>
      <c r="AD311" s="41">
        <v>32</v>
      </c>
      <c r="AE311" s="39">
        <v>30</v>
      </c>
      <c r="AF311" s="103">
        <v>1.2116316639741518</v>
      </c>
      <c r="AG311" s="44">
        <v>3.778040141676505</v>
      </c>
      <c r="AH311" s="44">
        <v>3.0181086519114686</v>
      </c>
    </row>
    <row r="312" spans="2:34" ht="15" customHeight="1" x14ac:dyDescent="0.2">
      <c r="B312" s="31" t="s">
        <v>825</v>
      </c>
      <c r="H312" s="11"/>
      <c r="I312" s="41">
        <v>323</v>
      </c>
      <c r="J312" s="41">
        <v>216</v>
      </c>
      <c r="K312" s="41">
        <v>107</v>
      </c>
      <c r="L312" s="41">
        <v>163</v>
      </c>
      <c r="M312" s="39">
        <v>131</v>
      </c>
      <c r="N312" s="41">
        <v>248</v>
      </c>
      <c r="O312" s="103">
        <v>16.632337796086507</v>
      </c>
      <c r="P312" s="114">
        <v>19.726027397260275</v>
      </c>
      <c r="Q312" s="44">
        <v>12.632821723730814</v>
      </c>
      <c r="R312" s="44">
        <v>14.335971855760773</v>
      </c>
      <c r="S312" s="44">
        <v>13.179074446680081</v>
      </c>
      <c r="T312" s="44">
        <v>20.032310177705977</v>
      </c>
      <c r="V312" s="31" t="s">
        <v>825</v>
      </c>
      <c r="AB312" s="11"/>
      <c r="AC312" s="41">
        <v>248</v>
      </c>
      <c r="AD312" s="41">
        <v>107</v>
      </c>
      <c r="AE312" s="39">
        <v>131</v>
      </c>
      <c r="AF312" s="103">
        <v>20.032310177705977</v>
      </c>
      <c r="AG312" s="44">
        <v>12.632821723730814</v>
      </c>
      <c r="AH312" s="44">
        <v>13.179074446680081</v>
      </c>
    </row>
    <row r="313" spans="2:34" ht="15" customHeight="1" x14ac:dyDescent="0.2">
      <c r="B313" s="31" t="s">
        <v>826</v>
      </c>
      <c r="H313" s="11"/>
      <c r="I313" s="41">
        <v>76</v>
      </c>
      <c r="J313" s="41">
        <v>24</v>
      </c>
      <c r="K313" s="41">
        <v>52</v>
      </c>
      <c r="L313" s="41">
        <v>57</v>
      </c>
      <c r="M313" s="39">
        <v>55</v>
      </c>
      <c r="N313" s="41">
        <v>26</v>
      </c>
      <c r="O313" s="103">
        <v>3.913491246138002</v>
      </c>
      <c r="P313" s="114">
        <v>2.1917808219178081</v>
      </c>
      <c r="Q313" s="44">
        <v>6.1393152302243212</v>
      </c>
      <c r="R313" s="44">
        <v>5.0131926121372032</v>
      </c>
      <c r="S313" s="44">
        <v>5.5331991951710267</v>
      </c>
      <c r="T313" s="44">
        <v>2.1001615508885298</v>
      </c>
      <c r="V313" s="31" t="s">
        <v>826</v>
      </c>
      <c r="AB313" s="11"/>
      <c r="AC313" s="41">
        <v>26</v>
      </c>
      <c r="AD313" s="41">
        <v>52</v>
      </c>
      <c r="AE313" s="39">
        <v>55</v>
      </c>
      <c r="AF313" s="103">
        <v>2.1001615508885298</v>
      </c>
      <c r="AG313" s="44">
        <v>6.1393152302243212</v>
      </c>
      <c r="AH313" s="44">
        <v>5.5331991951710267</v>
      </c>
    </row>
    <row r="314" spans="2:34" ht="15" customHeight="1" x14ac:dyDescent="0.2">
      <c r="B314" s="31" t="s">
        <v>827</v>
      </c>
      <c r="H314" s="11"/>
      <c r="I314" s="41">
        <v>92</v>
      </c>
      <c r="J314" s="41">
        <v>23</v>
      </c>
      <c r="K314" s="41">
        <v>69</v>
      </c>
      <c r="L314" s="41">
        <v>88</v>
      </c>
      <c r="M314" s="39">
        <v>76</v>
      </c>
      <c r="N314" s="41">
        <v>35</v>
      </c>
      <c r="O314" s="103">
        <v>4.737384140061792</v>
      </c>
      <c r="P314" s="114">
        <v>2.1004566210045663</v>
      </c>
      <c r="Q314" s="44">
        <v>8.1463990554899635</v>
      </c>
      <c r="R314" s="44">
        <v>7.7396657871591907</v>
      </c>
      <c r="S314" s="44">
        <v>7.6458752515090547</v>
      </c>
      <c r="T314" s="44">
        <v>2.8271405492730208</v>
      </c>
      <c r="V314" s="31" t="s">
        <v>827</v>
      </c>
      <c r="AB314" s="11"/>
      <c r="AC314" s="41">
        <v>35</v>
      </c>
      <c r="AD314" s="41">
        <v>69</v>
      </c>
      <c r="AE314" s="39">
        <v>76</v>
      </c>
      <c r="AF314" s="103">
        <v>2.8271405492730208</v>
      </c>
      <c r="AG314" s="44">
        <v>8.1463990554899635</v>
      </c>
      <c r="AH314" s="44">
        <v>7.6458752515090547</v>
      </c>
    </row>
    <row r="315" spans="2:34" ht="15" customHeight="1" x14ac:dyDescent="0.2">
      <c r="B315" s="31" t="s">
        <v>828</v>
      </c>
      <c r="H315" s="11"/>
      <c r="I315" s="41">
        <v>91</v>
      </c>
      <c r="J315" s="41">
        <v>45</v>
      </c>
      <c r="K315" s="41">
        <v>46</v>
      </c>
      <c r="L315" s="41">
        <v>83</v>
      </c>
      <c r="M315" s="39">
        <v>72</v>
      </c>
      <c r="N315" s="41">
        <v>56</v>
      </c>
      <c r="O315" s="103">
        <v>4.6858908341915546</v>
      </c>
      <c r="P315" s="114">
        <v>4.10958904109589</v>
      </c>
      <c r="Q315" s="44">
        <v>5.4309327036599759</v>
      </c>
      <c r="R315" s="44">
        <v>7.299912049252419</v>
      </c>
      <c r="S315" s="44">
        <v>7.2434607645875255</v>
      </c>
      <c r="T315" s="44">
        <v>4.523424878836833</v>
      </c>
      <c r="V315" s="31" t="s">
        <v>828</v>
      </c>
      <c r="AB315" s="11"/>
      <c r="AC315" s="41">
        <v>56</v>
      </c>
      <c r="AD315" s="41">
        <v>46</v>
      </c>
      <c r="AE315" s="39">
        <v>72</v>
      </c>
      <c r="AF315" s="103">
        <v>4.523424878836833</v>
      </c>
      <c r="AG315" s="44">
        <v>5.4309327036599759</v>
      </c>
      <c r="AH315" s="44">
        <v>7.2434607645875255</v>
      </c>
    </row>
    <row r="316" spans="2:34" ht="15" customHeight="1" x14ac:dyDescent="0.2">
      <c r="B316" s="31" t="s">
        <v>829</v>
      </c>
      <c r="H316" s="11"/>
      <c r="I316" s="41">
        <v>12</v>
      </c>
      <c r="J316" s="41">
        <v>1</v>
      </c>
      <c r="K316" s="41">
        <v>11</v>
      </c>
      <c r="L316" s="41">
        <v>26</v>
      </c>
      <c r="M316" s="39">
        <v>26</v>
      </c>
      <c r="N316" s="41">
        <v>1</v>
      </c>
      <c r="O316" s="103">
        <v>0.61791967044284246</v>
      </c>
      <c r="P316" s="114">
        <v>9.1324200913242004E-2</v>
      </c>
      <c r="Q316" s="44">
        <v>1.2987012987012987</v>
      </c>
      <c r="R316" s="44">
        <v>2.2867194371152153</v>
      </c>
      <c r="S316" s="44">
        <v>2.6156941649899399</v>
      </c>
      <c r="T316" s="44">
        <v>8.0775444264943458E-2</v>
      </c>
      <c r="V316" s="31" t="s">
        <v>829</v>
      </c>
      <c r="AB316" s="11"/>
      <c r="AC316" s="41">
        <v>1</v>
      </c>
      <c r="AD316" s="41">
        <v>11</v>
      </c>
      <c r="AE316" s="39">
        <v>26</v>
      </c>
      <c r="AF316" s="103">
        <v>8.0775444264943458E-2</v>
      </c>
      <c r="AG316" s="44">
        <v>1.2987012987012987</v>
      </c>
      <c r="AH316" s="44">
        <v>2.6156941649899399</v>
      </c>
    </row>
    <row r="317" spans="2:34" ht="15" customHeight="1" x14ac:dyDescent="0.2">
      <c r="B317" s="31" t="s">
        <v>830</v>
      </c>
      <c r="H317" s="11"/>
      <c r="I317" s="41">
        <v>184</v>
      </c>
      <c r="J317" s="41">
        <v>34</v>
      </c>
      <c r="K317" s="41">
        <v>150</v>
      </c>
      <c r="L317" s="41">
        <v>219</v>
      </c>
      <c r="M317" s="39">
        <v>211</v>
      </c>
      <c r="N317" s="41">
        <v>42</v>
      </c>
      <c r="O317" s="103">
        <v>9.474768280123584</v>
      </c>
      <c r="P317" s="114">
        <v>3.1050228310502281</v>
      </c>
      <c r="Q317" s="44">
        <v>17.709563164108619</v>
      </c>
      <c r="R317" s="44">
        <v>19.261213720316622</v>
      </c>
      <c r="S317" s="44">
        <v>21.227364185110666</v>
      </c>
      <c r="T317" s="44">
        <v>3.3925686591276252</v>
      </c>
      <c r="V317" s="31" t="s">
        <v>830</v>
      </c>
      <c r="AB317" s="11"/>
      <c r="AC317" s="41">
        <v>42</v>
      </c>
      <c r="AD317" s="41">
        <v>150</v>
      </c>
      <c r="AE317" s="39">
        <v>211</v>
      </c>
      <c r="AF317" s="103">
        <v>3.3925686591276252</v>
      </c>
      <c r="AG317" s="44">
        <v>17.709563164108619</v>
      </c>
      <c r="AH317" s="44">
        <v>21.227364185110666</v>
      </c>
    </row>
    <row r="318" spans="2:34" ht="15" customHeight="1" x14ac:dyDescent="0.2">
      <c r="B318" s="31" t="s">
        <v>425</v>
      </c>
      <c r="H318" s="11"/>
      <c r="I318" s="41">
        <v>42</v>
      </c>
      <c r="J318" s="41">
        <v>14</v>
      </c>
      <c r="K318" s="41">
        <v>28</v>
      </c>
      <c r="L318" s="41">
        <v>33</v>
      </c>
      <c r="M318" s="39">
        <v>32</v>
      </c>
      <c r="N318" s="41">
        <v>15</v>
      </c>
      <c r="O318" s="103">
        <v>2.1627188465499483</v>
      </c>
      <c r="P318" s="114">
        <v>1.2785388127853883</v>
      </c>
      <c r="Q318" s="44">
        <v>3.3057851239669422</v>
      </c>
      <c r="R318" s="44">
        <v>2.9023746701846966</v>
      </c>
      <c r="S318" s="44">
        <v>3.2193158953722336</v>
      </c>
      <c r="T318" s="44">
        <v>1.2116316639741518</v>
      </c>
      <c r="V318" s="31" t="s">
        <v>425</v>
      </c>
      <c r="AB318" s="11"/>
      <c r="AC318" s="41">
        <v>15</v>
      </c>
      <c r="AD318" s="41">
        <v>28</v>
      </c>
      <c r="AE318" s="39">
        <v>32</v>
      </c>
      <c r="AF318" s="103">
        <v>1.2116316639741518</v>
      </c>
      <c r="AG318" s="44">
        <v>3.3057851239669422</v>
      </c>
      <c r="AH318" s="44">
        <v>3.2193158953722336</v>
      </c>
    </row>
    <row r="319" spans="2:34" ht="15" customHeight="1" x14ac:dyDescent="0.2">
      <c r="B319" s="31" t="s">
        <v>0</v>
      </c>
      <c r="C319" s="113"/>
      <c r="D319" s="113"/>
      <c r="E319" s="113"/>
      <c r="F319" s="113"/>
      <c r="G319" s="113"/>
      <c r="H319" s="113"/>
      <c r="I319" s="47">
        <v>143</v>
      </c>
      <c r="J319" s="47">
        <v>67</v>
      </c>
      <c r="K319" s="47">
        <v>76</v>
      </c>
      <c r="L319" s="47">
        <v>108</v>
      </c>
      <c r="M319" s="45">
        <v>101</v>
      </c>
      <c r="N319" s="47">
        <v>74</v>
      </c>
      <c r="O319" s="115">
        <v>7.3635427394438722</v>
      </c>
      <c r="P319" s="116">
        <v>6.1187214611872145</v>
      </c>
      <c r="Q319" s="50">
        <v>8.9728453364816989</v>
      </c>
      <c r="R319" s="50">
        <v>9.4986807387862786</v>
      </c>
      <c r="S319" s="50">
        <v>10.160965794768611</v>
      </c>
      <c r="T319" s="50">
        <v>5.9773828756058158</v>
      </c>
      <c r="V319" s="31" t="s">
        <v>0</v>
      </c>
      <c r="W319" s="113"/>
      <c r="X319" s="113"/>
      <c r="Y319" s="113"/>
      <c r="Z319" s="113"/>
      <c r="AA319" s="113"/>
      <c r="AB319" s="113"/>
      <c r="AC319" s="47">
        <v>74</v>
      </c>
      <c r="AD319" s="47">
        <v>76</v>
      </c>
      <c r="AE319" s="45">
        <v>101</v>
      </c>
      <c r="AF319" s="115">
        <v>5.9773828756058158</v>
      </c>
      <c r="AG319" s="50">
        <v>8.9728453364816989</v>
      </c>
      <c r="AH319" s="50">
        <v>10.160965794768611</v>
      </c>
    </row>
    <row r="320" spans="2:34" ht="15" customHeight="1" x14ac:dyDescent="0.2">
      <c r="B320" s="104" t="s">
        <v>1</v>
      </c>
      <c r="C320" s="17"/>
      <c r="D320" s="17"/>
      <c r="E320" s="17"/>
      <c r="F320" s="17"/>
      <c r="G320" s="17"/>
      <c r="H320" s="21"/>
      <c r="I320" s="105">
        <v>3334</v>
      </c>
      <c r="J320" s="105">
        <v>1709</v>
      </c>
      <c r="K320" s="105">
        <v>1625</v>
      </c>
      <c r="L320" s="105">
        <v>2116</v>
      </c>
      <c r="M320" s="106">
        <v>1855</v>
      </c>
      <c r="N320" s="105">
        <v>1970</v>
      </c>
      <c r="O320" s="107" t="s">
        <v>555</v>
      </c>
      <c r="P320" s="133" t="s">
        <v>555</v>
      </c>
      <c r="Q320" s="108" t="s">
        <v>555</v>
      </c>
      <c r="R320" s="108" t="s">
        <v>555</v>
      </c>
      <c r="S320" s="108" t="s">
        <v>555</v>
      </c>
      <c r="T320" s="108" t="s">
        <v>555</v>
      </c>
      <c r="V320" s="104" t="s">
        <v>1</v>
      </c>
      <c r="W320" s="17"/>
      <c r="X320" s="17"/>
      <c r="Y320" s="17"/>
      <c r="Z320" s="17"/>
      <c r="AA320" s="17"/>
      <c r="AB320" s="21"/>
      <c r="AC320" s="105">
        <v>1970</v>
      </c>
      <c r="AD320" s="105">
        <v>1625</v>
      </c>
      <c r="AE320" s="106">
        <v>1855</v>
      </c>
      <c r="AF320" s="107" t="s">
        <v>555</v>
      </c>
      <c r="AG320" s="108" t="s">
        <v>555</v>
      </c>
      <c r="AH320" s="108" t="s">
        <v>555</v>
      </c>
    </row>
    <row r="322" spans="1:34" ht="15" customHeight="1" x14ac:dyDescent="0.2">
      <c r="A322" s="9" t="s">
        <v>831</v>
      </c>
    </row>
    <row r="323" spans="1:34" ht="15" customHeight="1" x14ac:dyDescent="0.2">
      <c r="A323" s="9" t="s">
        <v>832</v>
      </c>
      <c r="B323" s="13"/>
      <c r="H323" s="11"/>
      <c r="I323" s="11"/>
      <c r="N323" s="11"/>
      <c r="V323" s="13"/>
      <c r="AB323" s="11"/>
      <c r="AC323" s="11"/>
    </row>
    <row r="324" spans="1:34" ht="13.75" customHeight="1" x14ac:dyDescent="0.2">
      <c r="B324" s="109"/>
      <c r="C324" s="110"/>
      <c r="D324" s="110"/>
      <c r="E324" s="110"/>
      <c r="F324" s="110"/>
      <c r="G324" s="110"/>
      <c r="H324" s="110"/>
      <c r="I324" s="86"/>
      <c r="J324" s="87"/>
      <c r="K324" s="88" t="s">
        <v>2</v>
      </c>
      <c r="L324" s="88"/>
      <c r="M324" s="87"/>
      <c r="N324" s="87"/>
      <c r="O324" s="89"/>
      <c r="P324" s="87"/>
      <c r="Q324" s="88" t="s">
        <v>3</v>
      </c>
      <c r="R324" s="88"/>
      <c r="S324" s="87"/>
      <c r="T324" s="90"/>
      <c r="V324" s="109"/>
      <c r="W324" s="110"/>
      <c r="X324" s="110"/>
      <c r="Y324" s="110"/>
      <c r="Z324" s="110"/>
      <c r="AA324" s="110"/>
      <c r="AB324" s="110"/>
      <c r="AC324" s="91"/>
      <c r="AD324" s="92" t="s">
        <v>2</v>
      </c>
      <c r="AE324" s="88"/>
      <c r="AF324" s="93"/>
      <c r="AG324" s="92" t="s">
        <v>3</v>
      </c>
      <c r="AH324" s="94"/>
    </row>
    <row r="325" spans="1:34" ht="22.75" customHeight="1" x14ac:dyDescent="0.2">
      <c r="B325" s="31"/>
      <c r="H325" s="95"/>
      <c r="I325" s="24" t="s">
        <v>398</v>
      </c>
      <c r="J325" s="24" t="s">
        <v>182</v>
      </c>
      <c r="K325" s="24" t="s">
        <v>183</v>
      </c>
      <c r="L325" s="24" t="s">
        <v>399</v>
      </c>
      <c r="M325" s="25" t="s">
        <v>185</v>
      </c>
      <c r="N325" s="24" t="s">
        <v>718</v>
      </c>
      <c r="O325" s="30" t="s">
        <v>398</v>
      </c>
      <c r="P325" s="24" t="s">
        <v>182</v>
      </c>
      <c r="Q325" s="24" t="s">
        <v>183</v>
      </c>
      <c r="R325" s="24" t="s">
        <v>399</v>
      </c>
      <c r="S325" s="24" t="s">
        <v>185</v>
      </c>
      <c r="T325" s="24" t="s">
        <v>718</v>
      </c>
      <c r="V325" s="31"/>
      <c r="AB325" s="95"/>
      <c r="AC325" s="24" t="s">
        <v>655</v>
      </c>
      <c r="AD325" s="24" t="s">
        <v>183</v>
      </c>
      <c r="AE325" s="25" t="s">
        <v>185</v>
      </c>
      <c r="AF325" s="393" t="s">
        <v>966</v>
      </c>
      <c r="AG325" s="394" t="s">
        <v>967</v>
      </c>
      <c r="AH325" s="394" t="s">
        <v>968</v>
      </c>
    </row>
    <row r="326" spans="1:34" ht="12" customHeight="1" x14ac:dyDescent="0.2">
      <c r="B326" s="22"/>
      <c r="C326" s="113"/>
      <c r="D326" s="113"/>
      <c r="E326" s="113"/>
      <c r="F326" s="113"/>
      <c r="G326" s="113"/>
      <c r="H326" s="97"/>
      <c r="I326" s="98"/>
      <c r="J326" s="98"/>
      <c r="K326" s="98"/>
      <c r="L326" s="98"/>
      <c r="M326" s="99"/>
      <c r="N326" s="98"/>
      <c r="O326" s="100">
        <v>1242</v>
      </c>
      <c r="P326" s="101">
        <v>789</v>
      </c>
      <c r="Q326" s="101">
        <v>453</v>
      </c>
      <c r="R326" s="101">
        <v>632</v>
      </c>
      <c r="S326" s="101">
        <v>532</v>
      </c>
      <c r="T326" s="101">
        <v>889</v>
      </c>
      <c r="V326" s="22"/>
      <c r="W326" s="113"/>
      <c r="X326" s="113"/>
      <c r="Y326" s="113"/>
      <c r="Z326" s="113"/>
      <c r="AA326" s="113"/>
      <c r="AB326" s="97"/>
      <c r="AC326" s="98"/>
      <c r="AD326" s="98"/>
      <c r="AE326" s="99"/>
      <c r="AF326" s="100">
        <v>889</v>
      </c>
      <c r="AG326" s="101">
        <v>453</v>
      </c>
      <c r="AH326" s="101">
        <v>532</v>
      </c>
    </row>
    <row r="327" spans="1:34" ht="15" customHeight="1" x14ac:dyDescent="0.2">
      <c r="B327" s="31" t="s">
        <v>588</v>
      </c>
      <c r="H327" s="11"/>
      <c r="I327" s="41">
        <v>687</v>
      </c>
      <c r="J327" s="41">
        <v>400</v>
      </c>
      <c r="K327" s="41">
        <v>287</v>
      </c>
      <c r="L327" s="41">
        <v>435</v>
      </c>
      <c r="M327" s="39">
        <v>359</v>
      </c>
      <c r="N327" s="41">
        <v>476</v>
      </c>
      <c r="O327" s="103">
        <v>55.314009661835748</v>
      </c>
      <c r="P327" s="114">
        <v>50.697084917617239</v>
      </c>
      <c r="Q327" s="44">
        <v>63.355408388520971</v>
      </c>
      <c r="R327" s="44">
        <v>68.829113924050631</v>
      </c>
      <c r="S327" s="44">
        <v>67.481203007518801</v>
      </c>
      <c r="T327" s="44">
        <v>53.543307086614178</v>
      </c>
      <c r="V327" s="31" t="s">
        <v>588</v>
      </c>
      <c r="AB327" s="11"/>
      <c r="AC327" s="41">
        <v>476</v>
      </c>
      <c r="AD327" s="41">
        <v>287</v>
      </c>
      <c r="AE327" s="39">
        <v>359</v>
      </c>
      <c r="AF327" s="103">
        <v>53.543307086614178</v>
      </c>
      <c r="AG327" s="44">
        <v>63.355408388520971</v>
      </c>
      <c r="AH327" s="44">
        <v>67.481203007518801</v>
      </c>
    </row>
    <row r="328" spans="1:34" ht="15" customHeight="1" x14ac:dyDescent="0.2">
      <c r="B328" s="31" t="s">
        <v>589</v>
      </c>
      <c r="H328" s="11"/>
      <c r="I328" s="41">
        <v>406</v>
      </c>
      <c r="J328" s="41">
        <v>171</v>
      </c>
      <c r="K328" s="41">
        <v>235</v>
      </c>
      <c r="L328" s="41">
        <v>336</v>
      </c>
      <c r="M328" s="39">
        <v>304</v>
      </c>
      <c r="N328" s="41">
        <v>203</v>
      </c>
      <c r="O328" s="103">
        <v>32.689210950080515</v>
      </c>
      <c r="P328" s="114">
        <v>21.673003802281368</v>
      </c>
      <c r="Q328" s="44">
        <v>51.876379690949229</v>
      </c>
      <c r="R328" s="44">
        <v>53.164556962025308</v>
      </c>
      <c r="S328" s="44">
        <v>57.142857142857139</v>
      </c>
      <c r="T328" s="44">
        <v>22.834645669291341</v>
      </c>
      <c r="V328" s="31" t="s">
        <v>589</v>
      </c>
      <c r="AB328" s="11"/>
      <c r="AC328" s="41">
        <v>203</v>
      </c>
      <c r="AD328" s="41">
        <v>235</v>
      </c>
      <c r="AE328" s="39">
        <v>304</v>
      </c>
      <c r="AF328" s="103">
        <v>22.834645669291341</v>
      </c>
      <c r="AG328" s="44">
        <v>51.876379690949229</v>
      </c>
      <c r="AH328" s="44">
        <v>57.142857142857139</v>
      </c>
    </row>
    <row r="329" spans="1:34" ht="15" customHeight="1" x14ac:dyDescent="0.2">
      <c r="B329" s="31" t="s">
        <v>590</v>
      </c>
      <c r="H329" s="11"/>
      <c r="I329" s="41">
        <v>660</v>
      </c>
      <c r="J329" s="41">
        <v>375</v>
      </c>
      <c r="K329" s="41">
        <v>285</v>
      </c>
      <c r="L329" s="41">
        <v>402</v>
      </c>
      <c r="M329" s="39">
        <v>341</v>
      </c>
      <c r="N329" s="41">
        <v>436</v>
      </c>
      <c r="O329" s="103">
        <v>53.140096618357489</v>
      </c>
      <c r="P329" s="114">
        <v>47.528517110266158</v>
      </c>
      <c r="Q329" s="44">
        <v>62.913907284768214</v>
      </c>
      <c r="R329" s="44">
        <v>63.607594936708857</v>
      </c>
      <c r="S329" s="44">
        <v>64.097744360902254</v>
      </c>
      <c r="T329" s="44">
        <v>49.043869516310465</v>
      </c>
      <c r="V329" s="31" t="s">
        <v>590</v>
      </c>
      <c r="AB329" s="11"/>
      <c r="AC329" s="41">
        <v>436</v>
      </c>
      <c r="AD329" s="41">
        <v>285</v>
      </c>
      <c r="AE329" s="39">
        <v>341</v>
      </c>
      <c r="AF329" s="103">
        <v>49.043869516310465</v>
      </c>
      <c r="AG329" s="44">
        <v>62.913907284768214</v>
      </c>
      <c r="AH329" s="44">
        <v>64.097744360902254</v>
      </c>
    </row>
    <row r="330" spans="1:34" ht="15" customHeight="1" x14ac:dyDescent="0.2">
      <c r="B330" s="31" t="s">
        <v>833</v>
      </c>
      <c r="H330" s="11"/>
      <c r="I330" s="41">
        <v>115</v>
      </c>
      <c r="J330" s="41">
        <v>18</v>
      </c>
      <c r="K330" s="41">
        <v>97</v>
      </c>
      <c r="L330" s="41">
        <v>126</v>
      </c>
      <c r="M330" s="39">
        <v>123</v>
      </c>
      <c r="N330" s="41">
        <v>21</v>
      </c>
      <c r="O330" s="103">
        <v>9.2592592592592595</v>
      </c>
      <c r="P330" s="114">
        <v>2.2813688212927756</v>
      </c>
      <c r="Q330" s="44">
        <v>21.41280353200883</v>
      </c>
      <c r="R330" s="44">
        <v>19.936708860759495</v>
      </c>
      <c r="S330" s="44">
        <v>23.1203007518797</v>
      </c>
      <c r="T330" s="44">
        <v>2.3622047244094486</v>
      </c>
      <c r="V330" s="349" t="s">
        <v>969</v>
      </c>
      <c r="AB330" s="11"/>
      <c r="AC330" s="41">
        <v>21</v>
      </c>
      <c r="AD330" s="41">
        <v>97</v>
      </c>
      <c r="AE330" s="39">
        <v>123</v>
      </c>
      <c r="AF330" s="103">
        <v>2.3622047244094486</v>
      </c>
      <c r="AG330" s="44">
        <v>21.41280353200883</v>
      </c>
      <c r="AH330" s="44">
        <v>23.1203007518797</v>
      </c>
    </row>
    <row r="331" spans="1:34" ht="15" customHeight="1" x14ac:dyDescent="0.2">
      <c r="B331" s="31" t="s">
        <v>591</v>
      </c>
      <c r="H331" s="11"/>
      <c r="I331" s="41">
        <v>151</v>
      </c>
      <c r="J331" s="41">
        <v>55</v>
      </c>
      <c r="K331" s="41">
        <v>96</v>
      </c>
      <c r="L331" s="41">
        <v>108</v>
      </c>
      <c r="M331" s="39">
        <v>100</v>
      </c>
      <c r="N331" s="41">
        <v>63</v>
      </c>
      <c r="O331" s="103">
        <v>12.157809983896941</v>
      </c>
      <c r="P331" s="114">
        <v>6.9708491761723694</v>
      </c>
      <c r="Q331" s="44">
        <v>21.192052980132452</v>
      </c>
      <c r="R331" s="44">
        <v>17.088607594936708</v>
      </c>
      <c r="S331" s="44">
        <v>18.796992481203006</v>
      </c>
      <c r="T331" s="44">
        <v>7.0866141732283463</v>
      </c>
      <c r="V331" s="31" t="s">
        <v>591</v>
      </c>
      <c r="AB331" s="11"/>
      <c r="AC331" s="41">
        <v>63</v>
      </c>
      <c r="AD331" s="41">
        <v>96</v>
      </c>
      <c r="AE331" s="39">
        <v>100</v>
      </c>
      <c r="AF331" s="103">
        <v>7.0866141732283463</v>
      </c>
      <c r="AG331" s="44">
        <v>21.192052980132452</v>
      </c>
      <c r="AH331" s="44">
        <v>18.796992481203006</v>
      </c>
    </row>
    <row r="332" spans="1:34" ht="15" customHeight="1" x14ac:dyDescent="0.2">
      <c r="B332" s="31" t="s">
        <v>595</v>
      </c>
      <c r="H332" s="11"/>
      <c r="I332" s="41">
        <v>108</v>
      </c>
      <c r="J332" s="41">
        <v>23</v>
      </c>
      <c r="K332" s="41">
        <v>85</v>
      </c>
      <c r="L332" s="41">
        <v>108</v>
      </c>
      <c r="M332" s="39">
        <v>107</v>
      </c>
      <c r="N332" s="41">
        <v>24</v>
      </c>
      <c r="O332" s="103">
        <v>8.695652173913043</v>
      </c>
      <c r="P332" s="114">
        <v>2.915082382762991</v>
      </c>
      <c r="Q332" s="44">
        <v>18.763796909492271</v>
      </c>
      <c r="R332" s="44">
        <v>17.088607594936708</v>
      </c>
      <c r="S332" s="44">
        <v>20.112781954887218</v>
      </c>
      <c r="T332" s="44">
        <v>2.6996625421822271</v>
      </c>
      <c r="V332" s="31" t="s">
        <v>595</v>
      </c>
      <c r="AB332" s="11"/>
      <c r="AC332" s="41">
        <v>24</v>
      </c>
      <c r="AD332" s="41">
        <v>85</v>
      </c>
      <c r="AE332" s="39">
        <v>107</v>
      </c>
      <c r="AF332" s="103">
        <v>2.6996625421822271</v>
      </c>
      <c r="AG332" s="44">
        <v>18.763796909492271</v>
      </c>
      <c r="AH332" s="44">
        <v>20.112781954887218</v>
      </c>
    </row>
    <row r="333" spans="1:34" ht="15" customHeight="1" x14ac:dyDescent="0.2">
      <c r="B333" s="31" t="s">
        <v>592</v>
      </c>
      <c r="H333" s="11"/>
      <c r="I333" s="41">
        <v>1056</v>
      </c>
      <c r="J333" s="41">
        <v>695</v>
      </c>
      <c r="K333" s="41">
        <v>361</v>
      </c>
      <c r="L333" s="41">
        <v>534</v>
      </c>
      <c r="M333" s="39">
        <v>446</v>
      </c>
      <c r="N333" s="41">
        <v>783</v>
      </c>
      <c r="O333" s="103">
        <v>85.024154589371975</v>
      </c>
      <c r="P333" s="114">
        <v>88.086185044359951</v>
      </c>
      <c r="Q333" s="44">
        <v>79.690949227373068</v>
      </c>
      <c r="R333" s="44">
        <v>84.493670886075947</v>
      </c>
      <c r="S333" s="44">
        <v>83.834586466165419</v>
      </c>
      <c r="T333" s="44">
        <v>88.07649043869516</v>
      </c>
      <c r="V333" s="31" t="s">
        <v>592</v>
      </c>
      <c r="AB333" s="11"/>
      <c r="AC333" s="41">
        <v>783</v>
      </c>
      <c r="AD333" s="41">
        <v>361</v>
      </c>
      <c r="AE333" s="39">
        <v>446</v>
      </c>
      <c r="AF333" s="103">
        <v>88.07649043869516</v>
      </c>
      <c r="AG333" s="44">
        <v>79.690949227373068</v>
      </c>
      <c r="AH333" s="44">
        <v>83.834586466165419</v>
      </c>
    </row>
    <row r="334" spans="1:34" ht="15" customHeight="1" x14ac:dyDescent="0.2">
      <c r="B334" s="31" t="s">
        <v>593</v>
      </c>
      <c r="H334" s="11"/>
      <c r="I334" s="41">
        <v>276</v>
      </c>
      <c r="J334" s="41">
        <v>97</v>
      </c>
      <c r="K334" s="41">
        <v>179</v>
      </c>
      <c r="L334" s="41">
        <v>245</v>
      </c>
      <c r="M334" s="39">
        <v>229</v>
      </c>
      <c r="N334" s="41">
        <v>113</v>
      </c>
      <c r="O334" s="103">
        <v>22.222222222222221</v>
      </c>
      <c r="P334" s="114">
        <v>12.29404309252218</v>
      </c>
      <c r="Q334" s="44">
        <v>39.514348785871967</v>
      </c>
      <c r="R334" s="44">
        <v>38.765822784810126</v>
      </c>
      <c r="S334" s="44">
        <v>43.045112781954884</v>
      </c>
      <c r="T334" s="44">
        <v>12.710911136107987</v>
      </c>
      <c r="V334" s="31" t="s">
        <v>593</v>
      </c>
      <c r="AB334" s="11"/>
      <c r="AC334" s="41">
        <v>113</v>
      </c>
      <c r="AD334" s="41">
        <v>179</v>
      </c>
      <c r="AE334" s="39">
        <v>229</v>
      </c>
      <c r="AF334" s="103">
        <v>12.710911136107987</v>
      </c>
      <c r="AG334" s="44">
        <v>39.514348785871967</v>
      </c>
      <c r="AH334" s="44">
        <v>43.045112781954884</v>
      </c>
    </row>
    <row r="335" spans="1:34" ht="15" customHeight="1" x14ac:dyDescent="0.2">
      <c r="B335" s="31" t="s">
        <v>594</v>
      </c>
      <c r="H335" s="11"/>
      <c r="I335" s="41">
        <v>429</v>
      </c>
      <c r="J335" s="41">
        <v>202</v>
      </c>
      <c r="K335" s="41">
        <v>227</v>
      </c>
      <c r="L335" s="41">
        <v>259</v>
      </c>
      <c r="M335" s="39">
        <v>229</v>
      </c>
      <c r="N335" s="41">
        <v>232</v>
      </c>
      <c r="O335" s="103">
        <v>34.541062801932362</v>
      </c>
      <c r="P335" s="114">
        <v>25.602027883396705</v>
      </c>
      <c r="Q335" s="44">
        <v>50.110375275938189</v>
      </c>
      <c r="R335" s="44">
        <v>40.981012658227847</v>
      </c>
      <c r="S335" s="44">
        <v>43.045112781954884</v>
      </c>
      <c r="T335" s="44">
        <v>26.096737907761529</v>
      </c>
      <c r="V335" s="31" t="s">
        <v>594</v>
      </c>
      <c r="AB335" s="11"/>
      <c r="AC335" s="41">
        <v>232</v>
      </c>
      <c r="AD335" s="41">
        <v>227</v>
      </c>
      <c r="AE335" s="39">
        <v>229</v>
      </c>
      <c r="AF335" s="103">
        <v>26.096737907761529</v>
      </c>
      <c r="AG335" s="44">
        <v>50.110375275938189</v>
      </c>
      <c r="AH335" s="44">
        <v>43.045112781954884</v>
      </c>
    </row>
    <row r="336" spans="1:34" ht="15" customHeight="1" x14ac:dyDescent="0.2">
      <c r="B336" s="31" t="s">
        <v>834</v>
      </c>
      <c r="H336" s="11"/>
      <c r="I336" s="41">
        <v>318</v>
      </c>
      <c r="J336" s="41">
        <v>139</v>
      </c>
      <c r="K336" s="41">
        <v>179</v>
      </c>
      <c r="L336" s="41">
        <v>215</v>
      </c>
      <c r="M336" s="39">
        <v>196</v>
      </c>
      <c r="N336" s="41">
        <v>158</v>
      </c>
      <c r="O336" s="103">
        <v>25.60386473429952</v>
      </c>
      <c r="P336" s="114">
        <v>17.617237008871989</v>
      </c>
      <c r="Q336" s="44">
        <v>39.514348785871967</v>
      </c>
      <c r="R336" s="44">
        <v>34.018987341772153</v>
      </c>
      <c r="S336" s="44">
        <v>36.84210526315789</v>
      </c>
      <c r="T336" s="44">
        <v>17.772778402699664</v>
      </c>
      <c r="V336" s="31" t="s">
        <v>834</v>
      </c>
      <c r="AB336" s="11"/>
      <c r="AC336" s="41">
        <v>158</v>
      </c>
      <c r="AD336" s="41">
        <v>179</v>
      </c>
      <c r="AE336" s="39">
        <v>196</v>
      </c>
      <c r="AF336" s="103">
        <v>17.772778402699664</v>
      </c>
      <c r="AG336" s="44">
        <v>39.514348785871967</v>
      </c>
      <c r="AH336" s="44">
        <v>36.84210526315789</v>
      </c>
    </row>
    <row r="337" spans="1:34" ht="15" customHeight="1" x14ac:dyDescent="0.2">
      <c r="B337" s="31" t="s">
        <v>835</v>
      </c>
      <c r="H337" s="11"/>
      <c r="I337" s="41">
        <v>177</v>
      </c>
      <c r="J337" s="41">
        <v>43</v>
      </c>
      <c r="K337" s="41">
        <v>134</v>
      </c>
      <c r="L337" s="41">
        <v>149</v>
      </c>
      <c r="M337" s="39">
        <v>140</v>
      </c>
      <c r="N337" s="41">
        <v>52</v>
      </c>
      <c r="O337" s="103">
        <v>14.251207729468598</v>
      </c>
      <c r="P337" s="114">
        <v>5.4499366286438535</v>
      </c>
      <c r="Q337" s="44">
        <v>29.580573951434879</v>
      </c>
      <c r="R337" s="44">
        <v>23.575949367088608</v>
      </c>
      <c r="S337" s="44">
        <v>26.315789473684209</v>
      </c>
      <c r="T337" s="44">
        <v>5.8492688413948262</v>
      </c>
      <c r="V337" s="31" t="s">
        <v>835</v>
      </c>
      <c r="AB337" s="11"/>
      <c r="AC337" s="41">
        <v>52</v>
      </c>
      <c r="AD337" s="41">
        <v>134</v>
      </c>
      <c r="AE337" s="39">
        <v>140</v>
      </c>
      <c r="AF337" s="103">
        <v>5.8492688413948262</v>
      </c>
      <c r="AG337" s="44">
        <v>29.580573951434879</v>
      </c>
      <c r="AH337" s="44">
        <v>26.315789473684209</v>
      </c>
    </row>
    <row r="338" spans="1:34" ht="15" customHeight="1" x14ac:dyDescent="0.2">
      <c r="B338" s="31" t="s">
        <v>836</v>
      </c>
      <c r="H338" s="11"/>
      <c r="I338" s="41">
        <v>634</v>
      </c>
      <c r="J338" s="41">
        <v>363</v>
      </c>
      <c r="K338" s="41">
        <v>271</v>
      </c>
      <c r="L338" s="41">
        <v>348</v>
      </c>
      <c r="M338" s="39">
        <v>294</v>
      </c>
      <c r="N338" s="41">
        <v>417</v>
      </c>
      <c r="O338" s="103">
        <v>51.046698872785832</v>
      </c>
      <c r="P338" s="114">
        <v>46.00760456273764</v>
      </c>
      <c r="Q338" s="44">
        <v>59.823399558498892</v>
      </c>
      <c r="R338" s="44">
        <v>55.063291139240512</v>
      </c>
      <c r="S338" s="44">
        <v>55.26315789473685</v>
      </c>
      <c r="T338" s="44">
        <v>46.906636670416198</v>
      </c>
      <c r="V338" s="31" t="s">
        <v>836</v>
      </c>
      <c r="AB338" s="11"/>
      <c r="AC338" s="41">
        <v>417</v>
      </c>
      <c r="AD338" s="41">
        <v>271</v>
      </c>
      <c r="AE338" s="39">
        <v>294</v>
      </c>
      <c r="AF338" s="103">
        <v>46.906636670416198</v>
      </c>
      <c r="AG338" s="44">
        <v>59.823399558498892</v>
      </c>
      <c r="AH338" s="44">
        <v>55.26315789473685</v>
      </c>
    </row>
    <row r="339" spans="1:34" ht="15" customHeight="1" x14ac:dyDescent="0.2">
      <c r="B339" s="31" t="s">
        <v>425</v>
      </c>
      <c r="H339" s="11"/>
      <c r="I339" s="41">
        <v>63</v>
      </c>
      <c r="J339" s="41">
        <v>34</v>
      </c>
      <c r="K339" s="41">
        <v>29</v>
      </c>
      <c r="L339" s="41">
        <v>36</v>
      </c>
      <c r="M339" s="39">
        <v>33</v>
      </c>
      <c r="N339" s="41">
        <v>37</v>
      </c>
      <c r="O339" s="103">
        <v>5.0724637681159424</v>
      </c>
      <c r="P339" s="114">
        <v>4.3092522179974653</v>
      </c>
      <c r="Q339" s="44">
        <v>6.4017660044150109</v>
      </c>
      <c r="R339" s="44">
        <v>5.6962025316455698</v>
      </c>
      <c r="S339" s="44">
        <v>6.2030075187969924</v>
      </c>
      <c r="T339" s="44">
        <v>4.1619797525309341</v>
      </c>
      <c r="V339" s="31" t="s">
        <v>425</v>
      </c>
      <c r="AB339" s="11"/>
      <c r="AC339" s="41">
        <v>37</v>
      </c>
      <c r="AD339" s="41">
        <v>29</v>
      </c>
      <c r="AE339" s="39">
        <v>33</v>
      </c>
      <c r="AF339" s="103">
        <v>4.1619797525309341</v>
      </c>
      <c r="AG339" s="44">
        <v>6.4017660044150109</v>
      </c>
      <c r="AH339" s="44">
        <v>6.2030075187969924</v>
      </c>
    </row>
    <row r="340" spans="1:34" ht="15" customHeight="1" x14ac:dyDescent="0.2">
      <c r="B340" s="31" t="s">
        <v>0</v>
      </c>
      <c r="C340" s="113"/>
      <c r="D340" s="113"/>
      <c r="E340" s="113"/>
      <c r="F340" s="113"/>
      <c r="G340" s="113"/>
      <c r="H340" s="113"/>
      <c r="I340" s="47">
        <v>16</v>
      </c>
      <c r="J340" s="47">
        <v>4</v>
      </c>
      <c r="K340" s="47">
        <v>12</v>
      </c>
      <c r="L340" s="47">
        <v>6</v>
      </c>
      <c r="M340" s="45">
        <v>6</v>
      </c>
      <c r="N340" s="47">
        <v>4</v>
      </c>
      <c r="O340" s="115">
        <v>1.288244766505636</v>
      </c>
      <c r="P340" s="116">
        <v>0.5069708491761723</v>
      </c>
      <c r="Q340" s="50">
        <v>2.6490066225165565</v>
      </c>
      <c r="R340" s="50">
        <v>0.949367088607595</v>
      </c>
      <c r="S340" s="50">
        <v>1.1278195488721803</v>
      </c>
      <c r="T340" s="50">
        <v>0.44994375703037126</v>
      </c>
      <c r="V340" s="31" t="s">
        <v>0</v>
      </c>
      <c r="W340" s="113"/>
      <c r="X340" s="113"/>
      <c r="Y340" s="113"/>
      <c r="Z340" s="113"/>
      <c r="AA340" s="113"/>
      <c r="AB340" s="113"/>
      <c r="AC340" s="47">
        <v>4</v>
      </c>
      <c r="AD340" s="47">
        <v>12</v>
      </c>
      <c r="AE340" s="45">
        <v>6</v>
      </c>
      <c r="AF340" s="115">
        <v>0.44994375703037126</v>
      </c>
      <c r="AG340" s="50">
        <v>2.6490066225165565</v>
      </c>
      <c r="AH340" s="50">
        <v>1.1278195488721803</v>
      </c>
    </row>
    <row r="341" spans="1:34" ht="15" customHeight="1" x14ac:dyDescent="0.2">
      <c r="B341" s="104" t="s">
        <v>1</v>
      </c>
      <c r="C341" s="17"/>
      <c r="D341" s="17"/>
      <c r="E341" s="17"/>
      <c r="F341" s="17"/>
      <c r="G341" s="17"/>
      <c r="H341" s="21"/>
      <c r="I341" s="105">
        <v>5096</v>
      </c>
      <c r="J341" s="105">
        <v>2619</v>
      </c>
      <c r="K341" s="105">
        <v>2477</v>
      </c>
      <c r="L341" s="105">
        <v>3307</v>
      </c>
      <c r="M341" s="106">
        <v>2907</v>
      </c>
      <c r="N341" s="105">
        <v>3019</v>
      </c>
      <c r="O341" s="107" t="s">
        <v>555</v>
      </c>
      <c r="P341" s="133" t="s">
        <v>555</v>
      </c>
      <c r="Q341" s="108" t="s">
        <v>555</v>
      </c>
      <c r="R341" s="108" t="s">
        <v>555</v>
      </c>
      <c r="S341" s="108" t="s">
        <v>555</v>
      </c>
      <c r="T341" s="108" t="s">
        <v>555</v>
      </c>
      <c r="V341" s="104" t="s">
        <v>1</v>
      </c>
      <c r="W341" s="17"/>
      <c r="X341" s="17"/>
      <c r="Y341" s="17"/>
      <c r="Z341" s="17"/>
      <c r="AA341" s="17"/>
      <c r="AB341" s="21"/>
      <c r="AC341" s="105">
        <v>3019</v>
      </c>
      <c r="AD341" s="105">
        <v>2477</v>
      </c>
      <c r="AE341" s="106">
        <v>2907</v>
      </c>
      <c r="AF341" s="107" t="s">
        <v>555</v>
      </c>
      <c r="AG341" s="108" t="s">
        <v>555</v>
      </c>
      <c r="AH341" s="108" t="s">
        <v>555</v>
      </c>
    </row>
    <row r="343" spans="1:34" ht="15" customHeight="1" x14ac:dyDescent="0.2">
      <c r="A343" s="9" t="s">
        <v>837</v>
      </c>
      <c r="B343" s="13"/>
      <c r="H343" s="11"/>
      <c r="I343" s="11"/>
      <c r="N343" s="11"/>
      <c r="V343" s="13"/>
      <c r="AB343" s="11"/>
      <c r="AC343" s="11"/>
    </row>
    <row r="344" spans="1:34" ht="13.75" customHeight="1" x14ac:dyDescent="0.2">
      <c r="B344" s="109"/>
      <c r="C344" s="110"/>
      <c r="D344" s="110"/>
      <c r="E344" s="110"/>
      <c r="F344" s="86"/>
      <c r="G344" s="87"/>
      <c r="H344" s="88" t="s">
        <v>2</v>
      </c>
      <c r="I344" s="88"/>
      <c r="J344" s="87"/>
      <c r="K344" s="87"/>
      <c r="L344" s="89"/>
      <c r="M344" s="87"/>
      <c r="N344" s="88" t="s">
        <v>3</v>
      </c>
      <c r="O344" s="88"/>
      <c r="P344" s="87"/>
      <c r="Q344" s="90"/>
      <c r="V344" s="109"/>
      <c r="W344" s="110"/>
      <c r="X344" s="110"/>
      <c r="Y344" s="110"/>
      <c r="Z344" s="91"/>
      <c r="AA344" s="92" t="s">
        <v>2</v>
      </c>
      <c r="AB344" s="88"/>
      <c r="AC344" s="93"/>
      <c r="AD344" s="92" t="s">
        <v>3</v>
      </c>
      <c r="AE344" s="94"/>
    </row>
    <row r="345" spans="1:34" ht="22.75" customHeight="1" x14ac:dyDescent="0.2">
      <c r="B345" s="31"/>
      <c r="F345" s="24" t="s">
        <v>398</v>
      </c>
      <c r="G345" s="24" t="s">
        <v>182</v>
      </c>
      <c r="H345" s="24" t="s">
        <v>183</v>
      </c>
      <c r="I345" s="24" t="s">
        <v>399</v>
      </c>
      <c r="J345" s="25" t="s">
        <v>185</v>
      </c>
      <c r="K345" s="24" t="s">
        <v>718</v>
      </c>
      <c r="L345" s="30" t="s">
        <v>398</v>
      </c>
      <c r="M345" s="24" t="s">
        <v>182</v>
      </c>
      <c r="N345" s="24" t="s">
        <v>183</v>
      </c>
      <c r="O345" s="24" t="s">
        <v>399</v>
      </c>
      <c r="P345" s="24" t="s">
        <v>185</v>
      </c>
      <c r="Q345" s="24" t="s">
        <v>718</v>
      </c>
      <c r="V345" s="31"/>
      <c r="Z345" s="24" t="s">
        <v>655</v>
      </c>
      <c r="AA345" s="24" t="s">
        <v>183</v>
      </c>
      <c r="AB345" s="25" t="s">
        <v>185</v>
      </c>
      <c r="AC345" s="30" t="s">
        <v>596</v>
      </c>
      <c r="AD345" s="24" t="s">
        <v>921</v>
      </c>
      <c r="AE345" s="24" t="s">
        <v>922</v>
      </c>
    </row>
    <row r="346" spans="1:34" ht="12" customHeight="1" x14ac:dyDescent="0.2">
      <c r="B346" s="22"/>
      <c r="C346" s="113"/>
      <c r="D346" s="113"/>
      <c r="E346" s="113"/>
      <c r="F346" s="98"/>
      <c r="G346" s="98"/>
      <c r="H346" s="98"/>
      <c r="I346" s="98"/>
      <c r="J346" s="99"/>
      <c r="K346" s="98"/>
      <c r="L346" s="100">
        <v>1942</v>
      </c>
      <c r="M346" s="101">
        <v>1095</v>
      </c>
      <c r="N346" s="101">
        <v>847</v>
      </c>
      <c r="O346" s="101">
        <v>1137</v>
      </c>
      <c r="P346" s="101">
        <v>994</v>
      </c>
      <c r="Q346" s="101">
        <v>1238</v>
      </c>
      <c r="V346" s="22"/>
      <c r="W346" s="113"/>
      <c r="X346" s="113"/>
      <c r="Y346" s="113"/>
      <c r="Z346" s="98"/>
      <c r="AA346" s="98"/>
      <c r="AB346" s="99"/>
      <c r="AC346" s="100">
        <v>1238</v>
      </c>
      <c r="AD346" s="101">
        <v>847</v>
      </c>
      <c r="AE346" s="101">
        <v>994</v>
      </c>
    </row>
    <row r="347" spans="1:34" ht="15" customHeight="1" x14ac:dyDescent="0.2">
      <c r="B347" s="344" t="s">
        <v>838</v>
      </c>
      <c r="F347" s="41">
        <v>1221</v>
      </c>
      <c r="G347" s="41">
        <v>895</v>
      </c>
      <c r="H347" s="41">
        <v>326</v>
      </c>
      <c r="I347" s="41">
        <v>492</v>
      </c>
      <c r="J347" s="39">
        <v>387</v>
      </c>
      <c r="K347" s="41">
        <v>1000</v>
      </c>
      <c r="L347" s="103">
        <v>62.873326467559224</v>
      </c>
      <c r="M347" s="114">
        <v>81.735159817351601</v>
      </c>
      <c r="N347" s="44">
        <v>38.488783943329395</v>
      </c>
      <c r="O347" s="44">
        <v>43.271767810026383</v>
      </c>
      <c r="P347" s="44">
        <v>38.933601609657948</v>
      </c>
      <c r="Q347" s="44">
        <v>80.775444264943445</v>
      </c>
      <c r="V347" s="344" t="s">
        <v>838</v>
      </c>
      <c r="Z347" s="41">
        <v>1000</v>
      </c>
      <c r="AA347" s="41">
        <v>326</v>
      </c>
      <c r="AB347" s="39">
        <v>387</v>
      </c>
      <c r="AC347" s="103">
        <v>80.775444264943445</v>
      </c>
      <c r="AD347" s="44">
        <v>38.488783943329395</v>
      </c>
      <c r="AE347" s="44">
        <v>38.933601609657948</v>
      </c>
    </row>
    <row r="348" spans="1:34" ht="15" customHeight="1" x14ac:dyDescent="0.2">
      <c r="B348" s="345" t="s">
        <v>839</v>
      </c>
      <c r="F348" s="41">
        <v>163</v>
      </c>
      <c r="G348" s="41">
        <v>57</v>
      </c>
      <c r="H348" s="41">
        <v>106</v>
      </c>
      <c r="I348" s="41">
        <v>126</v>
      </c>
      <c r="J348" s="39">
        <v>119</v>
      </c>
      <c r="K348" s="41">
        <v>64</v>
      </c>
      <c r="L348" s="103">
        <v>8.3934088568486089</v>
      </c>
      <c r="M348" s="114">
        <v>5.2054794520547949</v>
      </c>
      <c r="N348" s="44">
        <v>12.514757969303425</v>
      </c>
      <c r="O348" s="44">
        <v>11.081794195250659</v>
      </c>
      <c r="P348" s="44">
        <v>11.971830985915492</v>
      </c>
      <c r="Q348" s="44">
        <v>5.1696284329563813</v>
      </c>
      <c r="V348" s="345" t="s">
        <v>839</v>
      </c>
      <c r="Z348" s="41">
        <v>64</v>
      </c>
      <c r="AA348" s="41">
        <v>106</v>
      </c>
      <c r="AB348" s="39">
        <v>119</v>
      </c>
      <c r="AC348" s="103">
        <v>5.1696284329563813</v>
      </c>
      <c r="AD348" s="44">
        <v>12.514757969303425</v>
      </c>
      <c r="AE348" s="44">
        <v>11.971830985915492</v>
      </c>
    </row>
    <row r="349" spans="1:34" ht="15" customHeight="1" x14ac:dyDescent="0.2">
      <c r="B349" s="345" t="s">
        <v>719</v>
      </c>
      <c r="F349" s="41">
        <v>477</v>
      </c>
      <c r="G349" s="41">
        <v>123</v>
      </c>
      <c r="H349" s="41">
        <v>354</v>
      </c>
      <c r="I349" s="41">
        <v>453</v>
      </c>
      <c r="J349" s="39">
        <v>423</v>
      </c>
      <c r="K349" s="41">
        <v>153</v>
      </c>
      <c r="L349" s="103">
        <v>24.562306900102985</v>
      </c>
      <c r="M349" s="114">
        <v>11.232876712328768</v>
      </c>
      <c r="N349" s="44">
        <v>41.794569067296337</v>
      </c>
      <c r="O349" s="44">
        <v>39.841688654353561</v>
      </c>
      <c r="P349" s="44">
        <v>42.555331991951711</v>
      </c>
      <c r="Q349" s="44">
        <v>12.358642972536348</v>
      </c>
      <c r="V349" s="345" t="s">
        <v>719</v>
      </c>
      <c r="Z349" s="41">
        <v>153</v>
      </c>
      <c r="AA349" s="41">
        <v>354</v>
      </c>
      <c r="AB349" s="39">
        <v>423</v>
      </c>
      <c r="AC349" s="103">
        <v>12.358642972536348</v>
      </c>
      <c r="AD349" s="44">
        <v>41.794569067296337</v>
      </c>
      <c r="AE349" s="44">
        <v>42.555331991951711</v>
      </c>
    </row>
    <row r="350" spans="1:34" ht="15" customHeight="1" x14ac:dyDescent="0.2">
      <c r="B350" s="31" t="s">
        <v>0</v>
      </c>
      <c r="C350" s="113"/>
      <c r="D350" s="113"/>
      <c r="E350" s="113"/>
      <c r="F350" s="47">
        <v>81</v>
      </c>
      <c r="G350" s="47">
        <v>20</v>
      </c>
      <c r="H350" s="47">
        <v>61</v>
      </c>
      <c r="I350" s="47">
        <v>66</v>
      </c>
      <c r="J350" s="45">
        <v>65</v>
      </c>
      <c r="K350" s="47">
        <v>21</v>
      </c>
      <c r="L350" s="115">
        <v>4.1709577754891862</v>
      </c>
      <c r="M350" s="116">
        <v>1.8264840182648401</v>
      </c>
      <c r="N350" s="50">
        <v>7.2018890200708379</v>
      </c>
      <c r="O350" s="50">
        <v>5.8047493403693933</v>
      </c>
      <c r="P350" s="50">
        <v>6.5392354124748486</v>
      </c>
      <c r="Q350" s="50">
        <v>1.6962843295638126</v>
      </c>
      <c r="V350" s="31" t="s">
        <v>0</v>
      </c>
      <c r="W350" s="113"/>
      <c r="X350" s="113"/>
      <c r="Y350" s="113"/>
      <c r="Z350" s="47">
        <v>21</v>
      </c>
      <c r="AA350" s="47">
        <v>61</v>
      </c>
      <c r="AB350" s="45">
        <v>65</v>
      </c>
      <c r="AC350" s="115">
        <v>1.6962843295638126</v>
      </c>
      <c r="AD350" s="50">
        <v>7.2018890200708379</v>
      </c>
      <c r="AE350" s="50">
        <v>6.5392354124748486</v>
      </c>
    </row>
    <row r="351" spans="1:34" ht="15" customHeight="1" x14ac:dyDescent="0.2">
      <c r="B351" s="104" t="s">
        <v>1</v>
      </c>
      <c r="C351" s="17"/>
      <c r="D351" s="17"/>
      <c r="E351" s="17"/>
      <c r="F351" s="105">
        <v>1942</v>
      </c>
      <c r="G351" s="105">
        <v>1095</v>
      </c>
      <c r="H351" s="105">
        <v>847</v>
      </c>
      <c r="I351" s="105">
        <v>1137</v>
      </c>
      <c r="J351" s="106">
        <v>994</v>
      </c>
      <c r="K351" s="105">
        <v>1238</v>
      </c>
      <c r="L351" s="107">
        <v>100</v>
      </c>
      <c r="M351" s="133">
        <v>100</v>
      </c>
      <c r="N351" s="108">
        <v>100</v>
      </c>
      <c r="O351" s="108">
        <v>100</v>
      </c>
      <c r="P351" s="108">
        <v>100</v>
      </c>
      <c r="Q351" s="108">
        <v>99.999999999999986</v>
      </c>
      <c r="V351" s="104" t="s">
        <v>1</v>
      </c>
      <c r="W351" s="17"/>
      <c r="X351" s="17"/>
      <c r="Y351" s="17"/>
      <c r="Z351" s="105">
        <v>1238</v>
      </c>
      <c r="AA351" s="105">
        <v>847</v>
      </c>
      <c r="AB351" s="106">
        <v>994</v>
      </c>
      <c r="AC351" s="107">
        <v>99.999999999999986</v>
      </c>
      <c r="AD351" s="108">
        <v>100</v>
      </c>
      <c r="AE351" s="108">
        <v>100</v>
      </c>
    </row>
    <row r="353" spans="1:34" ht="15" customHeight="1" x14ac:dyDescent="0.2">
      <c r="A353" s="9" t="s">
        <v>840</v>
      </c>
    </row>
    <row r="354" spans="1:34" ht="15" customHeight="1" x14ac:dyDescent="0.2">
      <c r="A354" s="9" t="s">
        <v>841</v>
      </c>
      <c r="B354" s="13"/>
      <c r="H354" s="11"/>
      <c r="I354" s="11"/>
      <c r="N354" s="11"/>
      <c r="V354" s="13"/>
      <c r="AB354" s="11"/>
      <c r="AC354" s="11"/>
    </row>
    <row r="355" spans="1:34" ht="13.75" customHeight="1" x14ac:dyDescent="0.2">
      <c r="B355" s="109"/>
      <c r="C355" s="110"/>
      <c r="D355" s="110"/>
      <c r="E355" s="110"/>
      <c r="F355" s="86"/>
      <c r="G355" s="87"/>
      <c r="H355" s="88" t="s">
        <v>2</v>
      </c>
      <c r="I355" s="88"/>
      <c r="J355" s="87"/>
      <c r="K355" s="87"/>
      <c r="L355" s="89"/>
      <c r="M355" s="87"/>
      <c r="N355" s="88" t="s">
        <v>3</v>
      </c>
      <c r="O355" s="88"/>
      <c r="P355" s="87"/>
      <c r="Q355" s="90"/>
      <c r="R355" s="172"/>
      <c r="S355" s="172"/>
      <c r="T355" s="172"/>
      <c r="U355" s="172"/>
      <c r="V355" s="109"/>
      <c r="W355" s="110"/>
      <c r="X355" s="110"/>
      <c r="Y355" s="110"/>
      <c r="Z355" s="91"/>
      <c r="AA355" s="92" t="s">
        <v>2</v>
      </c>
      <c r="AB355" s="88"/>
      <c r="AC355" s="93"/>
      <c r="AD355" s="92" t="s">
        <v>3</v>
      </c>
      <c r="AE355" s="94"/>
    </row>
    <row r="356" spans="1:34" ht="22.75" customHeight="1" x14ac:dyDescent="0.2">
      <c r="B356" s="31"/>
      <c r="E356" s="95"/>
      <c r="F356" s="24" t="s">
        <v>398</v>
      </c>
      <c r="G356" s="24" t="s">
        <v>182</v>
      </c>
      <c r="H356" s="24" t="s">
        <v>183</v>
      </c>
      <c r="I356" s="24" t="s">
        <v>399</v>
      </c>
      <c r="J356" s="25" t="s">
        <v>185</v>
      </c>
      <c r="K356" s="24" t="s">
        <v>718</v>
      </c>
      <c r="L356" s="30" t="s">
        <v>398</v>
      </c>
      <c r="M356" s="24" t="s">
        <v>182</v>
      </c>
      <c r="N356" s="24" t="s">
        <v>183</v>
      </c>
      <c r="O356" s="24" t="s">
        <v>399</v>
      </c>
      <c r="P356" s="24" t="s">
        <v>185</v>
      </c>
      <c r="Q356" s="24" t="s">
        <v>718</v>
      </c>
      <c r="R356" s="173"/>
      <c r="S356" s="173"/>
      <c r="T356" s="173"/>
      <c r="U356" s="173"/>
      <c r="V356" s="31"/>
      <c r="Y356" s="95"/>
      <c r="Z356" s="24" t="s">
        <v>655</v>
      </c>
      <c r="AA356" s="24" t="s">
        <v>183</v>
      </c>
      <c r="AB356" s="25" t="s">
        <v>185</v>
      </c>
      <c r="AC356" s="30" t="s">
        <v>596</v>
      </c>
      <c r="AD356" s="24" t="s">
        <v>921</v>
      </c>
      <c r="AE356" s="24" t="s">
        <v>922</v>
      </c>
    </row>
    <row r="357" spans="1:34" ht="12" customHeight="1" x14ac:dyDescent="0.2">
      <c r="B357" s="22"/>
      <c r="C357" s="113"/>
      <c r="D357" s="113"/>
      <c r="E357" s="97"/>
      <c r="F357" s="98"/>
      <c r="G357" s="98"/>
      <c r="H357" s="98"/>
      <c r="I357" s="98"/>
      <c r="J357" s="99"/>
      <c r="K357" s="98"/>
      <c r="L357" s="100">
        <v>1221</v>
      </c>
      <c r="M357" s="101">
        <v>895</v>
      </c>
      <c r="N357" s="101">
        <v>326</v>
      </c>
      <c r="O357" s="101">
        <v>492</v>
      </c>
      <c r="P357" s="101">
        <v>387</v>
      </c>
      <c r="Q357" s="101">
        <v>1000</v>
      </c>
      <c r="R357" s="173"/>
      <c r="S357" s="173"/>
      <c r="T357" s="174"/>
      <c r="U357" s="174"/>
      <c r="V357" s="22"/>
      <c r="W357" s="113"/>
      <c r="X357" s="113"/>
      <c r="Y357" s="97"/>
      <c r="Z357" s="98"/>
      <c r="AA357" s="98"/>
      <c r="AB357" s="99"/>
      <c r="AC357" s="100">
        <v>1000</v>
      </c>
      <c r="AD357" s="101">
        <v>326</v>
      </c>
      <c r="AE357" s="101">
        <v>387</v>
      </c>
    </row>
    <row r="358" spans="1:34" ht="15" customHeight="1" x14ac:dyDescent="0.2">
      <c r="B358" s="31" t="s">
        <v>879</v>
      </c>
      <c r="F358" s="41">
        <v>38</v>
      </c>
      <c r="G358" s="41">
        <v>25</v>
      </c>
      <c r="H358" s="41">
        <v>13</v>
      </c>
      <c r="I358" s="41">
        <v>38</v>
      </c>
      <c r="J358" s="39">
        <v>34</v>
      </c>
      <c r="K358" s="41">
        <v>29</v>
      </c>
      <c r="L358" s="103">
        <v>3.1122031122031122</v>
      </c>
      <c r="M358" s="114">
        <v>2.7932960893854748</v>
      </c>
      <c r="N358" s="44">
        <v>3.9877300613496933</v>
      </c>
      <c r="O358" s="44">
        <v>7.7235772357723578</v>
      </c>
      <c r="P358" s="44">
        <v>8.7855297157622729</v>
      </c>
      <c r="Q358" s="44">
        <v>2.9000000000000004</v>
      </c>
      <c r="R358" s="173"/>
      <c r="S358" s="173"/>
      <c r="T358" s="175"/>
      <c r="U358" s="175"/>
      <c r="V358" s="31" t="s">
        <v>879</v>
      </c>
      <c r="Z358" s="41">
        <v>29</v>
      </c>
      <c r="AA358" s="41">
        <v>13</v>
      </c>
      <c r="AB358" s="39">
        <v>34</v>
      </c>
      <c r="AC358" s="103">
        <v>2.9000000000000004</v>
      </c>
      <c r="AD358" s="44">
        <v>3.9877300613496933</v>
      </c>
      <c r="AE358" s="44">
        <v>8.7855297157622729</v>
      </c>
    </row>
    <row r="359" spans="1:34" ht="15" customHeight="1" x14ac:dyDescent="0.2">
      <c r="B359" s="31" t="s">
        <v>880</v>
      </c>
      <c r="F359" s="41">
        <v>78</v>
      </c>
      <c r="G359" s="41">
        <v>43</v>
      </c>
      <c r="H359" s="41">
        <v>35</v>
      </c>
      <c r="I359" s="41">
        <v>49</v>
      </c>
      <c r="J359" s="39">
        <v>43</v>
      </c>
      <c r="K359" s="41">
        <v>49</v>
      </c>
      <c r="L359" s="103">
        <v>6.3882063882063882</v>
      </c>
      <c r="M359" s="114">
        <v>4.8044692737430168</v>
      </c>
      <c r="N359" s="44">
        <v>10.736196319018406</v>
      </c>
      <c r="O359" s="44">
        <v>9.9593495934959346</v>
      </c>
      <c r="P359" s="44">
        <v>11.111111111111111</v>
      </c>
      <c r="Q359" s="44">
        <v>4.9000000000000004</v>
      </c>
      <c r="R359" s="173"/>
      <c r="S359" s="173"/>
      <c r="T359" s="175"/>
      <c r="U359" s="175"/>
      <c r="V359" s="31" t="s">
        <v>880</v>
      </c>
      <c r="Z359" s="41">
        <v>49</v>
      </c>
      <c r="AA359" s="41">
        <v>35</v>
      </c>
      <c r="AB359" s="39">
        <v>43</v>
      </c>
      <c r="AC359" s="103">
        <v>4.9000000000000004</v>
      </c>
      <c r="AD359" s="44">
        <v>10.736196319018406</v>
      </c>
      <c r="AE359" s="44">
        <v>11.111111111111111</v>
      </c>
    </row>
    <row r="360" spans="1:34" ht="15" customHeight="1" x14ac:dyDescent="0.2">
      <c r="B360" s="31" t="s">
        <v>881</v>
      </c>
      <c r="F360" s="41">
        <v>56</v>
      </c>
      <c r="G360" s="41">
        <v>26</v>
      </c>
      <c r="H360" s="41">
        <v>30</v>
      </c>
      <c r="I360" s="41">
        <v>37</v>
      </c>
      <c r="J360" s="39">
        <v>31</v>
      </c>
      <c r="K360" s="41">
        <v>32</v>
      </c>
      <c r="L360" s="103">
        <v>4.5864045864045861</v>
      </c>
      <c r="M360" s="114">
        <v>2.9050279329608939</v>
      </c>
      <c r="N360" s="44">
        <v>9.2024539877300615</v>
      </c>
      <c r="O360" s="44">
        <v>7.5203252032520336</v>
      </c>
      <c r="P360" s="44">
        <v>8.0103359173126609</v>
      </c>
      <c r="Q360" s="44">
        <v>3.2</v>
      </c>
      <c r="R360" s="173"/>
      <c r="S360" s="173"/>
      <c r="T360" s="175"/>
      <c r="U360" s="175"/>
      <c r="V360" s="31" t="s">
        <v>881</v>
      </c>
      <c r="Z360" s="41">
        <v>32</v>
      </c>
      <c r="AA360" s="41">
        <v>30</v>
      </c>
      <c r="AB360" s="39">
        <v>31</v>
      </c>
      <c r="AC360" s="103">
        <v>3.2</v>
      </c>
      <c r="AD360" s="44">
        <v>9.2024539877300615</v>
      </c>
      <c r="AE360" s="44">
        <v>8.0103359173126609</v>
      </c>
    </row>
    <row r="361" spans="1:34" ht="15" customHeight="1" x14ac:dyDescent="0.2">
      <c r="B361" s="31" t="s">
        <v>882</v>
      </c>
      <c r="F361" s="41">
        <v>37</v>
      </c>
      <c r="G361" s="41">
        <v>22</v>
      </c>
      <c r="H361" s="41">
        <v>15</v>
      </c>
      <c r="I361" s="41">
        <v>24</v>
      </c>
      <c r="J361" s="39">
        <v>20</v>
      </c>
      <c r="K361" s="41">
        <v>26</v>
      </c>
      <c r="L361" s="103">
        <v>3.0303030303030303</v>
      </c>
      <c r="M361" s="114">
        <v>2.4581005586592175</v>
      </c>
      <c r="N361" s="44">
        <v>4.6012269938650308</v>
      </c>
      <c r="O361" s="44">
        <v>4.8780487804878048</v>
      </c>
      <c r="P361" s="44">
        <v>5.1679586563307494</v>
      </c>
      <c r="Q361" s="44">
        <v>2.6</v>
      </c>
      <c r="R361" s="173"/>
      <c r="S361" s="173"/>
      <c r="T361" s="175"/>
      <c r="U361" s="175"/>
      <c r="V361" s="31" t="s">
        <v>882</v>
      </c>
      <c r="Z361" s="41">
        <v>26</v>
      </c>
      <c r="AA361" s="41">
        <v>15</v>
      </c>
      <c r="AB361" s="39">
        <v>20</v>
      </c>
      <c r="AC361" s="103">
        <v>2.6</v>
      </c>
      <c r="AD361" s="44">
        <v>4.6012269938650308</v>
      </c>
      <c r="AE361" s="44">
        <v>5.1679586563307494</v>
      </c>
    </row>
    <row r="362" spans="1:34" ht="15" customHeight="1" x14ac:dyDescent="0.2">
      <c r="B362" s="31" t="s">
        <v>883</v>
      </c>
      <c r="F362" s="41">
        <v>27</v>
      </c>
      <c r="G362" s="41">
        <v>11</v>
      </c>
      <c r="H362" s="41">
        <v>16</v>
      </c>
      <c r="I362" s="41">
        <v>11</v>
      </c>
      <c r="J362" s="39">
        <v>10</v>
      </c>
      <c r="K362" s="41">
        <v>12</v>
      </c>
      <c r="L362" s="103">
        <v>2.2113022113022112</v>
      </c>
      <c r="M362" s="114">
        <v>1.2290502793296088</v>
      </c>
      <c r="N362" s="44">
        <v>4.9079754601226995</v>
      </c>
      <c r="O362" s="44">
        <v>2.2357723577235773</v>
      </c>
      <c r="P362" s="44">
        <v>2.5839793281653747</v>
      </c>
      <c r="Q362" s="44">
        <v>1.2</v>
      </c>
      <c r="R362" s="173"/>
      <c r="S362" s="173"/>
      <c r="T362" s="175"/>
      <c r="U362" s="175"/>
      <c r="V362" s="31" t="s">
        <v>883</v>
      </c>
      <c r="Z362" s="41">
        <v>12</v>
      </c>
      <c r="AA362" s="41">
        <v>16</v>
      </c>
      <c r="AB362" s="39">
        <v>10</v>
      </c>
      <c r="AC362" s="103">
        <v>1.2</v>
      </c>
      <c r="AD362" s="44">
        <v>4.9079754601226995</v>
      </c>
      <c r="AE362" s="44">
        <v>2.5839793281653747</v>
      </c>
    </row>
    <row r="363" spans="1:34" ht="15" customHeight="1" x14ac:dyDescent="0.2">
      <c r="B363" s="31" t="s">
        <v>884</v>
      </c>
      <c r="F363" s="41">
        <v>59</v>
      </c>
      <c r="G363" s="41">
        <v>36</v>
      </c>
      <c r="H363" s="41">
        <v>23</v>
      </c>
      <c r="I363" s="41">
        <v>37</v>
      </c>
      <c r="J363" s="39">
        <v>28</v>
      </c>
      <c r="K363" s="41">
        <v>45</v>
      </c>
      <c r="L363" s="103">
        <v>4.8321048321048314</v>
      </c>
      <c r="M363" s="114">
        <v>4.022346368715084</v>
      </c>
      <c r="N363" s="44">
        <v>7.0552147239263796</v>
      </c>
      <c r="O363" s="44">
        <v>7.5203252032520336</v>
      </c>
      <c r="P363" s="44">
        <v>7.2351421188630489</v>
      </c>
      <c r="Q363" s="44">
        <v>4.5</v>
      </c>
      <c r="R363" s="173"/>
      <c r="S363" s="173"/>
      <c r="T363" s="175"/>
      <c r="U363" s="175"/>
      <c r="V363" s="31" t="s">
        <v>884</v>
      </c>
      <c r="Z363" s="41">
        <v>45</v>
      </c>
      <c r="AA363" s="41">
        <v>23</v>
      </c>
      <c r="AB363" s="39">
        <v>28</v>
      </c>
      <c r="AC363" s="103">
        <v>4.5</v>
      </c>
      <c r="AD363" s="44">
        <v>7.0552147239263796</v>
      </c>
      <c r="AE363" s="44">
        <v>7.2351421188630489</v>
      </c>
    </row>
    <row r="364" spans="1:34" ht="15" customHeight="1" x14ac:dyDescent="0.2">
      <c r="B364" s="31" t="s">
        <v>885</v>
      </c>
      <c r="F364" s="41">
        <v>858</v>
      </c>
      <c r="G364" s="41">
        <v>693</v>
      </c>
      <c r="H364" s="41">
        <v>165</v>
      </c>
      <c r="I364" s="41">
        <v>260</v>
      </c>
      <c r="J364" s="39">
        <v>193</v>
      </c>
      <c r="K364" s="41">
        <v>760</v>
      </c>
      <c r="L364" s="103">
        <v>70.270270270270274</v>
      </c>
      <c r="M364" s="114">
        <v>77.430167597765362</v>
      </c>
      <c r="N364" s="44">
        <v>50.613496932515332</v>
      </c>
      <c r="O364" s="44">
        <v>52.845528455284551</v>
      </c>
      <c r="P364" s="44">
        <v>49.870801033591732</v>
      </c>
      <c r="Q364" s="44">
        <v>76</v>
      </c>
      <c r="R364" s="173"/>
      <c r="S364" s="173"/>
      <c r="T364" s="175"/>
      <c r="U364" s="175"/>
      <c r="V364" s="31" t="s">
        <v>885</v>
      </c>
      <c r="Z364" s="41">
        <v>760</v>
      </c>
      <c r="AA364" s="41">
        <v>165</v>
      </c>
      <c r="AB364" s="39">
        <v>193</v>
      </c>
      <c r="AC364" s="103">
        <v>76</v>
      </c>
      <c r="AD364" s="44">
        <v>50.613496932515332</v>
      </c>
      <c r="AE364" s="44">
        <v>49.870801033591732</v>
      </c>
    </row>
    <row r="365" spans="1:34" ht="15" customHeight="1" x14ac:dyDescent="0.2">
      <c r="B365" s="31" t="s">
        <v>0</v>
      </c>
      <c r="C365" s="113"/>
      <c r="D365" s="113"/>
      <c r="E365" s="113"/>
      <c r="F365" s="47">
        <v>68</v>
      </c>
      <c r="G365" s="47">
        <v>39</v>
      </c>
      <c r="H365" s="47">
        <v>29</v>
      </c>
      <c r="I365" s="47">
        <v>36</v>
      </c>
      <c r="J365" s="45">
        <v>28</v>
      </c>
      <c r="K365" s="47">
        <v>47</v>
      </c>
      <c r="L365" s="115">
        <v>5.5692055692055691</v>
      </c>
      <c r="M365" s="116">
        <v>4.3575418994413413</v>
      </c>
      <c r="N365" s="50">
        <v>8.8957055214723919</v>
      </c>
      <c r="O365" s="50">
        <v>7.3170731707317067</v>
      </c>
      <c r="P365" s="50">
        <v>7.2351421188630489</v>
      </c>
      <c r="Q365" s="50">
        <v>4.7</v>
      </c>
      <c r="R365" s="173"/>
      <c r="S365" s="173"/>
      <c r="T365" s="175"/>
      <c r="U365" s="175"/>
      <c r="V365" s="31" t="s">
        <v>0</v>
      </c>
      <c r="W365" s="113"/>
      <c r="X365" s="113"/>
      <c r="Y365" s="113"/>
      <c r="Z365" s="47">
        <v>47</v>
      </c>
      <c r="AA365" s="47">
        <v>29</v>
      </c>
      <c r="AB365" s="45">
        <v>28</v>
      </c>
      <c r="AC365" s="115">
        <v>4.7</v>
      </c>
      <c r="AD365" s="50">
        <v>8.8957055214723919</v>
      </c>
      <c r="AE365" s="50">
        <v>7.2351421188630489</v>
      </c>
    </row>
    <row r="366" spans="1:34" ht="15" customHeight="1" x14ac:dyDescent="0.2">
      <c r="B366" s="104" t="s">
        <v>1</v>
      </c>
      <c r="C366" s="17"/>
      <c r="D366" s="17"/>
      <c r="E366" s="21"/>
      <c r="F366" s="105">
        <v>1221</v>
      </c>
      <c r="G366" s="105">
        <v>895</v>
      </c>
      <c r="H366" s="105">
        <v>326</v>
      </c>
      <c r="I366" s="105">
        <v>492</v>
      </c>
      <c r="J366" s="106">
        <v>387</v>
      </c>
      <c r="K366" s="105">
        <v>1000</v>
      </c>
      <c r="L366" s="107">
        <v>100</v>
      </c>
      <c r="M366" s="133">
        <v>100</v>
      </c>
      <c r="N366" s="108">
        <v>100</v>
      </c>
      <c r="O366" s="108">
        <v>100</v>
      </c>
      <c r="P366" s="108">
        <v>100</v>
      </c>
      <c r="Q366" s="108">
        <v>100</v>
      </c>
      <c r="R366" s="173"/>
      <c r="S366" s="173"/>
      <c r="T366" s="176"/>
      <c r="U366" s="176"/>
      <c r="V366" s="104" t="s">
        <v>1</v>
      </c>
      <c r="W366" s="17"/>
      <c r="X366" s="17"/>
      <c r="Y366" s="21"/>
      <c r="Z366" s="105">
        <v>1000</v>
      </c>
      <c r="AA366" s="105">
        <v>326</v>
      </c>
      <c r="AB366" s="106">
        <v>387</v>
      </c>
      <c r="AC366" s="107">
        <v>100</v>
      </c>
      <c r="AD366" s="108">
        <v>100</v>
      </c>
      <c r="AE366" s="108">
        <v>100</v>
      </c>
    </row>
    <row r="367" spans="1:34" ht="15" customHeight="1" x14ac:dyDescent="0.2">
      <c r="B367" s="104" t="s">
        <v>842</v>
      </c>
      <c r="C367" s="184"/>
      <c r="D367" s="184"/>
      <c r="E367" s="21"/>
      <c r="F367" s="190">
        <v>8.3887250650477014</v>
      </c>
      <c r="G367" s="177">
        <v>8.799883177570095</v>
      </c>
      <c r="H367" s="177">
        <v>7.2037037037037033</v>
      </c>
      <c r="I367" s="177">
        <v>7.1254385964912288</v>
      </c>
      <c r="J367" s="177">
        <v>6.8334261838440122</v>
      </c>
      <c r="K367" s="190">
        <v>8.7394543546694656</v>
      </c>
      <c r="L367" s="152"/>
      <c r="M367" s="152"/>
      <c r="N367" s="152"/>
      <c r="O367" s="152"/>
      <c r="P367" s="152"/>
      <c r="Q367" s="152"/>
      <c r="R367" s="173"/>
      <c r="S367" s="173"/>
      <c r="T367" s="152"/>
      <c r="U367" s="152"/>
      <c r="V367" s="104" t="s">
        <v>842</v>
      </c>
      <c r="W367" s="184"/>
      <c r="X367" s="184"/>
      <c r="Y367" s="21"/>
      <c r="Z367" s="395">
        <v>8.7394543546694656</v>
      </c>
      <c r="AA367" s="395">
        <v>7.2037037037037033</v>
      </c>
      <c r="AB367" s="395">
        <v>6.8334261838440122</v>
      </c>
      <c r="AC367" s="152"/>
      <c r="AD367" s="152"/>
      <c r="AE367" s="152"/>
      <c r="AF367" s="152"/>
      <c r="AG367" s="152"/>
      <c r="AH367" s="152"/>
    </row>
    <row r="368" spans="1:34" ht="15" customHeight="1" x14ac:dyDescent="0.2">
      <c r="R368" s="173"/>
      <c r="S368" s="173"/>
    </row>
    <row r="369" spans="1:31" ht="15" customHeight="1" x14ac:dyDescent="0.2">
      <c r="A369" s="9" t="s">
        <v>840</v>
      </c>
    </row>
    <row r="370" spans="1:31" ht="15" customHeight="1" x14ac:dyDescent="0.2">
      <c r="A370" s="9" t="s">
        <v>843</v>
      </c>
      <c r="B370" s="13"/>
      <c r="H370" s="11"/>
      <c r="I370" s="11"/>
      <c r="N370" s="11"/>
      <c r="V370" s="13"/>
      <c r="AB370" s="11"/>
      <c r="AC370" s="11"/>
    </row>
    <row r="371" spans="1:31" ht="13.75" customHeight="1" x14ac:dyDescent="0.2">
      <c r="B371" s="109"/>
      <c r="C371" s="110"/>
      <c r="D371" s="110"/>
      <c r="E371" s="110"/>
      <c r="F371" s="86"/>
      <c r="G371" s="87"/>
      <c r="H371" s="88" t="s">
        <v>2</v>
      </c>
      <c r="I371" s="88"/>
      <c r="J371" s="87"/>
      <c r="K371" s="87"/>
      <c r="L371" s="89"/>
      <c r="M371" s="87"/>
      <c r="N371" s="88" t="s">
        <v>3</v>
      </c>
      <c r="O371" s="88"/>
      <c r="P371" s="87"/>
      <c r="Q371" s="90"/>
      <c r="V371" s="109"/>
      <c r="W371" s="110"/>
      <c r="X371" s="110"/>
      <c r="Y371" s="110"/>
      <c r="Z371" s="91"/>
      <c r="AA371" s="92" t="s">
        <v>2</v>
      </c>
      <c r="AB371" s="88"/>
      <c r="AC371" s="93"/>
      <c r="AD371" s="92" t="s">
        <v>3</v>
      </c>
      <c r="AE371" s="94"/>
    </row>
    <row r="372" spans="1:31" ht="22.75" customHeight="1" x14ac:dyDescent="0.2">
      <c r="B372" s="31"/>
      <c r="F372" s="24" t="s">
        <v>398</v>
      </c>
      <c r="G372" s="24" t="s">
        <v>182</v>
      </c>
      <c r="H372" s="24" t="s">
        <v>183</v>
      </c>
      <c r="I372" s="24" t="s">
        <v>399</v>
      </c>
      <c r="J372" s="25" t="s">
        <v>185</v>
      </c>
      <c r="K372" s="24" t="s">
        <v>718</v>
      </c>
      <c r="L372" s="30" t="s">
        <v>398</v>
      </c>
      <c r="M372" s="24" t="s">
        <v>182</v>
      </c>
      <c r="N372" s="24" t="s">
        <v>183</v>
      </c>
      <c r="O372" s="24" t="s">
        <v>399</v>
      </c>
      <c r="P372" s="24" t="s">
        <v>185</v>
      </c>
      <c r="Q372" s="24" t="s">
        <v>718</v>
      </c>
      <c r="V372" s="31"/>
      <c r="Z372" s="24" t="s">
        <v>655</v>
      </c>
      <c r="AA372" s="24" t="s">
        <v>183</v>
      </c>
      <c r="AB372" s="25" t="s">
        <v>185</v>
      </c>
      <c r="AC372" s="30" t="s">
        <v>596</v>
      </c>
      <c r="AD372" s="24" t="s">
        <v>921</v>
      </c>
      <c r="AE372" s="24" t="s">
        <v>922</v>
      </c>
    </row>
    <row r="373" spans="1:31" ht="12" customHeight="1" x14ac:dyDescent="0.2">
      <c r="B373" s="22"/>
      <c r="C373" s="113"/>
      <c r="D373" s="113"/>
      <c r="E373" s="113"/>
      <c r="F373" s="98"/>
      <c r="G373" s="98"/>
      <c r="H373" s="98"/>
      <c r="I373" s="98"/>
      <c r="J373" s="99"/>
      <c r="K373" s="98"/>
      <c r="L373" s="100">
        <v>1221</v>
      </c>
      <c r="M373" s="101">
        <v>895</v>
      </c>
      <c r="N373" s="101">
        <v>326</v>
      </c>
      <c r="O373" s="101">
        <v>492</v>
      </c>
      <c r="P373" s="101">
        <v>387</v>
      </c>
      <c r="Q373" s="101">
        <v>1000</v>
      </c>
      <c r="V373" s="22"/>
      <c r="W373" s="113"/>
      <c r="X373" s="113"/>
      <c r="Y373" s="113"/>
      <c r="Z373" s="98"/>
      <c r="AA373" s="98"/>
      <c r="AB373" s="99"/>
      <c r="AC373" s="100">
        <v>1000</v>
      </c>
      <c r="AD373" s="101">
        <v>326</v>
      </c>
      <c r="AE373" s="101">
        <v>387</v>
      </c>
    </row>
    <row r="374" spans="1:31" ht="15" customHeight="1" x14ac:dyDescent="0.2">
      <c r="B374" s="31" t="s">
        <v>444</v>
      </c>
      <c r="F374" s="41">
        <v>547</v>
      </c>
      <c r="G374" s="41">
        <v>392</v>
      </c>
      <c r="H374" s="41">
        <v>155</v>
      </c>
      <c r="I374" s="41">
        <v>204</v>
      </c>
      <c r="J374" s="39">
        <v>152</v>
      </c>
      <c r="K374" s="41">
        <v>444</v>
      </c>
      <c r="L374" s="103">
        <v>44.799344799344794</v>
      </c>
      <c r="M374" s="114">
        <v>43.798882681564244</v>
      </c>
      <c r="N374" s="44">
        <v>47.54601226993865</v>
      </c>
      <c r="O374" s="44">
        <v>41.463414634146339</v>
      </c>
      <c r="P374" s="44">
        <v>39.276485788113696</v>
      </c>
      <c r="Q374" s="44">
        <v>44.4</v>
      </c>
      <c r="V374" s="31" t="s">
        <v>444</v>
      </c>
      <c r="Z374" s="41">
        <v>444</v>
      </c>
      <c r="AA374" s="41">
        <v>155</v>
      </c>
      <c r="AB374" s="39">
        <v>152</v>
      </c>
      <c r="AC374" s="351">
        <v>44.4</v>
      </c>
      <c r="AD374" s="357">
        <v>47.54601226993865</v>
      </c>
      <c r="AE374" s="357">
        <v>39.276485788113696</v>
      </c>
    </row>
    <row r="375" spans="1:31" ht="15" customHeight="1" x14ac:dyDescent="0.2">
      <c r="B375" s="31" t="s">
        <v>484</v>
      </c>
      <c r="F375" s="41">
        <v>58</v>
      </c>
      <c r="G375" s="41">
        <v>49</v>
      </c>
      <c r="H375" s="41">
        <v>9</v>
      </c>
      <c r="I375" s="41">
        <v>16</v>
      </c>
      <c r="J375" s="39">
        <v>7</v>
      </c>
      <c r="K375" s="41">
        <v>58</v>
      </c>
      <c r="L375" s="103">
        <v>4.75020475020475</v>
      </c>
      <c r="M375" s="114">
        <v>5.4748603351955305</v>
      </c>
      <c r="N375" s="44">
        <v>2.7607361963190185</v>
      </c>
      <c r="O375" s="44">
        <v>3.2520325203252036</v>
      </c>
      <c r="P375" s="44">
        <v>1.8087855297157622</v>
      </c>
      <c r="Q375" s="44">
        <v>5.8000000000000007</v>
      </c>
      <c r="V375" s="31" t="s">
        <v>484</v>
      </c>
      <c r="Z375" s="41">
        <v>58</v>
      </c>
      <c r="AA375" s="41">
        <v>9</v>
      </c>
      <c r="AB375" s="39">
        <v>7</v>
      </c>
      <c r="AC375" s="351">
        <v>5.8000000000000007</v>
      </c>
      <c r="AD375" s="357">
        <v>2.7607361963190185</v>
      </c>
      <c r="AE375" s="357">
        <v>1.8087855297157622</v>
      </c>
    </row>
    <row r="376" spans="1:31" ht="15" customHeight="1" x14ac:dyDescent="0.2">
      <c r="B376" s="31" t="s">
        <v>844</v>
      </c>
      <c r="F376" s="41">
        <v>244</v>
      </c>
      <c r="G376" s="41">
        <v>233</v>
      </c>
      <c r="H376" s="41">
        <v>11</v>
      </c>
      <c r="I376" s="41">
        <v>83</v>
      </c>
      <c r="J376" s="39">
        <v>69</v>
      </c>
      <c r="K376" s="41">
        <v>247</v>
      </c>
      <c r="L376" s="103">
        <v>19.983619983619981</v>
      </c>
      <c r="M376" s="114">
        <v>26.033519553072626</v>
      </c>
      <c r="N376" s="44">
        <v>3.3742331288343559</v>
      </c>
      <c r="O376" s="44">
        <v>16.869918699186993</v>
      </c>
      <c r="P376" s="44">
        <v>17.829457364341085</v>
      </c>
      <c r="Q376" s="44">
        <v>24.7</v>
      </c>
      <c r="V376" s="31" t="s">
        <v>844</v>
      </c>
      <c r="Z376" s="41">
        <v>247</v>
      </c>
      <c r="AA376" s="41">
        <v>11</v>
      </c>
      <c r="AB376" s="39">
        <v>69</v>
      </c>
      <c r="AC376" s="351">
        <v>24.7</v>
      </c>
      <c r="AD376" s="357">
        <v>3.3742331288343559</v>
      </c>
      <c r="AE376" s="357">
        <v>17.829457364341085</v>
      </c>
    </row>
    <row r="377" spans="1:31" ht="15" customHeight="1" x14ac:dyDescent="0.2">
      <c r="B377" s="31" t="s">
        <v>845</v>
      </c>
      <c r="F377" s="41">
        <v>26</v>
      </c>
      <c r="G377" s="41">
        <v>6</v>
      </c>
      <c r="H377" s="41">
        <v>20</v>
      </c>
      <c r="I377" s="41">
        <v>17</v>
      </c>
      <c r="J377" s="39">
        <v>17</v>
      </c>
      <c r="K377" s="41">
        <v>6</v>
      </c>
      <c r="L377" s="103">
        <v>2.1294021294021293</v>
      </c>
      <c r="M377" s="114">
        <v>0.67039106145251393</v>
      </c>
      <c r="N377" s="44">
        <v>6.1349693251533743</v>
      </c>
      <c r="O377" s="44">
        <v>3.4552845528455287</v>
      </c>
      <c r="P377" s="44">
        <v>4.3927648578811365</v>
      </c>
      <c r="Q377" s="44">
        <v>0.6</v>
      </c>
      <c r="V377" s="31" t="s">
        <v>845</v>
      </c>
      <c r="Z377" s="41">
        <v>6</v>
      </c>
      <c r="AA377" s="41">
        <v>20</v>
      </c>
      <c r="AB377" s="39">
        <v>17</v>
      </c>
      <c r="AC377" s="351">
        <v>0.6</v>
      </c>
      <c r="AD377" s="357">
        <v>6.1349693251533743</v>
      </c>
      <c r="AE377" s="357">
        <v>4.3927648578811365</v>
      </c>
    </row>
    <row r="378" spans="1:31" ht="15" customHeight="1" x14ac:dyDescent="0.2">
      <c r="B378" s="31" t="s">
        <v>846</v>
      </c>
      <c r="F378" s="41">
        <v>0</v>
      </c>
      <c r="G378" s="41">
        <v>0</v>
      </c>
      <c r="H378" s="41">
        <v>0</v>
      </c>
      <c r="I378" s="41">
        <v>0</v>
      </c>
      <c r="J378" s="39">
        <v>0</v>
      </c>
      <c r="K378" s="41">
        <v>0</v>
      </c>
      <c r="L378" s="103">
        <v>0</v>
      </c>
      <c r="M378" s="114">
        <v>0</v>
      </c>
      <c r="N378" s="44">
        <v>0</v>
      </c>
      <c r="O378" s="44">
        <v>0</v>
      </c>
      <c r="P378" s="44">
        <v>0</v>
      </c>
      <c r="Q378" s="44">
        <v>0</v>
      </c>
      <c r="V378" s="31" t="s">
        <v>846</v>
      </c>
      <c r="Z378" s="41">
        <v>0</v>
      </c>
      <c r="AA378" s="41">
        <v>0</v>
      </c>
      <c r="AB378" s="39">
        <v>0</v>
      </c>
      <c r="AC378" s="351">
        <v>0</v>
      </c>
      <c r="AD378" s="357">
        <v>0</v>
      </c>
      <c r="AE378" s="357">
        <v>0</v>
      </c>
    </row>
    <row r="379" spans="1:31" ht="15" customHeight="1" x14ac:dyDescent="0.2">
      <c r="B379" s="31" t="s">
        <v>847</v>
      </c>
      <c r="F379" s="41">
        <v>54</v>
      </c>
      <c r="G379" s="41">
        <v>31</v>
      </c>
      <c r="H379" s="41">
        <v>23</v>
      </c>
      <c r="I379" s="41">
        <v>26</v>
      </c>
      <c r="J379" s="39">
        <v>19</v>
      </c>
      <c r="K379" s="41">
        <v>38</v>
      </c>
      <c r="L379" s="103">
        <v>4.4226044226044223</v>
      </c>
      <c r="M379" s="114">
        <v>3.4636871508379885</v>
      </c>
      <c r="N379" s="44">
        <v>7.0552147239263796</v>
      </c>
      <c r="O379" s="44">
        <v>5.2845528455284558</v>
      </c>
      <c r="P379" s="44">
        <v>4.909560723514212</v>
      </c>
      <c r="Q379" s="44">
        <v>3.8</v>
      </c>
      <c r="V379" s="31" t="s">
        <v>847</v>
      </c>
      <c r="Z379" s="41">
        <v>38</v>
      </c>
      <c r="AA379" s="41">
        <v>23</v>
      </c>
      <c r="AB379" s="39">
        <v>19</v>
      </c>
      <c r="AC379" s="351">
        <v>3.8</v>
      </c>
      <c r="AD379" s="357">
        <v>7.0552147239263796</v>
      </c>
      <c r="AE379" s="357">
        <v>4.909560723514212</v>
      </c>
    </row>
    <row r="380" spans="1:31" ht="15" customHeight="1" x14ac:dyDescent="0.2">
      <c r="B380" s="31" t="s">
        <v>848</v>
      </c>
      <c r="F380" s="41">
        <v>37</v>
      </c>
      <c r="G380" s="41">
        <v>15</v>
      </c>
      <c r="H380" s="41">
        <v>22</v>
      </c>
      <c r="I380" s="41">
        <v>33</v>
      </c>
      <c r="J380" s="39">
        <v>33</v>
      </c>
      <c r="K380" s="41">
        <v>15</v>
      </c>
      <c r="L380" s="103">
        <v>3.0303030303030303</v>
      </c>
      <c r="M380" s="114">
        <v>1.6759776536312849</v>
      </c>
      <c r="N380" s="44">
        <v>6.7484662576687118</v>
      </c>
      <c r="O380" s="44">
        <v>6.7073170731707323</v>
      </c>
      <c r="P380" s="44">
        <v>8.5271317829457356</v>
      </c>
      <c r="Q380" s="44">
        <v>1.5</v>
      </c>
      <c r="V380" s="31" t="s">
        <v>848</v>
      </c>
      <c r="Z380" s="41">
        <v>15</v>
      </c>
      <c r="AA380" s="41">
        <v>22</v>
      </c>
      <c r="AB380" s="39">
        <v>33</v>
      </c>
      <c r="AC380" s="351">
        <v>1.5</v>
      </c>
      <c r="AD380" s="357">
        <v>6.7484662576687118</v>
      </c>
      <c r="AE380" s="357">
        <v>8.5271317829457356</v>
      </c>
    </row>
    <row r="381" spans="1:31" ht="15" customHeight="1" x14ac:dyDescent="0.2">
      <c r="B381" s="31" t="s">
        <v>849</v>
      </c>
      <c r="F381" s="41">
        <v>4</v>
      </c>
      <c r="G381" s="41">
        <v>3</v>
      </c>
      <c r="H381" s="41">
        <v>1</v>
      </c>
      <c r="I381" s="41">
        <v>2</v>
      </c>
      <c r="J381" s="39">
        <v>1</v>
      </c>
      <c r="K381" s="41">
        <v>4</v>
      </c>
      <c r="L381" s="103">
        <v>0.32760032760032765</v>
      </c>
      <c r="M381" s="114">
        <v>0.33519553072625696</v>
      </c>
      <c r="N381" s="44">
        <v>0.30674846625766872</v>
      </c>
      <c r="O381" s="44">
        <v>0.40650406504065045</v>
      </c>
      <c r="P381" s="44">
        <v>0.2583979328165375</v>
      </c>
      <c r="Q381" s="44">
        <v>0.4</v>
      </c>
      <c r="V381" s="31" t="s">
        <v>849</v>
      </c>
      <c r="Z381" s="41">
        <v>4</v>
      </c>
      <c r="AA381" s="41">
        <v>1</v>
      </c>
      <c r="AB381" s="39">
        <v>1</v>
      </c>
      <c r="AC381" s="351">
        <v>0.4</v>
      </c>
      <c r="AD381" s="357">
        <v>0.30674846625766872</v>
      </c>
      <c r="AE381" s="357">
        <v>0.2583979328165375</v>
      </c>
    </row>
    <row r="382" spans="1:31" ht="15" customHeight="1" x14ac:dyDescent="0.2">
      <c r="B382" s="31" t="s">
        <v>425</v>
      </c>
      <c r="F382" s="41">
        <v>12</v>
      </c>
      <c r="G382" s="41">
        <v>5</v>
      </c>
      <c r="H382" s="41">
        <v>7</v>
      </c>
      <c r="I382" s="41">
        <v>8</v>
      </c>
      <c r="J382" s="39">
        <v>7</v>
      </c>
      <c r="K382" s="41">
        <v>6</v>
      </c>
      <c r="L382" s="103">
        <v>0.98280098280098283</v>
      </c>
      <c r="M382" s="114">
        <v>0.55865921787709494</v>
      </c>
      <c r="N382" s="44">
        <v>2.147239263803681</v>
      </c>
      <c r="O382" s="44">
        <v>1.6260162601626018</v>
      </c>
      <c r="P382" s="44">
        <v>1.8087855297157622</v>
      </c>
      <c r="Q382" s="44">
        <v>0.6</v>
      </c>
      <c r="V382" s="31" t="s">
        <v>425</v>
      </c>
      <c r="Z382" s="41">
        <v>6</v>
      </c>
      <c r="AA382" s="41">
        <v>7</v>
      </c>
      <c r="AB382" s="39">
        <v>7</v>
      </c>
      <c r="AC382" s="351">
        <v>0.6</v>
      </c>
      <c r="AD382" s="357">
        <v>2.147239263803681</v>
      </c>
      <c r="AE382" s="357">
        <v>1.8087855297157622</v>
      </c>
    </row>
    <row r="383" spans="1:31" ht="15" customHeight="1" x14ac:dyDescent="0.2">
      <c r="B383" s="31" t="s">
        <v>0</v>
      </c>
      <c r="C383" s="113"/>
      <c r="D383" s="113"/>
      <c r="E383" s="113"/>
      <c r="F383" s="47">
        <v>239</v>
      </c>
      <c r="G383" s="47">
        <v>161</v>
      </c>
      <c r="H383" s="47">
        <v>78</v>
      </c>
      <c r="I383" s="47">
        <v>103</v>
      </c>
      <c r="J383" s="45">
        <v>82</v>
      </c>
      <c r="K383" s="47">
        <v>182</v>
      </c>
      <c r="L383" s="115">
        <v>19.574119574119575</v>
      </c>
      <c r="M383" s="116">
        <v>17.988826815642458</v>
      </c>
      <c r="N383" s="50">
        <v>23.926380368098162</v>
      </c>
      <c r="O383" s="50">
        <v>20.934959349593495</v>
      </c>
      <c r="P383" s="50">
        <v>21.188630490956072</v>
      </c>
      <c r="Q383" s="50">
        <v>18.2</v>
      </c>
      <c r="V383" s="31" t="s">
        <v>0</v>
      </c>
      <c r="W383" s="113"/>
      <c r="X383" s="113"/>
      <c r="Y383" s="113"/>
      <c r="Z383" s="47">
        <v>182</v>
      </c>
      <c r="AA383" s="47">
        <v>78</v>
      </c>
      <c r="AB383" s="45">
        <v>82</v>
      </c>
      <c r="AC383" s="358">
        <v>18.2</v>
      </c>
      <c r="AD383" s="359">
        <v>23.926380368098162</v>
      </c>
      <c r="AE383" s="359">
        <v>21.188630490956072</v>
      </c>
    </row>
    <row r="384" spans="1:31" ht="15" customHeight="1" x14ac:dyDescent="0.2">
      <c r="B384" s="104" t="s">
        <v>1</v>
      </c>
      <c r="C384" s="17"/>
      <c r="D384" s="17"/>
      <c r="E384" s="17"/>
      <c r="F384" s="105">
        <v>1221</v>
      </c>
      <c r="G384" s="105">
        <v>895</v>
      </c>
      <c r="H384" s="105">
        <v>326</v>
      </c>
      <c r="I384" s="105">
        <v>492</v>
      </c>
      <c r="J384" s="106">
        <v>387</v>
      </c>
      <c r="K384" s="105">
        <v>1000</v>
      </c>
      <c r="L384" s="107">
        <v>99.999999999999986</v>
      </c>
      <c r="M384" s="133">
        <v>99.999999999999986</v>
      </c>
      <c r="N384" s="108">
        <v>100.00000000000001</v>
      </c>
      <c r="O384" s="108">
        <v>99.999999999999986</v>
      </c>
      <c r="P384" s="108">
        <v>100</v>
      </c>
      <c r="Q384" s="108">
        <v>100</v>
      </c>
      <c r="V384" s="104" t="s">
        <v>1</v>
      </c>
      <c r="W384" s="17"/>
      <c r="X384" s="17"/>
      <c r="Y384" s="17"/>
      <c r="Z384" s="105">
        <v>1000</v>
      </c>
      <c r="AA384" s="105">
        <v>326</v>
      </c>
      <c r="AB384" s="106">
        <v>387</v>
      </c>
      <c r="AC384" s="107">
        <v>100</v>
      </c>
      <c r="AD384" s="108">
        <v>100.00000000000001</v>
      </c>
      <c r="AE384" s="108">
        <v>100</v>
      </c>
    </row>
    <row r="386" spans="1:31" ht="15" customHeight="1" x14ac:dyDescent="0.2">
      <c r="A386" s="9" t="s">
        <v>850</v>
      </c>
      <c r="B386" s="13"/>
      <c r="H386" s="11"/>
      <c r="I386" s="11"/>
      <c r="N386" s="11"/>
      <c r="V386" s="13"/>
      <c r="AB386" s="11"/>
      <c r="AC386" s="11"/>
    </row>
    <row r="387" spans="1:31" ht="13.75" customHeight="1" x14ac:dyDescent="0.2">
      <c r="B387" s="109"/>
      <c r="C387" s="110"/>
      <c r="D387" s="110"/>
      <c r="E387" s="110"/>
      <c r="F387" s="86"/>
      <c r="G387" s="87"/>
      <c r="H387" s="88" t="s">
        <v>2</v>
      </c>
      <c r="I387" s="88"/>
      <c r="J387" s="87"/>
      <c r="K387" s="87"/>
      <c r="L387" s="89"/>
      <c r="M387" s="87"/>
      <c r="N387" s="88" t="s">
        <v>3</v>
      </c>
      <c r="O387" s="88"/>
      <c r="P387" s="87"/>
      <c r="Q387" s="90"/>
      <c r="V387" s="109"/>
      <c r="W387" s="110"/>
      <c r="X387" s="110"/>
      <c r="Y387" s="110"/>
      <c r="Z387" s="91"/>
      <c r="AA387" s="92" t="s">
        <v>2</v>
      </c>
      <c r="AB387" s="88"/>
      <c r="AC387" s="93"/>
      <c r="AD387" s="92" t="s">
        <v>3</v>
      </c>
      <c r="AE387" s="94"/>
    </row>
    <row r="388" spans="1:31" ht="22.75" customHeight="1" x14ac:dyDescent="0.2">
      <c r="B388" s="31"/>
      <c r="F388" s="24" t="s">
        <v>398</v>
      </c>
      <c r="G388" s="24" t="s">
        <v>182</v>
      </c>
      <c r="H388" s="24" t="s">
        <v>183</v>
      </c>
      <c r="I388" s="24" t="s">
        <v>399</v>
      </c>
      <c r="J388" s="25" t="s">
        <v>185</v>
      </c>
      <c r="K388" s="24" t="s">
        <v>718</v>
      </c>
      <c r="L388" s="30" t="s">
        <v>398</v>
      </c>
      <c r="M388" s="24" t="s">
        <v>182</v>
      </c>
      <c r="N388" s="24" t="s">
        <v>183</v>
      </c>
      <c r="O388" s="24" t="s">
        <v>399</v>
      </c>
      <c r="P388" s="24" t="s">
        <v>185</v>
      </c>
      <c r="Q388" s="24" t="s">
        <v>718</v>
      </c>
      <c r="V388" s="31"/>
      <c r="Z388" s="24" t="s">
        <v>655</v>
      </c>
      <c r="AA388" s="24" t="s">
        <v>183</v>
      </c>
      <c r="AB388" s="25" t="s">
        <v>185</v>
      </c>
      <c r="AC388" s="30" t="s">
        <v>596</v>
      </c>
      <c r="AD388" s="24" t="s">
        <v>921</v>
      </c>
      <c r="AE388" s="24" t="s">
        <v>922</v>
      </c>
    </row>
    <row r="389" spans="1:31" ht="12" customHeight="1" x14ac:dyDescent="0.2">
      <c r="B389" s="22"/>
      <c r="C389" s="113"/>
      <c r="D389" s="113"/>
      <c r="E389" s="113"/>
      <c r="F389" s="98"/>
      <c r="G389" s="98"/>
      <c r="H389" s="98"/>
      <c r="I389" s="98"/>
      <c r="J389" s="99"/>
      <c r="K389" s="98"/>
      <c r="L389" s="100">
        <v>1942</v>
      </c>
      <c r="M389" s="101">
        <v>1095</v>
      </c>
      <c r="N389" s="101">
        <v>847</v>
      </c>
      <c r="O389" s="101">
        <v>1137</v>
      </c>
      <c r="P389" s="101">
        <v>994</v>
      </c>
      <c r="Q389" s="101">
        <v>1238</v>
      </c>
      <c r="V389" s="22"/>
      <c r="W389" s="113"/>
      <c r="X389" s="113"/>
      <c r="Y389" s="113"/>
      <c r="Z389" s="98"/>
      <c r="AA389" s="98"/>
      <c r="AB389" s="99"/>
      <c r="AC389" s="100">
        <v>1238</v>
      </c>
      <c r="AD389" s="101">
        <v>847</v>
      </c>
      <c r="AE389" s="101">
        <v>994</v>
      </c>
    </row>
    <row r="390" spans="1:31" ht="15" customHeight="1" x14ac:dyDescent="0.2">
      <c r="B390" s="344" t="s">
        <v>851</v>
      </c>
      <c r="F390" s="41">
        <v>1054</v>
      </c>
      <c r="G390" s="41">
        <v>809</v>
      </c>
      <c r="H390" s="41">
        <v>245</v>
      </c>
      <c r="I390" s="41">
        <v>423</v>
      </c>
      <c r="J390" s="39">
        <v>330</v>
      </c>
      <c r="K390" s="41">
        <v>902</v>
      </c>
      <c r="L390" s="103">
        <v>54.273944387229655</v>
      </c>
      <c r="M390" s="114">
        <v>73.881278538812793</v>
      </c>
      <c r="N390" s="44">
        <v>28.925619834710741</v>
      </c>
      <c r="O390" s="44">
        <v>37.203166226912934</v>
      </c>
      <c r="P390" s="44">
        <v>33.199195171026155</v>
      </c>
      <c r="Q390" s="44">
        <v>72.859450726979006</v>
      </c>
      <c r="V390" s="344" t="s">
        <v>851</v>
      </c>
      <c r="Z390" s="41">
        <v>902</v>
      </c>
      <c r="AA390" s="41">
        <v>245</v>
      </c>
      <c r="AB390" s="39">
        <v>330</v>
      </c>
      <c r="AC390" s="103">
        <v>72.859450726979006</v>
      </c>
      <c r="AD390" s="44">
        <v>28.925619834710741</v>
      </c>
      <c r="AE390" s="44">
        <v>33.199195171026155</v>
      </c>
    </row>
    <row r="391" spans="1:31" ht="15" customHeight="1" x14ac:dyDescent="0.2">
      <c r="B391" s="345" t="s">
        <v>852</v>
      </c>
      <c r="F391" s="41">
        <v>266</v>
      </c>
      <c r="G391" s="41">
        <v>109</v>
      </c>
      <c r="H391" s="41">
        <v>157</v>
      </c>
      <c r="I391" s="41">
        <v>167</v>
      </c>
      <c r="J391" s="39">
        <v>148</v>
      </c>
      <c r="K391" s="41">
        <v>128</v>
      </c>
      <c r="L391" s="103">
        <v>13.697219361483008</v>
      </c>
      <c r="M391" s="114">
        <v>9.9543378995433791</v>
      </c>
      <c r="N391" s="44">
        <v>18.536009445100355</v>
      </c>
      <c r="O391" s="44">
        <v>14.687774846086191</v>
      </c>
      <c r="P391" s="44">
        <v>14.88933601609658</v>
      </c>
      <c r="Q391" s="44">
        <v>10.339256865912763</v>
      </c>
      <c r="V391" s="345" t="s">
        <v>852</v>
      </c>
      <c r="Z391" s="41">
        <v>128</v>
      </c>
      <c r="AA391" s="41">
        <v>157</v>
      </c>
      <c r="AB391" s="39">
        <v>148</v>
      </c>
      <c r="AC391" s="103">
        <v>10.339256865912763</v>
      </c>
      <c r="AD391" s="44">
        <v>18.536009445100355</v>
      </c>
      <c r="AE391" s="44">
        <v>14.88933601609658</v>
      </c>
    </row>
    <row r="392" spans="1:31" ht="15" customHeight="1" x14ac:dyDescent="0.2">
      <c r="B392" s="345" t="s">
        <v>853</v>
      </c>
      <c r="F392" s="41">
        <v>545</v>
      </c>
      <c r="G392" s="41">
        <v>157</v>
      </c>
      <c r="H392" s="41">
        <v>388</v>
      </c>
      <c r="I392" s="41">
        <v>483</v>
      </c>
      <c r="J392" s="39">
        <v>453</v>
      </c>
      <c r="K392" s="41">
        <v>187</v>
      </c>
      <c r="L392" s="103">
        <v>28.063851699279091</v>
      </c>
      <c r="M392" s="114">
        <v>14.337899543378995</v>
      </c>
      <c r="N392" s="44">
        <v>45.808736717827628</v>
      </c>
      <c r="O392" s="44">
        <v>42.480211081794195</v>
      </c>
      <c r="P392" s="44">
        <v>45.573440643863179</v>
      </c>
      <c r="Q392" s="44">
        <v>15.105008077544428</v>
      </c>
      <c r="V392" s="345" t="s">
        <v>853</v>
      </c>
      <c r="Z392" s="41">
        <v>187</v>
      </c>
      <c r="AA392" s="41">
        <v>388</v>
      </c>
      <c r="AB392" s="39">
        <v>453</v>
      </c>
      <c r="AC392" s="103">
        <v>15.105008077544428</v>
      </c>
      <c r="AD392" s="44">
        <v>45.808736717827628</v>
      </c>
      <c r="AE392" s="44">
        <v>45.573440643863179</v>
      </c>
    </row>
    <row r="393" spans="1:31" ht="15" customHeight="1" x14ac:dyDescent="0.2">
      <c r="B393" s="31" t="s">
        <v>0</v>
      </c>
      <c r="C393" s="113"/>
      <c r="D393" s="113"/>
      <c r="E393" s="113"/>
      <c r="F393" s="47">
        <v>77</v>
      </c>
      <c r="G393" s="47">
        <v>20</v>
      </c>
      <c r="H393" s="47">
        <v>57</v>
      </c>
      <c r="I393" s="47">
        <v>64</v>
      </c>
      <c r="J393" s="45">
        <v>63</v>
      </c>
      <c r="K393" s="47">
        <v>21</v>
      </c>
      <c r="L393" s="115">
        <v>3.964984552008239</v>
      </c>
      <c r="M393" s="116">
        <v>1.8264840182648401</v>
      </c>
      <c r="N393" s="50">
        <v>6.7296340023612746</v>
      </c>
      <c r="O393" s="50">
        <v>5.6288478452066846</v>
      </c>
      <c r="P393" s="50">
        <v>6.3380281690140841</v>
      </c>
      <c r="Q393" s="50">
        <v>1.6962843295638126</v>
      </c>
      <c r="V393" s="31" t="s">
        <v>0</v>
      </c>
      <c r="W393" s="113"/>
      <c r="X393" s="113"/>
      <c r="Y393" s="113"/>
      <c r="Z393" s="47">
        <v>21</v>
      </c>
      <c r="AA393" s="47">
        <v>57</v>
      </c>
      <c r="AB393" s="45">
        <v>63</v>
      </c>
      <c r="AC393" s="115">
        <v>1.6962843295638126</v>
      </c>
      <c r="AD393" s="50">
        <v>6.7296340023612746</v>
      </c>
      <c r="AE393" s="50">
        <v>6.3380281690140841</v>
      </c>
    </row>
    <row r="394" spans="1:31" ht="15" customHeight="1" x14ac:dyDescent="0.2">
      <c r="B394" s="104" t="s">
        <v>1</v>
      </c>
      <c r="C394" s="17"/>
      <c r="D394" s="17"/>
      <c r="E394" s="17"/>
      <c r="F394" s="105">
        <v>1942</v>
      </c>
      <c r="G394" s="105">
        <v>1095</v>
      </c>
      <c r="H394" s="105">
        <v>847</v>
      </c>
      <c r="I394" s="105">
        <v>1137</v>
      </c>
      <c r="J394" s="106">
        <v>994</v>
      </c>
      <c r="K394" s="105">
        <v>1238</v>
      </c>
      <c r="L394" s="107">
        <v>99.999999999999986</v>
      </c>
      <c r="M394" s="133">
        <v>100</v>
      </c>
      <c r="N394" s="108">
        <v>100</v>
      </c>
      <c r="O394" s="108">
        <v>100</v>
      </c>
      <c r="P394" s="108">
        <v>100</v>
      </c>
      <c r="Q394" s="108">
        <v>100</v>
      </c>
      <c r="V394" s="104" t="s">
        <v>1</v>
      </c>
      <c r="W394" s="17"/>
      <c r="X394" s="17"/>
      <c r="Y394" s="17"/>
      <c r="Z394" s="105">
        <v>1238</v>
      </c>
      <c r="AA394" s="105">
        <v>847</v>
      </c>
      <c r="AB394" s="106">
        <v>994</v>
      </c>
      <c r="AC394" s="107">
        <v>100</v>
      </c>
      <c r="AD394" s="108">
        <v>100</v>
      </c>
      <c r="AE394" s="108">
        <v>100</v>
      </c>
    </row>
    <row r="395" spans="1:31" ht="15" customHeight="1" x14ac:dyDescent="0.2">
      <c r="F395" s="9"/>
      <c r="G395" s="9"/>
      <c r="Z395" s="9"/>
      <c r="AA395" s="9"/>
    </row>
    <row r="396" spans="1:31" ht="15" customHeight="1" x14ac:dyDescent="0.2">
      <c r="A396" s="9" t="s">
        <v>854</v>
      </c>
      <c r="B396" s="13"/>
      <c r="G396" s="9"/>
      <c r="K396" s="11"/>
      <c r="V396" s="13"/>
      <c r="AA396" s="9"/>
    </row>
    <row r="397" spans="1:31" ht="13.75" customHeight="1" x14ac:dyDescent="0.2">
      <c r="B397" s="109"/>
      <c r="C397" s="110"/>
      <c r="D397" s="110"/>
      <c r="E397" s="110"/>
      <c r="F397" s="86"/>
      <c r="G397" s="87"/>
      <c r="H397" s="88" t="s">
        <v>2</v>
      </c>
      <c r="I397" s="88"/>
      <c r="J397" s="87"/>
      <c r="K397" s="87"/>
      <c r="L397" s="89"/>
      <c r="M397" s="87"/>
      <c r="N397" s="88" t="s">
        <v>3</v>
      </c>
      <c r="O397" s="88"/>
      <c r="P397" s="87"/>
      <c r="Q397" s="90"/>
      <c r="V397" s="109"/>
      <c r="W397" s="110"/>
      <c r="X397" s="110"/>
      <c r="Y397" s="110"/>
      <c r="Z397" s="91"/>
      <c r="AA397" s="92" t="s">
        <v>2</v>
      </c>
      <c r="AB397" s="88"/>
      <c r="AC397" s="93"/>
      <c r="AD397" s="92" t="s">
        <v>3</v>
      </c>
      <c r="AE397" s="94"/>
    </row>
    <row r="398" spans="1:31" ht="22.75" customHeight="1" x14ac:dyDescent="0.2">
      <c r="B398" s="31"/>
      <c r="F398" s="24" t="s">
        <v>398</v>
      </c>
      <c r="G398" s="24" t="s">
        <v>182</v>
      </c>
      <c r="H398" s="24" t="s">
        <v>183</v>
      </c>
      <c r="I398" s="24" t="s">
        <v>399</v>
      </c>
      <c r="J398" s="25" t="s">
        <v>185</v>
      </c>
      <c r="K398" s="24" t="s">
        <v>718</v>
      </c>
      <c r="L398" s="30" t="s">
        <v>398</v>
      </c>
      <c r="M398" s="24" t="s">
        <v>182</v>
      </c>
      <c r="N398" s="24" t="s">
        <v>183</v>
      </c>
      <c r="O398" s="24" t="s">
        <v>399</v>
      </c>
      <c r="P398" s="24" t="s">
        <v>185</v>
      </c>
      <c r="Q398" s="24" t="s">
        <v>718</v>
      </c>
      <c r="V398" s="31"/>
      <c r="Z398" s="24" t="s">
        <v>655</v>
      </c>
      <c r="AA398" s="24" t="s">
        <v>183</v>
      </c>
      <c r="AB398" s="25" t="s">
        <v>185</v>
      </c>
      <c r="AC398" s="30" t="s">
        <v>596</v>
      </c>
      <c r="AD398" s="24" t="s">
        <v>921</v>
      </c>
      <c r="AE398" s="24" t="s">
        <v>922</v>
      </c>
    </row>
    <row r="399" spans="1:31" ht="12" customHeight="1" x14ac:dyDescent="0.2">
      <c r="B399" s="22"/>
      <c r="C399" s="113"/>
      <c r="D399" s="113"/>
      <c r="E399" s="113"/>
      <c r="F399" s="98"/>
      <c r="G399" s="98"/>
      <c r="H399" s="98"/>
      <c r="I399" s="98"/>
      <c r="J399" s="99"/>
      <c r="K399" s="98"/>
      <c r="L399" s="100">
        <v>1942</v>
      </c>
      <c r="M399" s="101">
        <v>1095</v>
      </c>
      <c r="N399" s="101">
        <v>847</v>
      </c>
      <c r="O399" s="101">
        <v>1137</v>
      </c>
      <c r="P399" s="101">
        <v>994</v>
      </c>
      <c r="Q399" s="101">
        <v>1238</v>
      </c>
      <c r="V399" s="22"/>
      <c r="W399" s="113"/>
      <c r="X399" s="113"/>
      <c r="Y399" s="113"/>
      <c r="Z399" s="98"/>
      <c r="AA399" s="98"/>
      <c r="AB399" s="99"/>
      <c r="AC399" s="100">
        <v>1238</v>
      </c>
      <c r="AD399" s="101">
        <v>847</v>
      </c>
      <c r="AE399" s="101">
        <v>994</v>
      </c>
    </row>
    <row r="400" spans="1:31" ht="15" customHeight="1" x14ac:dyDescent="0.2">
      <c r="B400" s="344" t="s">
        <v>851</v>
      </c>
      <c r="F400" s="41">
        <v>1018</v>
      </c>
      <c r="G400" s="41">
        <v>767</v>
      </c>
      <c r="H400" s="41">
        <v>251</v>
      </c>
      <c r="I400" s="41">
        <v>420</v>
      </c>
      <c r="J400" s="39">
        <v>332</v>
      </c>
      <c r="K400" s="41">
        <v>855</v>
      </c>
      <c r="L400" s="103">
        <v>52.420185375901127</v>
      </c>
      <c r="M400" s="114">
        <v>70.045662100456624</v>
      </c>
      <c r="N400" s="44">
        <v>29.634002361275087</v>
      </c>
      <c r="O400" s="44">
        <v>36.939313984168862</v>
      </c>
      <c r="P400" s="44">
        <v>33.400402414486926</v>
      </c>
      <c r="Q400" s="44">
        <v>69.063004846526653</v>
      </c>
      <c r="V400" s="344" t="s">
        <v>851</v>
      </c>
      <c r="Z400" s="41">
        <v>855</v>
      </c>
      <c r="AA400" s="41">
        <v>251</v>
      </c>
      <c r="AB400" s="39">
        <v>332</v>
      </c>
      <c r="AC400" s="103">
        <v>69.063004846526653</v>
      </c>
      <c r="AD400" s="44">
        <v>29.634002361275087</v>
      </c>
      <c r="AE400" s="44">
        <v>33.400402414486926</v>
      </c>
    </row>
    <row r="401" spans="1:31" ht="15" customHeight="1" x14ac:dyDescent="0.2">
      <c r="B401" s="345" t="s">
        <v>852</v>
      </c>
      <c r="F401" s="41">
        <v>286</v>
      </c>
      <c r="G401" s="41">
        <v>144</v>
      </c>
      <c r="H401" s="41">
        <v>142</v>
      </c>
      <c r="I401" s="41">
        <v>182</v>
      </c>
      <c r="J401" s="39">
        <v>159</v>
      </c>
      <c r="K401" s="41">
        <v>167</v>
      </c>
      <c r="L401" s="103">
        <v>14.727085478887744</v>
      </c>
      <c r="M401" s="114">
        <v>13.150684931506849</v>
      </c>
      <c r="N401" s="44">
        <v>16.765053128689491</v>
      </c>
      <c r="O401" s="44">
        <v>16.007036059806509</v>
      </c>
      <c r="P401" s="44">
        <v>15.995975855130784</v>
      </c>
      <c r="Q401" s="44">
        <v>13.489499192245557</v>
      </c>
      <c r="V401" s="345" t="s">
        <v>852</v>
      </c>
      <c r="Z401" s="41">
        <v>167</v>
      </c>
      <c r="AA401" s="41">
        <v>142</v>
      </c>
      <c r="AB401" s="39">
        <v>159</v>
      </c>
      <c r="AC401" s="103">
        <v>13.489499192245557</v>
      </c>
      <c r="AD401" s="44">
        <v>16.765053128689491</v>
      </c>
      <c r="AE401" s="44">
        <v>15.995975855130784</v>
      </c>
    </row>
    <row r="402" spans="1:31" ht="15" customHeight="1" x14ac:dyDescent="0.2">
      <c r="B402" s="345" t="s">
        <v>853</v>
      </c>
      <c r="F402" s="41">
        <v>555</v>
      </c>
      <c r="G402" s="41">
        <v>161</v>
      </c>
      <c r="H402" s="41">
        <v>394</v>
      </c>
      <c r="I402" s="41">
        <v>475</v>
      </c>
      <c r="J402" s="39">
        <v>444</v>
      </c>
      <c r="K402" s="41">
        <v>192</v>
      </c>
      <c r="L402" s="103">
        <v>28.578784757981463</v>
      </c>
      <c r="M402" s="114">
        <v>14.703196347031962</v>
      </c>
      <c r="N402" s="44">
        <v>46.517119244391971</v>
      </c>
      <c r="O402" s="44">
        <v>41.77660510114336</v>
      </c>
      <c r="P402" s="44">
        <v>44.668008048289735</v>
      </c>
      <c r="Q402" s="44">
        <v>15.508885298869144</v>
      </c>
      <c r="V402" s="345" t="s">
        <v>853</v>
      </c>
      <c r="Z402" s="41">
        <v>192</v>
      </c>
      <c r="AA402" s="41">
        <v>394</v>
      </c>
      <c r="AB402" s="39">
        <v>444</v>
      </c>
      <c r="AC402" s="103">
        <v>15.508885298869144</v>
      </c>
      <c r="AD402" s="44">
        <v>46.517119244391971</v>
      </c>
      <c r="AE402" s="44">
        <v>44.668008048289735</v>
      </c>
    </row>
    <row r="403" spans="1:31" ht="15" customHeight="1" x14ac:dyDescent="0.2">
      <c r="B403" s="31" t="s">
        <v>0</v>
      </c>
      <c r="C403" s="113"/>
      <c r="D403" s="113"/>
      <c r="E403" s="113"/>
      <c r="F403" s="47">
        <v>83</v>
      </c>
      <c r="G403" s="47">
        <v>23</v>
      </c>
      <c r="H403" s="47">
        <v>60</v>
      </c>
      <c r="I403" s="47">
        <v>60</v>
      </c>
      <c r="J403" s="45">
        <v>59</v>
      </c>
      <c r="K403" s="47">
        <v>24</v>
      </c>
      <c r="L403" s="115">
        <v>4.2739443872296601</v>
      </c>
      <c r="M403" s="116">
        <v>2.1004566210045663</v>
      </c>
      <c r="N403" s="50">
        <v>7.0838252656434477</v>
      </c>
      <c r="O403" s="50">
        <v>5.2770448548812663</v>
      </c>
      <c r="P403" s="50">
        <v>5.9356136820925549</v>
      </c>
      <c r="Q403" s="50">
        <v>1.938610662358643</v>
      </c>
      <c r="V403" s="31" t="s">
        <v>0</v>
      </c>
      <c r="W403" s="113"/>
      <c r="X403" s="113"/>
      <c r="Y403" s="113"/>
      <c r="Z403" s="47">
        <v>24</v>
      </c>
      <c r="AA403" s="47">
        <v>60</v>
      </c>
      <c r="AB403" s="45">
        <v>59</v>
      </c>
      <c r="AC403" s="115">
        <v>1.938610662358643</v>
      </c>
      <c r="AD403" s="50">
        <v>7.0838252656434477</v>
      </c>
      <c r="AE403" s="50">
        <v>5.9356136820925549</v>
      </c>
    </row>
    <row r="404" spans="1:31" ht="15" customHeight="1" x14ac:dyDescent="0.2">
      <c r="B404" s="104" t="s">
        <v>1</v>
      </c>
      <c r="C404" s="17"/>
      <c r="D404" s="17"/>
      <c r="E404" s="17"/>
      <c r="F404" s="105">
        <v>1942</v>
      </c>
      <c r="G404" s="105">
        <v>1095</v>
      </c>
      <c r="H404" s="105">
        <v>847</v>
      </c>
      <c r="I404" s="105">
        <v>1137</v>
      </c>
      <c r="J404" s="106">
        <v>994</v>
      </c>
      <c r="K404" s="105">
        <v>1238</v>
      </c>
      <c r="L404" s="107">
        <v>100</v>
      </c>
      <c r="M404" s="133">
        <v>100</v>
      </c>
      <c r="N404" s="108">
        <v>100</v>
      </c>
      <c r="O404" s="108">
        <v>100</v>
      </c>
      <c r="P404" s="108">
        <v>100</v>
      </c>
      <c r="Q404" s="108">
        <v>100</v>
      </c>
      <c r="V404" s="104" t="s">
        <v>1</v>
      </c>
      <c r="W404" s="17"/>
      <c r="X404" s="17"/>
      <c r="Y404" s="17"/>
      <c r="Z404" s="105">
        <v>1238</v>
      </c>
      <c r="AA404" s="105">
        <v>847</v>
      </c>
      <c r="AB404" s="106">
        <v>994</v>
      </c>
      <c r="AC404" s="107">
        <v>100</v>
      </c>
      <c r="AD404" s="108">
        <v>100</v>
      </c>
      <c r="AE404" s="108">
        <v>100</v>
      </c>
    </row>
    <row r="405" spans="1:31" ht="15" customHeight="1" x14ac:dyDescent="0.2">
      <c r="F405" s="9"/>
      <c r="G405" s="9"/>
      <c r="Z405" s="9"/>
      <c r="AA405" s="9"/>
    </row>
    <row r="406" spans="1:31" ht="15" customHeight="1" x14ac:dyDescent="0.2">
      <c r="A406" s="9" t="s">
        <v>855</v>
      </c>
      <c r="B406" s="13"/>
      <c r="G406" s="9"/>
      <c r="K406" s="11"/>
      <c r="V406" s="13"/>
      <c r="AA406" s="9"/>
    </row>
    <row r="407" spans="1:31" ht="13.75" customHeight="1" x14ac:dyDescent="0.2">
      <c r="B407" s="109"/>
      <c r="C407" s="110"/>
      <c r="D407" s="110"/>
      <c r="E407" s="110"/>
      <c r="F407" s="86"/>
      <c r="G407" s="87"/>
      <c r="H407" s="88" t="s">
        <v>2</v>
      </c>
      <c r="I407" s="88"/>
      <c r="J407" s="87"/>
      <c r="K407" s="87"/>
      <c r="L407" s="89"/>
      <c r="M407" s="87"/>
      <c r="N407" s="88" t="s">
        <v>3</v>
      </c>
      <c r="O407" s="88"/>
      <c r="P407" s="87"/>
      <c r="Q407" s="90"/>
      <c r="V407" s="109"/>
      <c r="W407" s="110"/>
      <c r="X407" s="110"/>
      <c r="Y407" s="110"/>
      <c r="Z407" s="91"/>
      <c r="AA407" s="92" t="s">
        <v>2</v>
      </c>
      <c r="AB407" s="88"/>
      <c r="AC407" s="93"/>
      <c r="AD407" s="92" t="s">
        <v>3</v>
      </c>
      <c r="AE407" s="94"/>
    </row>
    <row r="408" spans="1:31" ht="22.75" customHeight="1" x14ac:dyDescent="0.2">
      <c r="B408" s="31"/>
      <c r="F408" s="24" t="s">
        <v>398</v>
      </c>
      <c r="G408" s="24" t="s">
        <v>182</v>
      </c>
      <c r="H408" s="24" t="s">
        <v>183</v>
      </c>
      <c r="I408" s="24" t="s">
        <v>399</v>
      </c>
      <c r="J408" s="25" t="s">
        <v>185</v>
      </c>
      <c r="K408" s="24" t="s">
        <v>718</v>
      </c>
      <c r="L408" s="30" t="s">
        <v>398</v>
      </c>
      <c r="M408" s="24" t="s">
        <v>182</v>
      </c>
      <c r="N408" s="24" t="s">
        <v>183</v>
      </c>
      <c r="O408" s="24" t="s">
        <v>399</v>
      </c>
      <c r="P408" s="24" t="s">
        <v>185</v>
      </c>
      <c r="Q408" s="24" t="s">
        <v>718</v>
      </c>
      <c r="V408" s="31"/>
      <c r="Z408" s="24" t="s">
        <v>655</v>
      </c>
      <c r="AA408" s="24" t="s">
        <v>183</v>
      </c>
      <c r="AB408" s="25" t="s">
        <v>185</v>
      </c>
      <c r="AC408" s="30" t="s">
        <v>596</v>
      </c>
      <c r="AD408" s="24" t="s">
        <v>921</v>
      </c>
      <c r="AE408" s="24" t="s">
        <v>922</v>
      </c>
    </row>
    <row r="409" spans="1:31" ht="12" customHeight="1" x14ac:dyDescent="0.2">
      <c r="B409" s="22"/>
      <c r="C409" s="113"/>
      <c r="D409" s="113"/>
      <c r="E409" s="113"/>
      <c r="F409" s="98"/>
      <c r="G409" s="98"/>
      <c r="H409" s="98"/>
      <c r="I409" s="98"/>
      <c r="J409" s="99"/>
      <c r="K409" s="98"/>
      <c r="L409" s="100">
        <v>1942</v>
      </c>
      <c r="M409" s="101">
        <v>1095</v>
      </c>
      <c r="N409" s="101">
        <v>847</v>
      </c>
      <c r="O409" s="101">
        <v>1137</v>
      </c>
      <c r="P409" s="101">
        <v>994</v>
      </c>
      <c r="Q409" s="101">
        <v>1238</v>
      </c>
      <c r="V409" s="22"/>
      <c r="W409" s="113"/>
      <c r="X409" s="113"/>
      <c r="Y409" s="113"/>
      <c r="Z409" s="98"/>
      <c r="AA409" s="98"/>
      <c r="AB409" s="99"/>
      <c r="AC409" s="100">
        <v>1238</v>
      </c>
      <c r="AD409" s="101">
        <v>847</v>
      </c>
      <c r="AE409" s="101">
        <v>994</v>
      </c>
    </row>
    <row r="410" spans="1:31" ht="15" customHeight="1" x14ac:dyDescent="0.2">
      <c r="B410" s="344" t="s">
        <v>851</v>
      </c>
      <c r="F410" s="41">
        <v>1073</v>
      </c>
      <c r="G410" s="41">
        <v>760</v>
      </c>
      <c r="H410" s="41">
        <v>313</v>
      </c>
      <c r="I410" s="41">
        <v>440</v>
      </c>
      <c r="J410" s="39">
        <v>364</v>
      </c>
      <c r="K410" s="41">
        <v>836</v>
      </c>
      <c r="L410" s="103">
        <v>55.252317198764153</v>
      </c>
      <c r="M410" s="114">
        <v>69.406392694063925</v>
      </c>
      <c r="N410" s="44">
        <v>36.95395513577332</v>
      </c>
      <c r="O410" s="44">
        <v>38.698328935795956</v>
      </c>
      <c r="P410" s="44">
        <v>36.619718309859159</v>
      </c>
      <c r="Q410" s="44">
        <v>67.528271405492731</v>
      </c>
      <c r="V410" s="344" t="s">
        <v>851</v>
      </c>
      <c r="Z410" s="41">
        <v>836</v>
      </c>
      <c r="AA410" s="41">
        <v>313</v>
      </c>
      <c r="AB410" s="39">
        <v>364</v>
      </c>
      <c r="AC410" s="103">
        <v>67.528271405492731</v>
      </c>
      <c r="AD410" s="44">
        <v>36.95395513577332</v>
      </c>
      <c r="AE410" s="44">
        <v>36.619718309859159</v>
      </c>
    </row>
    <row r="411" spans="1:31" ht="15" customHeight="1" x14ac:dyDescent="0.2">
      <c r="B411" s="345" t="s">
        <v>853</v>
      </c>
      <c r="F411" s="41">
        <v>760</v>
      </c>
      <c r="G411" s="41">
        <v>289</v>
      </c>
      <c r="H411" s="41">
        <v>471</v>
      </c>
      <c r="I411" s="41">
        <v>624</v>
      </c>
      <c r="J411" s="39">
        <v>563</v>
      </c>
      <c r="K411" s="41">
        <v>350</v>
      </c>
      <c r="L411" s="103">
        <v>39.134912461380026</v>
      </c>
      <c r="M411" s="114">
        <v>26.392694063926943</v>
      </c>
      <c r="N411" s="44">
        <v>55.608028335301064</v>
      </c>
      <c r="O411" s="44">
        <v>54.881266490765171</v>
      </c>
      <c r="P411" s="44">
        <v>56.639839034205231</v>
      </c>
      <c r="Q411" s="44">
        <v>28.27140549273021</v>
      </c>
      <c r="V411" s="345" t="s">
        <v>853</v>
      </c>
      <c r="Z411" s="41">
        <v>350</v>
      </c>
      <c r="AA411" s="41">
        <v>471</v>
      </c>
      <c r="AB411" s="39">
        <v>563</v>
      </c>
      <c r="AC411" s="103">
        <v>28.27140549273021</v>
      </c>
      <c r="AD411" s="44">
        <v>55.608028335301064</v>
      </c>
      <c r="AE411" s="44">
        <v>56.639839034205231</v>
      </c>
    </row>
    <row r="412" spans="1:31" ht="15" customHeight="1" x14ac:dyDescent="0.2">
      <c r="B412" s="31" t="s">
        <v>0</v>
      </c>
      <c r="C412" s="113"/>
      <c r="D412" s="113"/>
      <c r="E412" s="113"/>
      <c r="F412" s="47">
        <v>109</v>
      </c>
      <c r="G412" s="47">
        <v>46</v>
      </c>
      <c r="H412" s="47">
        <v>63</v>
      </c>
      <c r="I412" s="47">
        <v>73</v>
      </c>
      <c r="J412" s="45">
        <v>67</v>
      </c>
      <c r="K412" s="47">
        <v>52</v>
      </c>
      <c r="L412" s="115">
        <v>5.6127703398558184</v>
      </c>
      <c r="M412" s="116">
        <v>4.2009132420091326</v>
      </c>
      <c r="N412" s="50">
        <v>7.4380165289256199</v>
      </c>
      <c r="O412" s="50">
        <v>6.4204045734388746</v>
      </c>
      <c r="P412" s="50">
        <v>6.7404426559356132</v>
      </c>
      <c r="Q412" s="50">
        <v>4.2003231017770597</v>
      </c>
      <c r="V412" s="31" t="s">
        <v>0</v>
      </c>
      <c r="W412" s="113"/>
      <c r="X412" s="113"/>
      <c r="Y412" s="113"/>
      <c r="Z412" s="47">
        <v>52</v>
      </c>
      <c r="AA412" s="47">
        <v>63</v>
      </c>
      <c r="AB412" s="45">
        <v>67</v>
      </c>
      <c r="AC412" s="115">
        <v>4.2003231017770597</v>
      </c>
      <c r="AD412" s="50">
        <v>7.4380165289256199</v>
      </c>
      <c r="AE412" s="50">
        <v>6.7404426559356132</v>
      </c>
    </row>
    <row r="413" spans="1:31" ht="15" customHeight="1" x14ac:dyDescent="0.2">
      <c r="B413" s="104" t="s">
        <v>1</v>
      </c>
      <c r="C413" s="17"/>
      <c r="D413" s="17"/>
      <c r="E413" s="17"/>
      <c r="F413" s="105">
        <v>1942</v>
      </c>
      <c r="G413" s="105">
        <v>1095</v>
      </c>
      <c r="H413" s="105">
        <v>847</v>
      </c>
      <c r="I413" s="105">
        <v>1137</v>
      </c>
      <c r="J413" s="106">
        <v>994</v>
      </c>
      <c r="K413" s="105">
        <v>1238</v>
      </c>
      <c r="L413" s="107">
        <v>100</v>
      </c>
      <c r="M413" s="133">
        <v>100</v>
      </c>
      <c r="N413" s="108">
        <v>100</v>
      </c>
      <c r="O413" s="108">
        <v>100</v>
      </c>
      <c r="P413" s="108">
        <v>100</v>
      </c>
      <c r="Q413" s="108">
        <v>100</v>
      </c>
      <c r="V413" s="104" t="s">
        <v>1</v>
      </c>
      <c r="W413" s="17"/>
      <c r="X413" s="17"/>
      <c r="Y413" s="17"/>
      <c r="Z413" s="105">
        <v>1238</v>
      </c>
      <c r="AA413" s="105">
        <v>847</v>
      </c>
      <c r="AB413" s="106">
        <v>994</v>
      </c>
      <c r="AC413" s="107">
        <v>100</v>
      </c>
      <c r="AD413" s="108">
        <v>100</v>
      </c>
      <c r="AE413" s="108">
        <v>100</v>
      </c>
    </row>
  </sheetData>
  <phoneticPr fontId="3"/>
  <pageMargins left="0.27559055118110237" right="0.27559055118110237" top="0.47244094488188981" bottom="0.31496062992125984" header="0.23622047244094491" footer="0.23622047244094491"/>
  <pageSetup paperSize="9" scale="61" orientation="portrait" r:id="rId1"/>
  <headerFooter scaleWithDoc="0" alignWithMargins="0">
    <oddHeader>&amp;C&amp;"+,標準"&amp;8【2022年度　厚生労働省　老人保健健康増進等事業】
高齢者向け住まいに関するアンケート調査&amp;R&amp;"+,標準"&amp;9&amp;A</oddHeader>
    <oddFooter>&amp;L&amp;"ＭＳ ゴシック,標準"&amp;8&amp;F&amp;R&amp;"+,標準"&amp;9&amp;P/&amp;N</oddFooter>
  </headerFooter>
  <rowBreaks count="5" manualBreakCount="5">
    <brk id="79" max="16383" man="1"/>
    <brk id="157" max="16383" man="1"/>
    <brk id="232" max="16383" man="1"/>
    <brk id="300" max="16383" man="1"/>
    <brk id="36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FD2E4-7BFE-4613-9298-2C135429F467}">
  <dimension ref="A1:X182"/>
  <sheetViews>
    <sheetView showGridLines="0" zoomScale="60" zoomScaleNormal="60" workbookViewId="0"/>
  </sheetViews>
  <sheetFormatPr defaultColWidth="9.09765625" defaultRowHeight="15" customHeight="1" x14ac:dyDescent="0.2"/>
  <cols>
    <col min="1" max="1" width="2.69921875" style="412" customWidth="1"/>
    <col min="2" max="2" width="22.8984375" style="412" customWidth="1"/>
    <col min="3" max="11" width="9.296875" style="412" customWidth="1"/>
    <col min="12" max="16384" width="9.09765625" style="412"/>
  </cols>
  <sheetData>
    <row r="1" spans="1:11" ht="15" customHeight="1" x14ac:dyDescent="0.2">
      <c r="A1" s="412" t="s">
        <v>1016</v>
      </c>
    </row>
    <row r="2" spans="1:11" ht="15" customHeight="1" x14ac:dyDescent="0.2">
      <c r="B2" s="416"/>
      <c r="C2" s="417"/>
      <c r="D2" s="418" t="s">
        <v>1019</v>
      </c>
      <c r="E2" s="419"/>
      <c r="F2" s="420"/>
      <c r="G2" s="421" t="s">
        <v>1020</v>
      </c>
      <c r="H2" s="419"/>
      <c r="I2" s="420"/>
      <c r="J2" s="421" t="s">
        <v>1021</v>
      </c>
      <c r="K2" s="422"/>
    </row>
    <row r="3" spans="1:11" ht="11" x14ac:dyDescent="0.2">
      <c r="B3" s="423"/>
      <c r="C3" s="424" t="s">
        <v>1080</v>
      </c>
      <c r="D3" s="544" t="s">
        <v>1026</v>
      </c>
      <c r="E3" s="545" t="s">
        <v>1027</v>
      </c>
      <c r="F3" s="424" t="s">
        <v>1080</v>
      </c>
      <c r="G3" s="544" t="s">
        <v>1026</v>
      </c>
      <c r="H3" s="545" t="s">
        <v>1027</v>
      </c>
      <c r="I3" s="424" t="s">
        <v>1080</v>
      </c>
      <c r="J3" s="544" t="s">
        <v>1026</v>
      </c>
      <c r="K3" s="545" t="s">
        <v>1027</v>
      </c>
    </row>
    <row r="4" spans="1:11" ht="15" customHeight="1" x14ac:dyDescent="0.2">
      <c r="B4" s="425"/>
      <c r="C4" s="426">
        <v>131</v>
      </c>
      <c r="D4" s="427">
        <v>131</v>
      </c>
      <c r="E4" s="428">
        <v>131</v>
      </c>
      <c r="F4" s="426">
        <v>39</v>
      </c>
      <c r="G4" s="427">
        <v>39</v>
      </c>
      <c r="H4" s="428">
        <v>39</v>
      </c>
      <c r="I4" s="426">
        <v>108</v>
      </c>
      <c r="J4" s="427">
        <v>108</v>
      </c>
      <c r="K4" s="428">
        <v>108</v>
      </c>
    </row>
    <row r="5" spans="1:11" ht="15" customHeight="1" x14ac:dyDescent="0.2">
      <c r="B5" s="429" t="s">
        <v>159</v>
      </c>
      <c r="C5" s="430">
        <v>0</v>
      </c>
      <c r="D5" s="431">
        <v>0</v>
      </c>
      <c r="E5" s="432">
        <v>1</v>
      </c>
      <c r="F5" s="430">
        <v>0</v>
      </c>
      <c r="G5" s="431">
        <v>0</v>
      </c>
      <c r="H5" s="432">
        <v>0</v>
      </c>
      <c r="I5" s="430">
        <v>2</v>
      </c>
      <c r="J5" s="431">
        <v>0</v>
      </c>
      <c r="K5" s="432">
        <v>1</v>
      </c>
    </row>
    <row r="6" spans="1:11" ht="15" customHeight="1" x14ac:dyDescent="0.2">
      <c r="B6" s="429" t="s">
        <v>160</v>
      </c>
      <c r="C6" s="430">
        <v>2</v>
      </c>
      <c r="D6" s="431">
        <v>1</v>
      </c>
      <c r="E6" s="432">
        <v>6</v>
      </c>
      <c r="F6" s="430">
        <v>0</v>
      </c>
      <c r="G6" s="431">
        <v>0</v>
      </c>
      <c r="H6" s="432">
        <v>3</v>
      </c>
      <c r="I6" s="430">
        <v>5</v>
      </c>
      <c r="J6" s="431">
        <v>6</v>
      </c>
      <c r="K6" s="432">
        <v>5</v>
      </c>
    </row>
    <row r="7" spans="1:11" ht="15" customHeight="1" x14ac:dyDescent="0.2">
      <c r="B7" s="429" t="s">
        <v>314</v>
      </c>
      <c r="C7" s="430">
        <v>22</v>
      </c>
      <c r="D7" s="431">
        <v>41</v>
      </c>
      <c r="E7" s="432">
        <v>31</v>
      </c>
      <c r="F7" s="430">
        <v>8</v>
      </c>
      <c r="G7" s="431">
        <v>7</v>
      </c>
      <c r="H7" s="432">
        <v>5</v>
      </c>
      <c r="I7" s="430">
        <v>21</v>
      </c>
      <c r="J7" s="431">
        <v>27</v>
      </c>
      <c r="K7" s="432">
        <v>31</v>
      </c>
    </row>
    <row r="8" spans="1:11" ht="15" customHeight="1" x14ac:dyDescent="0.2">
      <c r="B8" s="429" t="s">
        <v>144</v>
      </c>
      <c r="C8" s="430">
        <v>74</v>
      </c>
      <c r="D8" s="431">
        <v>60</v>
      </c>
      <c r="E8" s="432">
        <v>68</v>
      </c>
      <c r="F8" s="430">
        <v>11</v>
      </c>
      <c r="G8" s="431">
        <v>13</v>
      </c>
      <c r="H8" s="432">
        <v>13</v>
      </c>
      <c r="I8" s="430">
        <v>41</v>
      </c>
      <c r="J8" s="431">
        <v>40</v>
      </c>
      <c r="K8" s="432">
        <v>38</v>
      </c>
    </row>
    <row r="9" spans="1:11" ht="15" customHeight="1" x14ac:dyDescent="0.2">
      <c r="B9" s="429" t="s">
        <v>225</v>
      </c>
      <c r="C9" s="430">
        <v>29</v>
      </c>
      <c r="D9" s="431">
        <v>28</v>
      </c>
      <c r="E9" s="432">
        <v>24</v>
      </c>
      <c r="F9" s="430">
        <v>19</v>
      </c>
      <c r="G9" s="431">
        <v>18</v>
      </c>
      <c r="H9" s="432">
        <v>18</v>
      </c>
      <c r="I9" s="430">
        <v>37</v>
      </c>
      <c r="J9" s="431">
        <v>32</v>
      </c>
      <c r="K9" s="432">
        <v>32</v>
      </c>
    </row>
    <row r="10" spans="1:11" ht="15" customHeight="1" x14ac:dyDescent="0.2">
      <c r="B10" s="429" t="s">
        <v>141</v>
      </c>
      <c r="C10" s="430">
        <v>4</v>
      </c>
      <c r="D10" s="431">
        <v>1</v>
      </c>
      <c r="E10" s="432">
        <v>1</v>
      </c>
      <c r="F10" s="430">
        <v>1</v>
      </c>
      <c r="G10" s="431">
        <v>1</v>
      </c>
      <c r="H10" s="432">
        <v>0</v>
      </c>
      <c r="I10" s="430">
        <v>2</v>
      </c>
      <c r="J10" s="431">
        <v>3</v>
      </c>
      <c r="K10" s="432">
        <v>1</v>
      </c>
    </row>
    <row r="11" spans="1:11" ht="15" customHeight="1" x14ac:dyDescent="0.2">
      <c r="B11" s="433" t="s">
        <v>1028</v>
      </c>
      <c r="C11" s="434">
        <v>131</v>
      </c>
      <c r="D11" s="435">
        <v>131</v>
      </c>
      <c r="E11" s="436">
        <v>131</v>
      </c>
      <c r="F11" s="434">
        <v>39</v>
      </c>
      <c r="G11" s="435">
        <v>39</v>
      </c>
      <c r="H11" s="436">
        <v>39</v>
      </c>
      <c r="I11" s="434">
        <v>108</v>
      </c>
      <c r="J11" s="435">
        <v>108</v>
      </c>
      <c r="K11" s="436">
        <v>108</v>
      </c>
    </row>
    <row r="12" spans="1:11" ht="15" customHeight="1" x14ac:dyDescent="0.2">
      <c r="B12" s="429" t="s">
        <v>159</v>
      </c>
      <c r="C12" s="437">
        <v>0</v>
      </c>
      <c r="D12" s="438">
        <v>0</v>
      </c>
      <c r="E12" s="439">
        <v>0.76335877862595414</v>
      </c>
      <c r="F12" s="437">
        <v>0</v>
      </c>
      <c r="G12" s="438">
        <v>0</v>
      </c>
      <c r="H12" s="439">
        <v>0</v>
      </c>
      <c r="I12" s="437">
        <v>1.8518518518518516</v>
      </c>
      <c r="J12" s="438">
        <v>0</v>
      </c>
      <c r="K12" s="439">
        <v>0.92592592592592582</v>
      </c>
    </row>
    <row r="13" spans="1:11" ht="15" customHeight="1" x14ac:dyDescent="0.2">
      <c r="B13" s="429" t="s">
        <v>160</v>
      </c>
      <c r="C13" s="440">
        <v>1.5267175572519083</v>
      </c>
      <c r="D13" s="441">
        <v>0.76335877862595414</v>
      </c>
      <c r="E13" s="442">
        <v>4.5801526717557248</v>
      </c>
      <c r="F13" s="440">
        <v>0</v>
      </c>
      <c r="G13" s="441">
        <v>0</v>
      </c>
      <c r="H13" s="442">
        <v>7.6923076923076925</v>
      </c>
      <c r="I13" s="440">
        <v>4.6296296296296298</v>
      </c>
      <c r="J13" s="441">
        <v>5.5555555555555554</v>
      </c>
      <c r="K13" s="442">
        <v>4.6296296296296298</v>
      </c>
    </row>
    <row r="14" spans="1:11" ht="15" customHeight="1" x14ac:dyDescent="0.2">
      <c r="B14" s="429" t="s">
        <v>314</v>
      </c>
      <c r="C14" s="440">
        <v>16.793893129770993</v>
      </c>
      <c r="D14" s="441">
        <v>31.297709923664126</v>
      </c>
      <c r="E14" s="442">
        <v>23.664122137404579</v>
      </c>
      <c r="F14" s="440">
        <v>20.512820512820511</v>
      </c>
      <c r="G14" s="441">
        <v>17.948717948717949</v>
      </c>
      <c r="H14" s="442">
        <v>12.820512820512819</v>
      </c>
      <c r="I14" s="440">
        <v>19.444444444444446</v>
      </c>
      <c r="J14" s="441">
        <v>25</v>
      </c>
      <c r="K14" s="442">
        <v>28.703703703703702</v>
      </c>
    </row>
    <row r="15" spans="1:11" ht="15" customHeight="1" x14ac:dyDescent="0.2">
      <c r="B15" s="429" t="s">
        <v>144</v>
      </c>
      <c r="C15" s="440">
        <v>56.488549618320619</v>
      </c>
      <c r="D15" s="441">
        <v>45.801526717557252</v>
      </c>
      <c r="E15" s="442">
        <v>51.908396946564885</v>
      </c>
      <c r="F15" s="440">
        <v>28.205128205128204</v>
      </c>
      <c r="G15" s="441">
        <v>33.333333333333329</v>
      </c>
      <c r="H15" s="442">
        <v>33.333333333333329</v>
      </c>
      <c r="I15" s="440">
        <v>37.962962962962962</v>
      </c>
      <c r="J15" s="441">
        <v>37.037037037037038</v>
      </c>
      <c r="K15" s="442">
        <v>35.185185185185183</v>
      </c>
    </row>
    <row r="16" spans="1:11" ht="15" customHeight="1" x14ac:dyDescent="0.2">
      <c r="B16" s="429" t="s">
        <v>225</v>
      </c>
      <c r="C16" s="440">
        <v>22.137404580152673</v>
      </c>
      <c r="D16" s="441">
        <v>21.374045801526716</v>
      </c>
      <c r="E16" s="442">
        <v>18.320610687022899</v>
      </c>
      <c r="F16" s="440">
        <v>48.717948717948715</v>
      </c>
      <c r="G16" s="441">
        <v>46.153846153846153</v>
      </c>
      <c r="H16" s="442">
        <v>46.153846153846153</v>
      </c>
      <c r="I16" s="440">
        <v>34.25925925925926</v>
      </c>
      <c r="J16" s="441">
        <v>29.629629629629626</v>
      </c>
      <c r="K16" s="442">
        <v>29.629629629629626</v>
      </c>
    </row>
    <row r="17" spans="1:11" ht="15" customHeight="1" x14ac:dyDescent="0.2">
      <c r="B17" s="429" t="s">
        <v>141</v>
      </c>
      <c r="C17" s="440">
        <v>3.0534351145038165</v>
      </c>
      <c r="D17" s="441">
        <v>0.76335877862595414</v>
      </c>
      <c r="E17" s="442">
        <v>0.76335877862595414</v>
      </c>
      <c r="F17" s="440">
        <v>2.5641025641025639</v>
      </c>
      <c r="G17" s="441">
        <v>2.5641025641025639</v>
      </c>
      <c r="H17" s="442">
        <v>0</v>
      </c>
      <c r="I17" s="440">
        <v>1.8518518518518516</v>
      </c>
      <c r="J17" s="441">
        <v>2.7777777777777777</v>
      </c>
      <c r="K17" s="442">
        <v>0.92592592592592582</v>
      </c>
    </row>
    <row r="18" spans="1:11" ht="15" customHeight="1" x14ac:dyDescent="0.2">
      <c r="B18" s="433" t="s">
        <v>1028</v>
      </c>
      <c r="C18" s="443">
        <v>100</v>
      </c>
      <c r="D18" s="444">
        <v>100.00000000000001</v>
      </c>
      <c r="E18" s="445">
        <v>100</v>
      </c>
      <c r="F18" s="443">
        <v>100</v>
      </c>
      <c r="G18" s="444">
        <v>100</v>
      </c>
      <c r="H18" s="445">
        <v>100</v>
      </c>
      <c r="I18" s="443">
        <v>100</v>
      </c>
      <c r="J18" s="444">
        <v>100</v>
      </c>
      <c r="K18" s="445">
        <v>100</v>
      </c>
    </row>
    <row r="19" spans="1:11" ht="15" customHeight="1" x14ac:dyDescent="0.2">
      <c r="B19" s="433" t="s">
        <v>1022</v>
      </c>
      <c r="C19" s="446">
        <v>93.596303127205303</v>
      </c>
      <c r="D19" s="447">
        <v>91.665605420268093</v>
      </c>
      <c r="E19" s="448">
        <v>90.915002081375476</v>
      </c>
      <c r="F19" s="446">
        <v>94.918671355761859</v>
      </c>
      <c r="G19" s="447">
        <v>94.833890301842032</v>
      </c>
      <c r="H19" s="448">
        <v>92.668506579956485</v>
      </c>
      <c r="I19" s="446">
        <v>91.443757513506981</v>
      </c>
      <c r="J19" s="447">
        <v>91.285051529370406</v>
      </c>
      <c r="K19" s="448">
        <v>90.691814156363876</v>
      </c>
    </row>
    <row r="21" spans="1:11" ht="15" customHeight="1" x14ac:dyDescent="0.2">
      <c r="A21" s="412" t="s">
        <v>1017</v>
      </c>
    </row>
    <row r="22" spans="1:11" ht="15" customHeight="1" x14ac:dyDescent="0.2">
      <c r="B22" s="416"/>
      <c r="C22" s="417"/>
      <c r="D22" s="418" t="s">
        <v>1019</v>
      </c>
      <c r="E22" s="419"/>
      <c r="F22" s="420"/>
      <c r="G22" s="421" t="s">
        <v>1020</v>
      </c>
      <c r="H22" s="419"/>
      <c r="I22" s="420"/>
      <c r="J22" s="421" t="s">
        <v>1021</v>
      </c>
      <c r="K22" s="422"/>
    </row>
    <row r="23" spans="1:11" ht="11" x14ac:dyDescent="0.2">
      <c r="B23" s="423"/>
      <c r="C23" s="424" t="s">
        <v>1080</v>
      </c>
      <c r="D23" s="544" t="s">
        <v>1026</v>
      </c>
      <c r="E23" s="545" t="s">
        <v>1027</v>
      </c>
      <c r="F23" s="424" t="s">
        <v>1080</v>
      </c>
      <c r="G23" s="544" t="s">
        <v>1026</v>
      </c>
      <c r="H23" s="545" t="s">
        <v>1027</v>
      </c>
      <c r="I23" s="424" t="s">
        <v>1080</v>
      </c>
      <c r="J23" s="544" t="s">
        <v>1026</v>
      </c>
      <c r="K23" s="545" t="s">
        <v>1027</v>
      </c>
    </row>
    <row r="24" spans="1:11" ht="15" customHeight="1" x14ac:dyDescent="0.2">
      <c r="B24" s="425"/>
      <c r="C24" s="426">
        <v>131</v>
      </c>
      <c r="D24" s="427">
        <v>131</v>
      </c>
      <c r="E24" s="428">
        <v>131</v>
      </c>
      <c r="F24" s="426">
        <v>39</v>
      </c>
      <c r="G24" s="427">
        <v>39</v>
      </c>
      <c r="H24" s="428">
        <v>39</v>
      </c>
      <c r="I24" s="426">
        <v>108</v>
      </c>
      <c r="J24" s="427">
        <v>108</v>
      </c>
      <c r="K24" s="428">
        <v>108</v>
      </c>
    </row>
    <row r="25" spans="1:11" ht="15" customHeight="1" x14ac:dyDescent="0.2">
      <c r="B25" s="429" t="s">
        <v>1029</v>
      </c>
      <c r="C25" s="449">
        <v>3</v>
      </c>
      <c r="D25" s="450">
        <v>4</v>
      </c>
      <c r="E25" s="451">
        <v>8</v>
      </c>
      <c r="F25" s="449">
        <v>1</v>
      </c>
      <c r="G25" s="450">
        <v>1</v>
      </c>
      <c r="H25" s="451">
        <v>3</v>
      </c>
      <c r="I25" s="449">
        <v>8</v>
      </c>
      <c r="J25" s="450">
        <v>9</v>
      </c>
      <c r="K25" s="451">
        <v>12</v>
      </c>
    </row>
    <row r="26" spans="1:11" ht="15" customHeight="1" x14ac:dyDescent="0.2">
      <c r="B26" s="429" t="s">
        <v>1030</v>
      </c>
      <c r="C26" s="430">
        <v>9</v>
      </c>
      <c r="D26" s="431">
        <v>17</v>
      </c>
      <c r="E26" s="432">
        <v>9</v>
      </c>
      <c r="F26" s="430">
        <v>1</v>
      </c>
      <c r="G26" s="431">
        <v>1</v>
      </c>
      <c r="H26" s="432">
        <v>2</v>
      </c>
      <c r="I26" s="430">
        <v>8</v>
      </c>
      <c r="J26" s="431">
        <v>10</v>
      </c>
      <c r="K26" s="432">
        <v>4</v>
      </c>
    </row>
    <row r="27" spans="1:11" ht="15" customHeight="1" x14ac:dyDescent="0.2">
      <c r="B27" s="429" t="s">
        <v>1031</v>
      </c>
      <c r="C27" s="430">
        <v>16</v>
      </c>
      <c r="D27" s="431">
        <v>28</v>
      </c>
      <c r="E27" s="432">
        <v>29</v>
      </c>
      <c r="F27" s="430">
        <v>7</v>
      </c>
      <c r="G27" s="431">
        <v>8</v>
      </c>
      <c r="H27" s="432">
        <v>5</v>
      </c>
      <c r="I27" s="430">
        <v>13</v>
      </c>
      <c r="J27" s="431">
        <v>28</v>
      </c>
      <c r="K27" s="432">
        <v>34</v>
      </c>
    </row>
    <row r="28" spans="1:11" ht="15" customHeight="1" x14ac:dyDescent="0.2">
      <c r="B28" s="429" t="s">
        <v>1032</v>
      </c>
      <c r="C28" s="430">
        <v>29</v>
      </c>
      <c r="D28" s="431">
        <v>27</v>
      </c>
      <c r="E28" s="432">
        <v>29</v>
      </c>
      <c r="F28" s="430">
        <v>9</v>
      </c>
      <c r="G28" s="431">
        <v>7</v>
      </c>
      <c r="H28" s="432">
        <v>10</v>
      </c>
      <c r="I28" s="430">
        <v>23</v>
      </c>
      <c r="J28" s="431">
        <v>21</v>
      </c>
      <c r="K28" s="432">
        <v>15</v>
      </c>
    </row>
    <row r="29" spans="1:11" ht="15" customHeight="1" x14ac:dyDescent="0.2">
      <c r="B29" s="429" t="s">
        <v>1033</v>
      </c>
      <c r="C29" s="430">
        <v>68</v>
      </c>
      <c r="D29" s="431">
        <v>29</v>
      </c>
      <c r="E29" s="432">
        <v>30</v>
      </c>
      <c r="F29" s="430">
        <v>18</v>
      </c>
      <c r="G29" s="431">
        <v>5</v>
      </c>
      <c r="H29" s="432">
        <v>3</v>
      </c>
      <c r="I29" s="430">
        <v>45</v>
      </c>
      <c r="J29" s="431">
        <v>16</v>
      </c>
      <c r="K29" s="432">
        <v>18</v>
      </c>
    </row>
    <row r="30" spans="1:11" ht="15" customHeight="1" x14ac:dyDescent="0.2">
      <c r="B30" s="429" t="s">
        <v>153</v>
      </c>
      <c r="C30" s="430">
        <v>6</v>
      </c>
      <c r="D30" s="431">
        <v>26</v>
      </c>
      <c r="E30" s="432">
        <v>26</v>
      </c>
      <c r="F30" s="430">
        <v>3</v>
      </c>
      <c r="G30" s="431">
        <v>16</v>
      </c>
      <c r="H30" s="432">
        <v>16</v>
      </c>
      <c r="I30" s="430">
        <v>11</v>
      </c>
      <c r="J30" s="431">
        <v>23</v>
      </c>
      <c r="K30" s="432">
        <v>22</v>
      </c>
    </row>
    <row r="31" spans="1:11" ht="15" customHeight="1" x14ac:dyDescent="0.2">
      <c r="B31" s="429" t="s">
        <v>987</v>
      </c>
      <c r="C31" s="430">
        <v>0</v>
      </c>
      <c r="D31" s="431">
        <v>0</v>
      </c>
      <c r="E31" s="432">
        <v>0</v>
      </c>
      <c r="F31" s="430">
        <v>0</v>
      </c>
      <c r="G31" s="431">
        <v>1</v>
      </c>
      <c r="H31" s="432">
        <v>0</v>
      </c>
      <c r="I31" s="430">
        <v>0</v>
      </c>
      <c r="J31" s="431">
        <v>1</v>
      </c>
      <c r="K31" s="432">
        <v>3</v>
      </c>
    </row>
    <row r="32" spans="1:11" ht="15" customHeight="1" x14ac:dyDescent="0.2">
      <c r="B32" s="433" t="s">
        <v>1028</v>
      </c>
      <c r="C32" s="434">
        <v>131</v>
      </c>
      <c r="D32" s="435">
        <v>131</v>
      </c>
      <c r="E32" s="436">
        <v>131</v>
      </c>
      <c r="F32" s="434">
        <v>39</v>
      </c>
      <c r="G32" s="435">
        <v>39</v>
      </c>
      <c r="H32" s="436">
        <v>39</v>
      </c>
      <c r="I32" s="434">
        <v>108</v>
      </c>
      <c r="J32" s="435">
        <v>108</v>
      </c>
      <c r="K32" s="436">
        <v>108</v>
      </c>
    </row>
    <row r="33" spans="1:11" ht="15" customHeight="1" x14ac:dyDescent="0.2">
      <c r="B33" s="429" t="s">
        <v>1029</v>
      </c>
      <c r="C33" s="437">
        <v>2.2900763358778624</v>
      </c>
      <c r="D33" s="438">
        <v>3.0534351145038165</v>
      </c>
      <c r="E33" s="439">
        <v>6.1068702290076331</v>
      </c>
      <c r="F33" s="437">
        <v>2.5641025641025639</v>
      </c>
      <c r="G33" s="438">
        <v>2.5641025641025639</v>
      </c>
      <c r="H33" s="439">
        <v>7.6923076923076925</v>
      </c>
      <c r="I33" s="437">
        <v>7.4074074074074066</v>
      </c>
      <c r="J33" s="438">
        <v>8.3333333333333321</v>
      </c>
      <c r="K33" s="439">
        <v>11.111111111111111</v>
      </c>
    </row>
    <row r="34" spans="1:11" ht="15" customHeight="1" x14ac:dyDescent="0.2">
      <c r="B34" s="429" t="s">
        <v>1030</v>
      </c>
      <c r="C34" s="440">
        <v>6.8702290076335881</v>
      </c>
      <c r="D34" s="441">
        <v>12.977099236641221</v>
      </c>
      <c r="E34" s="442">
        <v>6.8702290076335881</v>
      </c>
      <c r="F34" s="440">
        <v>2.5641025641025639</v>
      </c>
      <c r="G34" s="441">
        <v>2.5641025641025639</v>
      </c>
      <c r="H34" s="442">
        <v>5.1282051282051277</v>
      </c>
      <c r="I34" s="440">
        <v>7.4074074074074066</v>
      </c>
      <c r="J34" s="441">
        <v>9.2592592592592595</v>
      </c>
      <c r="K34" s="442">
        <v>3.7037037037037033</v>
      </c>
    </row>
    <row r="35" spans="1:11" ht="15" customHeight="1" x14ac:dyDescent="0.2">
      <c r="B35" s="429" t="s">
        <v>1031</v>
      </c>
      <c r="C35" s="440">
        <v>12.213740458015266</v>
      </c>
      <c r="D35" s="441">
        <v>21.374045801526716</v>
      </c>
      <c r="E35" s="442">
        <v>22.137404580152673</v>
      </c>
      <c r="F35" s="440">
        <v>17.948717948717949</v>
      </c>
      <c r="G35" s="441">
        <v>20.512820512820511</v>
      </c>
      <c r="H35" s="442">
        <v>12.820512820512819</v>
      </c>
      <c r="I35" s="440">
        <v>12.037037037037036</v>
      </c>
      <c r="J35" s="441">
        <v>25.925925925925924</v>
      </c>
      <c r="K35" s="442">
        <v>31.481481481481481</v>
      </c>
    </row>
    <row r="36" spans="1:11" ht="15" customHeight="1" x14ac:dyDescent="0.2">
      <c r="B36" s="429" t="s">
        <v>1032</v>
      </c>
      <c r="C36" s="440">
        <v>22.137404580152673</v>
      </c>
      <c r="D36" s="441">
        <v>20.610687022900763</v>
      </c>
      <c r="E36" s="442">
        <v>22.137404580152673</v>
      </c>
      <c r="F36" s="440">
        <v>23.076923076923077</v>
      </c>
      <c r="G36" s="441">
        <v>17.948717948717949</v>
      </c>
      <c r="H36" s="442">
        <v>25.641025641025639</v>
      </c>
      <c r="I36" s="440">
        <v>21.296296296296298</v>
      </c>
      <c r="J36" s="441">
        <v>19.444444444444446</v>
      </c>
      <c r="K36" s="442">
        <v>13.888888888888889</v>
      </c>
    </row>
    <row r="37" spans="1:11" ht="15" customHeight="1" x14ac:dyDescent="0.2">
      <c r="B37" s="429" t="s">
        <v>1033</v>
      </c>
      <c r="C37" s="440">
        <v>51.908396946564885</v>
      </c>
      <c r="D37" s="441">
        <v>22.137404580152673</v>
      </c>
      <c r="E37" s="442">
        <v>22.900763358778626</v>
      </c>
      <c r="F37" s="440">
        <v>46.153846153846153</v>
      </c>
      <c r="G37" s="441">
        <v>12.820512820512819</v>
      </c>
      <c r="H37" s="442">
        <v>7.6923076923076925</v>
      </c>
      <c r="I37" s="440">
        <v>41.666666666666671</v>
      </c>
      <c r="J37" s="441">
        <v>14.814814814814813</v>
      </c>
      <c r="K37" s="442">
        <v>16.666666666666664</v>
      </c>
    </row>
    <row r="38" spans="1:11" ht="15" customHeight="1" x14ac:dyDescent="0.2">
      <c r="B38" s="429" t="s">
        <v>153</v>
      </c>
      <c r="C38" s="440">
        <v>4.5801526717557248</v>
      </c>
      <c r="D38" s="441">
        <v>19.847328244274809</v>
      </c>
      <c r="E38" s="442">
        <v>19.847328244274809</v>
      </c>
      <c r="F38" s="440">
        <v>7.6923076923076925</v>
      </c>
      <c r="G38" s="441">
        <v>41.025641025641022</v>
      </c>
      <c r="H38" s="442">
        <v>41.025641025641022</v>
      </c>
      <c r="I38" s="440">
        <v>10.185185185185185</v>
      </c>
      <c r="J38" s="441">
        <v>21.296296296296298</v>
      </c>
      <c r="K38" s="442">
        <v>20.37037037037037</v>
      </c>
    </row>
    <row r="39" spans="1:11" ht="15" customHeight="1" x14ac:dyDescent="0.2">
      <c r="B39" s="429" t="s">
        <v>987</v>
      </c>
      <c r="C39" s="440">
        <v>0</v>
      </c>
      <c r="D39" s="441">
        <v>0</v>
      </c>
      <c r="E39" s="442">
        <v>0</v>
      </c>
      <c r="F39" s="440">
        <v>0</v>
      </c>
      <c r="G39" s="441">
        <v>2.5641025641025639</v>
      </c>
      <c r="H39" s="442">
        <v>0</v>
      </c>
      <c r="I39" s="440">
        <v>0</v>
      </c>
      <c r="J39" s="441">
        <v>0.92592592592592582</v>
      </c>
      <c r="K39" s="442">
        <v>2.7777777777777777</v>
      </c>
    </row>
    <row r="40" spans="1:11" ht="15" customHeight="1" x14ac:dyDescent="0.2">
      <c r="B40" s="433" t="s">
        <v>1028</v>
      </c>
      <c r="C40" s="413">
        <v>100</v>
      </c>
      <c r="D40" s="414">
        <v>100</v>
      </c>
      <c r="E40" s="415">
        <v>99.999999999999986</v>
      </c>
      <c r="F40" s="413">
        <v>100</v>
      </c>
      <c r="G40" s="414">
        <v>100</v>
      </c>
      <c r="H40" s="415">
        <v>100</v>
      </c>
      <c r="I40" s="413">
        <v>100</v>
      </c>
      <c r="J40" s="414">
        <v>100</v>
      </c>
      <c r="K40" s="415">
        <v>99.999999999999986</v>
      </c>
    </row>
    <row r="41" spans="1:11" ht="15" customHeight="1" x14ac:dyDescent="0.2">
      <c r="B41" s="433" t="s">
        <v>1022</v>
      </c>
      <c r="C41" s="446">
        <v>92.710744481021024</v>
      </c>
      <c r="D41" s="447">
        <v>90.342379446725857</v>
      </c>
      <c r="E41" s="448">
        <v>90.086415443318415</v>
      </c>
      <c r="F41" s="446">
        <v>93.343168048064427</v>
      </c>
      <c r="G41" s="447">
        <v>92.751688968291376</v>
      </c>
      <c r="H41" s="448">
        <v>90.741733544489165</v>
      </c>
      <c r="I41" s="446">
        <v>89.652713021787093</v>
      </c>
      <c r="J41" s="447">
        <v>88.127377632931982</v>
      </c>
      <c r="K41" s="448">
        <v>87.999277893780118</v>
      </c>
    </row>
    <row r="43" spans="1:11" s="452" customFormat="1" ht="15" customHeight="1" x14ac:dyDescent="0.2">
      <c r="A43" s="452" t="s">
        <v>1018</v>
      </c>
    </row>
    <row r="44" spans="1:11" s="452" customFormat="1" ht="15" customHeight="1" x14ac:dyDescent="0.2">
      <c r="B44" s="453"/>
      <c r="C44" s="454"/>
      <c r="D44" s="455" t="s">
        <v>1019</v>
      </c>
      <c r="E44" s="456"/>
      <c r="F44" s="457"/>
      <c r="G44" s="458" t="s">
        <v>1020</v>
      </c>
      <c r="H44" s="456"/>
      <c r="I44" s="457"/>
      <c r="J44" s="458" t="s">
        <v>1021</v>
      </c>
      <c r="K44" s="459"/>
    </row>
    <row r="45" spans="1:11" s="452" customFormat="1" ht="15" customHeight="1" x14ac:dyDescent="0.2">
      <c r="B45" s="460"/>
      <c r="C45" s="424" t="s">
        <v>1080</v>
      </c>
      <c r="D45" s="544" t="s">
        <v>1026</v>
      </c>
      <c r="E45" s="545" t="s">
        <v>1027</v>
      </c>
      <c r="F45" s="424" t="s">
        <v>1080</v>
      </c>
      <c r="G45" s="544" t="s">
        <v>1026</v>
      </c>
      <c r="H45" s="545" t="s">
        <v>1027</v>
      </c>
      <c r="I45" s="424" t="s">
        <v>1080</v>
      </c>
      <c r="J45" s="544" t="s">
        <v>1026</v>
      </c>
      <c r="K45" s="545" t="s">
        <v>1027</v>
      </c>
    </row>
    <row r="46" spans="1:11" s="452" customFormat="1" ht="15" customHeight="1" x14ac:dyDescent="0.2">
      <c r="B46" s="461"/>
      <c r="C46" s="462">
        <v>6933</v>
      </c>
      <c r="D46" s="463">
        <v>6870</v>
      </c>
      <c r="E46" s="464">
        <v>6696</v>
      </c>
      <c r="F46" s="462">
        <v>1214</v>
      </c>
      <c r="G46" s="463">
        <v>1204</v>
      </c>
      <c r="H46" s="464">
        <v>1101</v>
      </c>
      <c r="I46" s="462">
        <v>3771</v>
      </c>
      <c r="J46" s="463">
        <v>3706</v>
      </c>
      <c r="K46" s="464">
        <v>3665</v>
      </c>
    </row>
    <row r="47" spans="1:11" s="452" customFormat="1" ht="15" customHeight="1" x14ac:dyDescent="0.2">
      <c r="B47" s="465" t="s">
        <v>1034</v>
      </c>
      <c r="C47" s="466">
        <v>47</v>
      </c>
      <c r="D47" s="467">
        <v>38</v>
      </c>
      <c r="E47" s="468">
        <v>38</v>
      </c>
      <c r="F47" s="466">
        <v>39</v>
      </c>
      <c r="G47" s="467">
        <v>50</v>
      </c>
      <c r="H47" s="468">
        <v>24</v>
      </c>
      <c r="I47" s="466">
        <v>56</v>
      </c>
      <c r="J47" s="467">
        <v>67</v>
      </c>
      <c r="K47" s="468">
        <v>69</v>
      </c>
    </row>
    <row r="48" spans="1:11" s="452" customFormat="1" ht="15" customHeight="1" x14ac:dyDescent="0.2">
      <c r="B48" s="465" t="s">
        <v>1035</v>
      </c>
      <c r="C48" s="466">
        <v>269</v>
      </c>
      <c r="D48" s="467">
        <v>267</v>
      </c>
      <c r="E48" s="468">
        <v>252</v>
      </c>
      <c r="F48" s="466">
        <v>150</v>
      </c>
      <c r="G48" s="467">
        <v>151</v>
      </c>
      <c r="H48" s="468">
        <v>108</v>
      </c>
      <c r="I48" s="466">
        <v>297</v>
      </c>
      <c r="J48" s="467">
        <v>300</v>
      </c>
      <c r="K48" s="468">
        <v>262</v>
      </c>
    </row>
    <row r="49" spans="1:24" s="452" customFormat="1" ht="15" customHeight="1" x14ac:dyDescent="0.2">
      <c r="B49" s="465" t="s">
        <v>1036</v>
      </c>
      <c r="C49" s="466">
        <v>441</v>
      </c>
      <c r="D49" s="467">
        <v>392</v>
      </c>
      <c r="E49" s="468">
        <v>415</v>
      </c>
      <c r="F49" s="466">
        <v>179</v>
      </c>
      <c r="G49" s="467">
        <v>157</v>
      </c>
      <c r="H49" s="468">
        <v>112</v>
      </c>
      <c r="I49" s="466">
        <v>391</v>
      </c>
      <c r="J49" s="467">
        <v>344</v>
      </c>
      <c r="K49" s="468">
        <v>324</v>
      </c>
    </row>
    <row r="50" spans="1:24" s="452" customFormat="1" ht="15" customHeight="1" x14ac:dyDescent="0.2">
      <c r="B50" s="465" t="s">
        <v>1037</v>
      </c>
      <c r="C50" s="466">
        <v>904</v>
      </c>
      <c r="D50" s="467">
        <v>841</v>
      </c>
      <c r="E50" s="468">
        <v>812</v>
      </c>
      <c r="F50" s="466">
        <v>214</v>
      </c>
      <c r="G50" s="467">
        <v>214</v>
      </c>
      <c r="H50" s="468">
        <v>215</v>
      </c>
      <c r="I50" s="466">
        <v>739</v>
      </c>
      <c r="J50" s="467">
        <v>656</v>
      </c>
      <c r="K50" s="468">
        <v>654</v>
      </c>
    </row>
    <row r="51" spans="1:24" s="452" customFormat="1" ht="15" customHeight="1" x14ac:dyDescent="0.2">
      <c r="B51" s="465" t="s">
        <v>1038</v>
      </c>
      <c r="C51" s="466">
        <v>2101</v>
      </c>
      <c r="D51" s="467">
        <v>1936</v>
      </c>
      <c r="E51" s="468">
        <v>1867</v>
      </c>
      <c r="F51" s="466">
        <v>336</v>
      </c>
      <c r="G51" s="467">
        <v>305</v>
      </c>
      <c r="H51" s="468">
        <v>271</v>
      </c>
      <c r="I51" s="466">
        <v>1113</v>
      </c>
      <c r="J51" s="467">
        <v>1106</v>
      </c>
      <c r="K51" s="468">
        <v>1095</v>
      </c>
    </row>
    <row r="52" spans="1:24" s="452" customFormat="1" ht="15" customHeight="1" x14ac:dyDescent="0.2">
      <c r="B52" s="465" t="s">
        <v>1039</v>
      </c>
      <c r="C52" s="466">
        <v>2955</v>
      </c>
      <c r="D52" s="467">
        <v>3262</v>
      </c>
      <c r="E52" s="468">
        <v>3302</v>
      </c>
      <c r="F52" s="466">
        <v>278</v>
      </c>
      <c r="G52" s="467">
        <v>326</v>
      </c>
      <c r="H52" s="468">
        <v>371</v>
      </c>
      <c r="I52" s="466">
        <v>1109</v>
      </c>
      <c r="J52" s="467">
        <v>1219</v>
      </c>
      <c r="K52" s="468">
        <v>1254</v>
      </c>
    </row>
    <row r="53" spans="1:24" s="452" customFormat="1" ht="15" customHeight="1" x14ac:dyDescent="0.2">
      <c r="B53" s="465" t="s">
        <v>1040</v>
      </c>
      <c r="C53" s="466">
        <v>216</v>
      </c>
      <c r="D53" s="467">
        <v>134</v>
      </c>
      <c r="E53" s="468">
        <v>10</v>
      </c>
      <c r="F53" s="466">
        <v>18</v>
      </c>
      <c r="G53" s="467">
        <v>1</v>
      </c>
      <c r="H53" s="468">
        <v>0</v>
      </c>
      <c r="I53" s="466">
        <v>66</v>
      </c>
      <c r="J53" s="467">
        <v>14</v>
      </c>
      <c r="K53" s="468">
        <v>7</v>
      </c>
    </row>
    <row r="54" spans="1:24" s="452" customFormat="1" ht="15" customHeight="1" x14ac:dyDescent="0.2">
      <c r="B54" s="469" t="s">
        <v>1028</v>
      </c>
      <c r="C54" s="470">
        <v>6933</v>
      </c>
      <c r="D54" s="471">
        <v>6870</v>
      </c>
      <c r="E54" s="472">
        <v>6696</v>
      </c>
      <c r="F54" s="470">
        <v>1214</v>
      </c>
      <c r="G54" s="471">
        <v>1204</v>
      </c>
      <c r="H54" s="472">
        <v>1101</v>
      </c>
      <c r="I54" s="470">
        <v>3771</v>
      </c>
      <c r="J54" s="471">
        <v>3706</v>
      </c>
      <c r="K54" s="472">
        <v>3665</v>
      </c>
    </row>
    <row r="55" spans="1:24" s="452" customFormat="1" ht="15" customHeight="1" x14ac:dyDescent="0.2">
      <c r="B55" s="465" t="s">
        <v>1034</v>
      </c>
      <c r="C55" s="473">
        <v>0.67791720755805562</v>
      </c>
      <c r="D55" s="474">
        <v>0.55312954876273646</v>
      </c>
      <c r="E55" s="475">
        <v>0.56750298685782563</v>
      </c>
      <c r="F55" s="473">
        <v>3.2125205930807246</v>
      </c>
      <c r="G55" s="474">
        <v>4.1528239202657806</v>
      </c>
      <c r="H55" s="475">
        <v>2.1798365122615802</v>
      </c>
      <c r="I55" s="473">
        <v>1.485017236807213</v>
      </c>
      <c r="J55" s="474">
        <v>1.8078791149487319</v>
      </c>
      <c r="K55" s="475">
        <v>1.8826739427012278</v>
      </c>
    </row>
    <row r="56" spans="1:24" s="452" customFormat="1" ht="15" customHeight="1" x14ac:dyDescent="0.2">
      <c r="B56" s="465" t="s">
        <v>1035</v>
      </c>
      <c r="C56" s="476">
        <v>3.8799942304918504</v>
      </c>
      <c r="D56" s="477">
        <v>3.8864628820960698</v>
      </c>
      <c r="E56" s="478">
        <v>3.763440860215054</v>
      </c>
      <c r="F56" s="476">
        <v>12.355848434925864</v>
      </c>
      <c r="G56" s="477">
        <v>12.541528239202657</v>
      </c>
      <c r="H56" s="478">
        <v>9.8092643051771127</v>
      </c>
      <c r="I56" s="476">
        <v>7.8758949880668254</v>
      </c>
      <c r="J56" s="477">
        <v>8.0949811117107391</v>
      </c>
      <c r="K56" s="478">
        <v>7.148703956343792</v>
      </c>
    </row>
    <row r="57" spans="1:24" s="452" customFormat="1" ht="15" customHeight="1" x14ac:dyDescent="0.2">
      <c r="B57" s="465" t="s">
        <v>1036</v>
      </c>
      <c r="C57" s="476">
        <v>6.3608827347468626</v>
      </c>
      <c r="D57" s="477">
        <v>5.7059679767103351</v>
      </c>
      <c r="E57" s="478">
        <v>6.1977299880525685</v>
      </c>
      <c r="F57" s="476">
        <v>14.744645799011533</v>
      </c>
      <c r="G57" s="477">
        <v>13.039867109634551</v>
      </c>
      <c r="H57" s="478">
        <v>10.172570390554043</v>
      </c>
      <c r="I57" s="476">
        <v>10.368602492707504</v>
      </c>
      <c r="J57" s="477">
        <v>9.2822450080949821</v>
      </c>
      <c r="K57" s="478">
        <v>8.8403819918144606</v>
      </c>
    </row>
    <row r="58" spans="1:24" s="452" customFormat="1" ht="15" customHeight="1" x14ac:dyDescent="0.2">
      <c r="B58" s="465" t="s">
        <v>1037</v>
      </c>
      <c r="C58" s="476">
        <v>13.03908841771239</v>
      </c>
      <c r="D58" s="477">
        <v>12.241630276564774</v>
      </c>
      <c r="E58" s="478">
        <v>12.126642771804063</v>
      </c>
      <c r="F58" s="476">
        <v>17.627677100494235</v>
      </c>
      <c r="G58" s="477">
        <v>17.774086378737543</v>
      </c>
      <c r="H58" s="478">
        <v>19.527702089009992</v>
      </c>
      <c r="I58" s="476">
        <v>19.596923892866613</v>
      </c>
      <c r="J58" s="477">
        <v>17.701025364274152</v>
      </c>
      <c r="K58" s="478">
        <v>17.844474761255118</v>
      </c>
    </row>
    <row r="59" spans="1:24" s="452" customFormat="1" ht="15" customHeight="1" x14ac:dyDescent="0.2">
      <c r="B59" s="465" t="s">
        <v>1038</v>
      </c>
      <c r="C59" s="476">
        <v>30.304341554882448</v>
      </c>
      <c r="D59" s="477">
        <v>28.180494905385732</v>
      </c>
      <c r="E59" s="478">
        <v>27.882317801672642</v>
      </c>
      <c r="F59" s="476">
        <v>27.677100494233937</v>
      </c>
      <c r="G59" s="477">
        <v>25.332225913621265</v>
      </c>
      <c r="H59" s="478">
        <v>24.613987284287013</v>
      </c>
      <c r="I59" s="476">
        <v>29.514717581543358</v>
      </c>
      <c r="J59" s="477">
        <v>29.843497031840261</v>
      </c>
      <c r="K59" s="478">
        <v>29.877216916780352</v>
      </c>
    </row>
    <row r="60" spans="1:24" s="452" customFormat="1" ht="15" customHeight="1" x14ac:dyDescent="0.2">
      <c r="B60" s="465" t="s">
        <v>1039</v>
      </c>
      <c r="C60" s="476">
        <v>42.622241453916054</v>
      </c>
      <c r="D60" s="477">
        <v>47.48180494905386</v>
      </c>
      <c r="E60" s="478">
        <v>49.313022700119475</v>
      </c>
      <c r="F60" s="476">
        <v>22.899505766062603</v>
      </c>
      <c r="G60" s="477">
        <v>27.076411960132891</v>
      </c>
      <c r="H60" s="478">
        <v>33.696639418710262</v>
      </c>
      <c r="I60" s="476">
        <v>29.408644921771415</v>
      </c>
      <c r="J60" s="477">
        <v>32.892606583917974</v>
      </c>
      <c r="K60" s="478">
        <v>34.215552523874486</v>
      </c>
    </row>
    <row r="61" spans="1:24" s="452" customFormat="1" ht="15" customHeight="1" x14ac:dyDescent="0.2">
      <c r="B61" s="465" t="s">
        <v>1040</v>
      </c>
      <c r="C61" s="476">
        <v>3.1155344006923413</v>
      </c>
      <c r="D61" s="477">
        <v>1.9505094614264922</v>
      </c>
      <c r="E61" s="478">
        <v>0.14934289127837516</v>
      </c>
      <c r="F61" s="476">
        <v>1.4827018121911038</v>
      </c>
      <c r="G61" s="477">
        <v>8.3056478405315617E-2</v>
      </c>
      <c r="H61" s="478">
        <v>0</v>
      </c>
      <c r="I61" s="476">
        <v>1.7501988862370723</v>
      </c>
      <c r="J61" s="477">
        <v>0.37776578521316784</v>
      </c>
      <c r="K61" s="478">
        <v>0.19099590723055934</v>
      </c>
    </row>
    <row r="62" spans="1:24" s="452" customFormat="1" ht="15" customHeight="1" x14ac:dyDescent="0.2">
      <c r="B62" s="469" t="s">
        <v>1028</v>
      </c>
      <c r="C62" s="479">
        <v>100</v>
      </c>
      <c r="D62" s="480">
        <v>100</v>
      </c>
      <c r="E62" s="481">
        <v>100.00000000000001</v>
      </c>
      <c r="F62" s="479">
        <v>100.00000000000001</v>
      </c>
      <c r="G62" s="480">
        <v>100</v>
      </c>
      <c r="H62" s="481">
        <v>100.00000000000001</v>
      </c>
      <c r="I62" s="479">
        <v>100</v>
      </c>
      <c r="J62" s="480">
        <v>100</v>
      </c>
      <c r="K62" s="481">
        <v>100</v>
      </c>
    </row>
    <row r="63" spans="1:24" s="452" customFormat="1" ht="15" customHeight="1" x14ac:dyDescent="0.2"/>
    <row r="64" spans="1:24" ht="15" customHeight="1" x14ac:dyDescent="0.2">
      <c r="A64" s="412" t="s">
        <v>1041</v>
      </c>
      <c r="N64" s="452"/>
      <c r="O64" s="452"/>
      <c r="P64" s="452"/>
      <c r="Q64" s="452"/>
      <c r="R64" s="452"/>
      <c r="S64" s="452"/>
      <c r="T64" s="452"/>
      <c r="U64" s="452"/>
      <c r="V64" s="452"/>
      <c r="W64" s="452"/>
      <c r="X64" s="452"/>
    </row>
    <row r="65" spans="2:24" ht="15" customHeight="1" x14ac:dyDescent="0.2">
      <c r="B65" s="416"/>
      <c r="C65" s="417"/>
      <c r="D65" s="418" t="s">
        <v>1019</v>
      </c>
      <c r="E65" s="419"/>
      <c r="F65" s="420"/>
      <c r="G65" s="421" t="s">
        <v>1020</v>
      </c>
      <c r="H65" s="419"/>
      <c r="I65" s="420"/>
      <c r="J65" s="421" t="s">
        <v>1021</v>
      </c>
      <c r="K65" s="422"/>
      <c r="N65" s="452"/>
      <c r="O65" s="452"/>
      <c r="P65" s="452"/>
      <c r="Q65" s="452"/>
      <c r="R65" s="452"/>
      <c r="S65" s="452"/>
      <c r="T65" s="452"/>
      <c r="U65" s="452"/>
      <c r="V65" s="452"/>
      <c r="W65" s="452"/>
      <c r="X65" s="452"/>
    </row>
    <row r="66" spans="2:24" ht="15" customHeight="1" x14ac:dyDescent="0.2">
      <c r="B66" s="423"/>
      <c r="C66" s="424" t="s">
        <v>1080</v>
      </c>
      <c r="D66" s="544" t="s">
        <v>1026</v>
      </c>
      <c r="E66" s="545" t="s">
        <v>1027</v>
      </c>
      <c r="F66" s="424" t="s">
        <v>1080</v>
      </c>
      <c r="G66" s="544" t="s">
        <v>1026</v>
      </c>
      <c r="H66" s="545" t="s">
        <v>1027</v>
      </c>
      <c r="I66" s="424" t="s">
        <v>1080</v>
      </c>
      <c r="J66" s="544" t="s">
        <v>1026</v>
      </c>
      <c r="K66" s="545" t="s">
        <v>1027</v>
      </c>
      <c r="N66" s="452"/>
      <c r="O66" s="452"/>
      <c r="P66" s="452"/>
      <c r="Q66" s="452"/>
      <c r="R66" s="452"/>
      <c r="S66" s="452"/>
      <c r="T66" s="452"/>
      <c r="U66" s="452"/>
      <c r="V66" s="452"/>
      <c r="W66" s="452"/>
      <c r="X66" s="452"/>
    </row>
    <row r="67" spans="2:24" ht="15" customHeight="1" x14ac:dyDescent="0.2">
      <c r="B67" s="425"/>
      <c r="C67" s="462">
        <v>6722</v>
      </c>
      <c r="D67" s="463">
        <v>6911</v>
      </c>
      <c r="E67" s="464">
        <v>6973</v>
      </c>
      <c r="F67" s="462">
        <v>1214</v>
      </c>
      <c r="G67" s="463">
        <v>1198</v>
      </c>
      <c r="H67" s="464">
        <v>1190</v>
      </c>
      <c r="I67" s="462">
        <v>3701</v>
      </c>
      <c r="J67" s="463">
        <v>3680</v>
      </c>
      <c r="K67" s="464">
        <v>3824</v>
      </c>
      <c r="N67" s="452"/>
      <c r="O67" s="452"/>
      <c r="P67" s="452"/>
      <c r="Q67" s="452"/>
      <c r="R67" s="452"/>
      <c r="S67" s="452"/>
      <c r="T67" s="452"/>
      <c r="U67" s="452"/>
      <c r="V67" s="452"/>
      <c r="W67" s="452"/>
      <c r="X67" s="452"/>
    </row>
    <row r="68" spans="2:24" ht="15" customHeight="1" x14ac:dyDescent="0.2">
      <c r="B68" s="429" t="s">
        <v>1042</v>
      </c>
      <c r="C68" s="430">
        <v>332</v>
      </c>
      <c r="D68" s="431">
        <v>334</v>
      </c>
      <c r="E68" s="432">
        <v>336</v>
      </c>
      <c r="F68" s="430">
        <v>120</v>
      </c>
      <c r="G68" s="431">
        <v>141</v>
      </c>
      <c r="H68" s="432">
        <v>126</v>
      </c>
      <c r="I68" s="430">
        <v>498</v>
      </c>
      <c r="J68" s="431">
        <v>498</v>
      </c>
      <c r="K68" s="432">
        <v>552</v>
      </c>
      <c r="N68" s="452"/>
      <c r="O68" s="452"/>
      <c r="P68" s="452"/>
      <c r="Q68" s="452"/>
      <c r="R68" s="452"/>
      <c r="S68" s="452"/>
      <c r="T68" s="452"/>
      <c r="U68" s="452"/>
      <c r="V68" s="452"/>
      <c r="W68" s="452"/>
      <c r="X68" s="452"/>
    </row>
    <row r="69" spans="2:24" ht="15" customHeight="1" x14ac:dyDescent="0.2">
      <c r="B69" s="429" t="s">
        <v>1043</v>
      </c>
      <c r="C69" s="430">
        <v>532</v>
      </c>
      <c r="D69" s="431">
        <v>528</v>
      </c>
      <c r="E69" s="432">
        <v>557</v>
      </c>
      <c r="F69" s="430">
        <v>53</v>
      </c>
      <c r="G69" s="431">
        <v>50</v>
      </c>
      <c r="H69" s="432">
        <v>49</v>
      </c>
      <c r="I69" s="430">
        <v>281</v>
      </c>
      <c r="J69" s="431">
        <v>249</v>
      </c>
      <c r="K69" s="432">
        <v>244</v>
      </c>
      <c r="N69" s="452"/>
      <c r="O69" s="452"/>
      <c r="P69" s="452"/>
      <c r="Q69" s="452"/>
      <c r="R69" s="452"/>
      <c r="S69" s="452"/>
      <c r="T69" s="452"/>
      <c r="U69" s="452"/>
      <c r="V69" s="452"/>
      <c r="W69" s="452"/>
      <c r="X69" s="452"/>
    </row>
    <row r="70" spans="2:24" ht="15" customHeight="1" x14ac:dyDescent="0.2">
      <c r="B70" s="429" t="s">
        <v>1044</v>
      </c>
      <c r="C70" s="430">
        <v>424</v>
      </c>
      <c r="D70" s="431">
        <v>401</v>
      </c>
      <c r="E70" s="432">
        <v>390</v>
      </c>
      <c r="F70" s="430">
        <v>38</v>
      </c>
      <c r="G70" s="431">
        <v>34</v>
      </c>
      <c r="H70" s="432">
        <v>30</v>
      </c>
      <c r="I70" s="430">
        <v>266</v>
      </c>
      <c r="J70" s="431">
        <v>278</v>
      </c>
      <c r="K70" s="432">
        <v>288</v>
      </c>
      <c r="N70" s="452"/>
      <c r="O70" s="452"/>
      <c r="P70" s="452"/>
      <c r="Q70" s="452"/>
      <c r="R70" s="452"/>
      <c r="S70" s="452"/>
      <c r="T70" s="452"/>
      <c r="U70" s="452"/>
      <c r="V70" s="452"/>
      <c r="W70" s="452"/>
      <c r="X70" s="452"/>
    </row>
    <row r="71" spans="2:24" ht="15" customHeight="1" x14ac:dyDescent="0.2">
      <c r="B71" s="429" t="s">
        <v>1045</v>
      </c>
      <c r="C71" s="430">
        <v>1502</v>
      </c>
      <c r="D71" s="431">
        <v>1531</v>
      </c>
      <c r="E71" s="432">
        <v>1555</v>
      </c>
      <c r="F71" s="430">
        <v>191</v>
      </c>
      <c r="G71" s="431">
        <v>187</v>
      </c>
      <c r="H71" s="432">
        <v>196</v>
      </c>
      <c r="I71" s="430">
        <v>824</v>
      </c>
      <c r="J71" s="431">
        <v>833</v>
      </c>
      <c r="K71" s="432">
        <v>822</v>
      </c>
    </row>
    <row r="72" spans="2:24" ht="15" customHeight="1" x14ac:dyDescent="0.2">
      <c r="B72" s="429" t="s">
        <v>1046</v>
      </c>
      <c r="C72" s="430">
        <v>1211</v>
      </c>
      <c r="D72" s="431">
        <v>1247</v>
      </c>
      <c r="E72" s="432">
        <v>1232</v>
      </c>
      <c r="F72" s="430">
        <v>212</v>
      </c>
      <c r="G72" s="431">
        <v>216</v>
      </c>
      <c r="H72" s="432">
        <v>202</v>
      </c>
      <c r="I72" s="430">
        <v>733</v>
      </c>
      <c r="J72" s="431">
        <v>722</v>
      </c>
      <c r="K72" s="432">
        <v>714</v>
      </c>
    </row>
    <row r="73" spans="2:24" ht="15" customHeight="1" x14ac:dyDescent="0.2">
      <c r="B73" s="429" t="s">
        <v>1047</v>
      </c>
      <c r="C73" s="430">
        <v>1001</v>
      </c>
      <c r="D73" s="431">
        <v>1020</v>
      </c>
      <c r="E73" s="432">
        <v>1033</v>
      </c>
      <c r="F73" s="430">
        <v>218</v>
      </c>
      <c r="G73" s="431">
        <v>219</v>
      </c>
      <c r="H73" s="432">
        <v>220</v>
      </c>
      <c r="I73" s="430">
        <v>454</v>
      </c>
      <c r="J73" s="431">
        <v>440</v>
      </c>
      <c r="K73" s="432">
        <v>486</v>
      </c>
    </row>
    <row r="74" spans="2:24" ht="15" customHeight="1" x14ac:dyDescent="0.2">
      <c r="B74" s="429" t="s">
        <v>1048</v>
      </c>
      <c r="C74" s="430">
        <v>1102</v>
      </c>
      <c r="D74" s="431">
        <v>1158</v>
      </c>
      <c r="E74" s="432">
        <v>1106</v>
      </c>
      <c r="F74" s="430">
        <v>203</v>
      </c>
      <c r="G74" s="431">
        <v>198</v>
      </c>
      <c r="H74" s="432">
        <v>208</v>
      </c>
      <c r="I74" s="430">
        <v>365</v>
      </c>
      <c r="J74" s="431">
        <v>362</v>
      </c>
      <c r="K74" s="432">
        <v>424</v>
      </c>
    </row>
    <row r="75" spans="2:24" ht="15" customHeight="1" x14ac:dyDescent="0.2">
      <c r="B75" s="429" t="s">
        <v>1049</v>
      </c>
      <c r="C75" s="430">
        <v>605</v>
      </c>
      <c r="D75" s="431">
        <v>657</v>
      </c>
      <c r="E75" s="432">
        <v>703</v>
      </c>
      <c r="F75" s="430">
        <v>167</v>
      </c>
      <c r="G75" s="431">
        <v>151</v>
      </c>
      <c r="H75" s="432">
        <v>158</v>
      </c>
      <c r="I75" s="430">
        <v>218</v>
      </c>
      <c r="J75" s="431">
        <v>238</v>
      </c>
      <c r="K75" s="432">
        <v>239</v>
      </c>
    </row>
    <row r="76" spans="2:24" ht="15" customHeight="1" x14ac:dyDescent="0.2">
      <c r="B76" s="429" t="s">
        <v>1050</v>
      </c>
      <c r="C76" s="430">
        <v>13</v>
      </c>
      <c r="D76" s="431">
        <v>35</v>
      </c>
      <c r="E76" s="432">
        <v>61</v>
      </c>
      <c r="F76" s="430">
        <v>12</v>
      </c>
      <c r="G76" s="431">
        <v>2</v>
      </c>
      <c r="H76" s="432">
        <v>1</v>
      </c>
      <c r="I76" s="430">
        <v>62</v>
      </c>
      <c r="J76" s="431">
        <v>60</v>
      </c>
      <c r="K76" s="432">
        <v>55</v>
      </c>
    </row>
    <row r="77" spans="2:24" ht="15" customHeight="1" x14ac:dyDescent="0.2">
      <c r="B77" s="433" t="s">
        <v>1028</v>
      </c>
      <c r="C77" s="434">
        <v>6722</v>
      </c>
      <c r="D77" s="435">
        <v>6911</v>
      </c>
      <c r="E77" s="436">
        <v>6973</v>
      </c>
      <c r="F77" s="434">
        <v>1214</v>
      </c>
      <c r="G77" s="435">
        <v>1198</v>
      </c>
      <c r="H77" s="436">
        <v>1190</v>
      </c>
      <c r="I77" s="434">
        <v>3701</v>
      </c>
      <c r="J77" s="435">
        <v>3680</v>
      </c>
      <c r="K77" s="436">
        <v>3824</v>
      </c>
    </row>
    <row r="78" spans="2:24" ht="15" customHeight="1" x14ac:dyDescent="0.2">
      <c r="B78" s="429" t="s">
        <v>1042</v>
      </c>
      <c r="C78" s="482">
        <v>4.9390062481404344</v>
      </c>
      <c r="D78" s="483">
        <v>4.8328751266097525</v>
      </c>
      <c r="E78" s="484">
        <v>4.8185859744729669</v>
      </c>
      <c r="F78" s="482">
        <v>9.8846787479406917</v>
      </c>
      <c r="G78" s="483">
        <v>11.769616026711185</v>
      </c>
      <c r="H78" s="484">
        <v>10.588235294117647</v>
      </c>
      <c r="I78" s="482">
        <v>13.455822750607943</v>
      </c>
      <c r="J78" s="483">
        <v>13.532608695652174</v>
      </c>
      <c r="K78" s="484">
        <v>14.435146443514643</v>
      </c>
    </row>
    <row r="79" spans="2:24" ht="15" customHeight="1" x14ac:dyDescent="0.2">
      <c r="B79" s="429" t="s">
        <v>1043</v>
      </c>
      <c r="C79" s="485">
        <v>7.9143112168997316</v>
      </c>
      <c r="D79" s="486">
        <v>7.6399942121255959</v>
      </c>
      <c r="E79" s="487">
        <v>7.9879535350638173</v>
      </c>
      <c r="F79" s="485">
        <v>4.365733113673806</v>
      </c>
      <c r="G79" s="486">
        <v>4.1736227045075127</v>
      </c>
      <c r="H79" s="487">
        <v>4.117647058823529</v>
      </c>
      <c r="I79" s="485">
        <v>7.5925425560659292</v>
      </c>
      <c r="J79" s="486">
        <v>6.7663043478260869</v>
      </c>
      <c r="K79" s="487">
        <v>6.3807531380753142</v>
      </c>
    </row>
    <row r="80" spans="2:24" ht="15" customHeight="1" x14ac:dyDescent="0.2">
      <c r="B80" s="429" t="s">
        <v>1044</v>
      </c>
      <c r="C80" s="485">
        <v>6.3076465337697121</v>
      </c>
      <c r="D80" s="486">
        <v>5.8023440891332658</v>
      </c>
      <c r="E80" s="487">
        <v>5.5930015775132649</v>
      </c>
      <c r="F80" s="485">
        <v>3.1301482701812189</v>
      </c>
      <c r="G80" s="486">
        <v>2.8380634390651087</v>
      </c>
      <c r="H80" s="487">
        <v>2.5210084033613445</v>
      </c>
      <c r="I80" s="485">
        <v>7.1872466900837608</v>
      </c>
      <c r="J80" s="486">
        <v>7.5543478260869561</v>
      </c>
      <c r="K80" s="487">
        <v>7.5313807531380759</v>
      </c>
    </row>
    <row r="81" spans="1:12" ht="15" customHeight="1" x14ac:dyDescent="0.2">
      <c r="B81" s="429" t="s">
        <v>1045</v>
      </c>
      <c r="C81" s="485">
        <v>22.344540315382329</v>
      </c>
      <c r="D81" s="486">
        <v>22.153089277962668</v>
      </c>
      <c r="E81" s="487">
        <v>22.300301161623402</v>
      </c>
      <c r="F81" s="485">
        <v>15.733113673805601</v>
      </c>
      <c r="G81" s="486">
        <v>15.609348914858096</v>
      </c>
      <c r="H81" s="487">
        <v>16.470588235294116</v>
      </c>
      <c r="I81" s="485">
        <v>22.264252904620374</v>
      </c>
      <c r="J81" s="486">
        <v>22.635869565217391</v>
      </c>
      <c r="K81" s="487">
        <v>21.49581589958159</v>
      </c>
    </row>
    <row r="82" spans="1:12" ht="15" customHeight="1" x14ac:dyDescent="0.2">
      <c r="B82" s="429" t="s">
        <v>1046</v>
      </c>
      <c r="C82" s="485">
        <v>18.015471585837549</v>
      </c>
      <c r="D82" s="486">
        <v>18.043698451743598</v>
      </c>
      <c r="E82" s="487">
        <v>17.668148573067548</v>
      </c>
      <c r="F82" s="485">
        <v>17.462932454695224</v>
      </c>
      <c r="G82" s="486">
        <v>18.030050083472453</v>
      </c>
      <c r="H82" s="487">
        <v>16.974789915966387</v>
      </c>
      <c r="I82" s="485">
        <v>19.805457984328559</v>
      </c>
      <c r="J82" s="486">
        <v>19.619565217391305</v>
      </c>
      <c r="K82" s="487">
        <v>18.671548117154813</v>
      </c>
    </row>
    <row r="83" spans="1:12" ht="15" customHeight="1" x14ac:dyDescent="0.2">
      <c r="B83" s="429" t="s">
        <v>1047</v>
      </c>
      <c r="C83" s="485">
        <v>14.891401368640286</v>
      </c>
      <c r="D83" s="486">
        <v>14.759079727969905</v>
      </c>
      <c r="E83" s="487">
        <v>14.814283665567189</v>
      </c>
      <c r="F83" s="485">
        <v>17.957166392092258</v>
      </c>
      <c r="G83" s="486">
        <v>18.280467445742904</v>
      </c>
      <c r="H83" s="487">
        <v>18.487394957983195</v>
      </c>
      <c r="I83" s="485">
        <v>12.266954877060254</v>
      </c>
      <c r="J83" s="486">
        <v>11.956521739130435</v>
      </c>
      <c r="K83" s="487">
        <v>12.709205020920503</v>
      </c>
    </row>
    <row r="84" spans="1:12" ht="15" customHeight="1" x14ac:dyDescent="0.2">
      <c r="B84" s="429" t="s">
        <v>1048</v>
      </c>
      <c r="C84" s="485">
        <v>16.393930377863729</v>
      </c>
      <c r="D84" s="486">
        <v>16.755896397048183</v>
      </c>
      <c r="E84" s="487">
        <v>15.861178832640183</v>
      </c>
      <c r="F84" s="485">
        <v>16.721581548599669</v>
      </c>
      <c r="G84" s="486">
        <v>16.527545909849749</v>
      </c>
      <c r="H84" s="487">
        <v>17.478991596638654</v>
      </c>
      <c r="I84" s="485">
        <v>9.8621994055660629</v>
      </c>
      <c r="J84" s="486">
        <v>9.8369565217391308</v>
      </c>
      <c r="K84" s="487">
        <v>11.08786610878661</v>
      </c>
    </row>
    <row r="85" spans="1:12" ht="15" customHeight="1" x14ac:dyDescent="0.2">
      <c r="B85" s="429" t="s">
        <v>1049</v>
      </c>
      <c r="C85" s="485">
        <v>9.0002975304968764</v>
      </c>
      <c r="D85" s="486">
        <v>9.5065837071335544</v>
      </c>
      <c r="E85" s="487">
        <v>10.081743869209809</v>
      </c>
      <c r="F85" s="485">
        <v>13.756177924217464</v>
      </c>
      <c r="G85" s="486">
        <v>12.604340567612688</v>
      </c>
      <c r="H85" s="487">
        <v>13.277310924369749</v>
      </c>
      <c r="I85" s="485">
        <v>5.8902999189408272</v>
      </c>
      <c r="J85" s="486">
        <v>6.4673913043478262</v>
      </c>
      <c r="K85" s="487">
        <v>6.25</v>
      </c>
    </row>
    <row r="86" spans="1:12" ht="15" customHeight="1" x14ac:dyDescent="0.2">
      <c r="B86" s="429" t="s">
        <v>1050</v>
      </c>
      <c r="C86" s="485">
        <v>0.19339482296935434</v>
      </c>
      <c r="D86" s="486">
        <v>0.50643901027347704</v>
      </c>
      <c r="E86" s="487">
        <v>0.87480281084181843</v>
      </c>
      <c r="F86" s="485">
        <v>0.98846787479406917</v>
      </c>
      <c r="G86" s="486">
        <v>0.1669449081803005</v>
      </c>
      <c r="H86" s="487">
        <v>8.4033613445378158E-2</v>
      </c>
      <c r="I86" s="485">
        <v>1.6752229127262903</v>
      </c>
      <c r="J86" s="486">
        <v>1.6304347826086956</v>
      </c>
      <c r="K86" s="487">
        <v>1.4382845188284519</v>
      </c>
    </row>
    <row r="87" spans="1:12" ht="15" customHeight="1" x14ac:dyDescent="0.2">
      <c r="B87" s="433" t="s">
        <v>1028</v>
      </c>
      <c r="C87" s="413">
        <v>100</v>
      </c>
      <c r="D87" s="414">
        <v>100</v>
      </c>
      <c r="E87" s="415">
        <v>99.999999999999986</v>
      </c>
      <c r="F87" s="413">
        <v>100.00000000000001</v>
      </c>
      <c r="G87" s="414">
        <v>99.999999999999986</v>
      </c>
      <c r="H87" s="415">
        <v>100</v>
      </c>
      <c r="I87" s="413">
        <v>99.999999999999986</v>
      </c>
      <c r="J87" s="414">
        <v>100</v>
      </c>
      <c r="K87" s="415">
        <v>100.00000000000001</v>
      </c>
    </row>
    <row r="88" spans="1:12" ht="15" customHeight="1" x14ac:dyDescent="0.2">
      <c r="B88" s="540" t="s">
        <v>1022</v>
      </c>
      <c r="C88" s="541">
        <v>2.2333432702340139</v>
      </c>
      <c r="D88" s="542">
        <v>2.2689063408958696</v>
      </c>
      <c r="E88" s="543">
        <v>2.2650282118055554</v>
      </c>
      <c r="F88" s="541">
        <v>2.4741056572379367</v>
      </c>
      <c r="G88" s="542">
        <v>2.404473244147157</v>
      </c>
      <c r="H88" s="543">
        <v>2.4645710681244744</v>
      </c>
      <c r="I88" s="541">
        <v>1.8063685078318219</v>
      </c>
      <c r="J88" s="542">
        <v>1.8249654696132596</v>
      </c>
      <c r="K88" s="543">
        <v>1.8515521358450517</v>
      </c>
      <c r="L88" s="532"/>
    </row>
    <row r="90" spans="1:12" ht="15" customHeight="1" x14ac:dyDescent="0.2">
      <c r="A90" s="412" t="s">
        <v>1051</v>
      </c>
    </row>
    <row r="91" spans="1:12" ht="15" customHeight="1" x14ac:dyDescent="0.2">
      <c r="B91" s="416"/>
      <c r="C91" s="417"/>
      <c r="D91" s="418" t="s">
        <v>1019</v>
      </c>
      <c r="E91" s="419"/>
      <c r="F91" s="420"/>
      <c r="G91" s="421" t="s">
        <v>1020</v>
      </c>
      <c r="H91" s="419"/>
      <c r="I91" s="420"/>
      <c r="J91" s="421" t="s">
        <v>1021</v>
      </c>
      <c r="K91" s="422"/>
    </row>
    <row r="92" spans="1:12" ht="11" x14ac:dyDescent="0.2">
      <c r="B92" s="423"/>
      <c r="C92" s="424" t="s">
        <v>1080</v>
      </c>
      <c r="D92" s="544" t="s">
        <v>1026</v>
      </c>
      <c r="E92" s="545" t="s">
        <v>1027</v>
      </c>
      <c r="F92" s="424" t="s">
        <v>1080</v>
      </c>
      <c r="G92" s="544" t="s">
        <v>1026</v>
      </c>
      <c r="H92" s="545" t="s">
        <v>1027</v>
      </c>
      <c r="I92" s="424" t="s">
        <v>1080</v>
      </c>
      <c r="J92" s="544" t="s">
        <v>1026</v>
      </c>
      <c r="K92" s="545" t="s">
        <v>1027</v>
      </c>
    </row>
    <row r="93" spans="1:12" ht="15" customHeight="1" x14ac:dyDescent="0.2">
      <c r="B93" s="488"/>
      <c r="C93" s="426">
        <v>131</v>
      </c>
      <c r="D93" s="427">
        <v>131</v>
      </c>
      <c r="E93" s="428">
        <v>131</v>
      </c>
      <c r="F93" s="426">
        <v>39</v>
      </c>
      <c r="G93" s="427">
        <v>39</v>
      </c>
      <c r="H93" s="428">
        <v>39</v>
      </c>
      <c r="I93" s="426">
        <v>108</v>
      </c>
      <c r="J93" s="427">
        <v>108</v>
      </c>
      <c r="K93" s="428">
        <v>108</v>
      </c>
    </row>
    <row r="94" spans="1:12" ht="15" customHeight="1" x14ac:dyDescent="0.2">
      <c r="B94" s="429" t="s">
        <v>1052</v>
      </c>
      <c r="C94" s="449">
        <v>0</v>
      </c>
      <c r="D94" s="450">
        <v>2</v>
      </c>
      <c r="E94" s="451">
        <v>0</v>
      </c>
      <c r="F94" s="449">
        <v>1</v>
      </c>
      <c r="G94" s="450">
        <v>1</v>
      </c>
      <c r="H94" s="451">
        <v>1</v>
      </c>
      <c r="I94" s="449">
        <v>4</v>
      </c>
      <c r="J94" s="450">
        <v>1</v>
      </c>
      <c r="K94" s="451">
        <v>3</v>
      </c>
    </row>
    <row r="95" spans="1:12" ht="15" customHeight="1" x14ac:dyDescent="0.2">
      <c r="B95" s="429" t="s">
        <v>1053</v>
      </c>
      <c r="C95" s="430">
        <v>2</v>
      </c>
      <c r="D95" s="431">
        <v>1</v>
      </c>
      <c r="E95" s="432">
        <v>2</v>
      </c>
      <c r="F95" s="430">
        <v>0</v>
      </c>
      <c r="G95" s="431">
        <v>0</v>
      </c>
      <c r="H95" s="432">
        <v>0</v>
      </c>
      <c r="I95" s="430">
        <v>6</v>
      </c>
      <c r="J95" s="431">
        <v>11</v>
      </c>
      <c r="K95" s="432">
        <v>7</v>
      </c>
    </row>
    <row r="96" spans="1:12" ht="15" customHeight="1" x14ac:dyDescent="0.2">
      <c r="B96" s="429" t="s">
        <v>1054</v>
      </c>
      <c r="C96" s="430">
        <v>4</v>
      </c>
      <c r="D96" s="431">
        <v>4</v>
      </c>
      <c r="E96" s="432">
        <v>3</v>
      </c>
      <c r="F96" s="430">
        <v>0</v>
      </c>
      <c r="G96" s="431">
        <v>0</v>
      </c>
      <c r="H96" s="432">
        <v>0</v>
      </c>
      <c r="I96" s="430">
        <v>21</v>
      </c>
      <c r="J96" s="431">
        <v>19</v>
      </c>
      <c r="K96" s="432">
        <v>19</v>
      </c>
    </row>
    <row r="97" spans="2:11" ht="15" customHeight="1" x14ac:dyDescent="0.2">
      <c r="B97" s="429" t="s">
        <v>1055</v>
      </c>
      <c r="C97" s="430">
        <v>21</v>
      </c>
      <c r="D97" s="431">
        <v>15</v>
      </c>
      <c r="E97" s="432">
        <v>24</v>
      </c>
      <c r="F97" s="430">
        <v>5</v>
      </c>
      <c r="G97" s="431">
        <v>4</v>
      </c>
      <c r="H97" s="432">
        <v>4</v>
      </c>
      <c r="I97" s="430">
        <v>28</v>
      </c>
      <c r="J97" s="431">
        <v>26</v>
      </c>
      <c r="K97" s="432">
        <v>28</v>
      </c>
    </row>
    <row r="98" spans="2:11" ht="15" customHeight="1" x14ac:dyDescent="0.2">
      <c r="B98" s="429" t="s">
        <v>1056</v>
      </c>
      <c r="C98" s="430">
        <v>51</v>
      </c>
      <c r="D98" s="431">
        <v>59</v>
      </c>
      <c r="E98" s="432">
        <v>56</v>
      </c>
      <c r="F98" s="430">
        <v>6</v>
      </c>
      <c r="G98" s="431">
        <v>9</v>
      </c>
      <c r="H98" s="432">
        <v>9</v>
      </c>
      <c r="I98" s="430">
        <v>21</v>
      </c>
      <c r="J98" s="431">
        <v>19</v>
      </c>
      <c r="K98" s="432">
        <v>18</v>
      </c>
    </row>
    <row r="99" spans="2:11" ht="15" customHeight="1" x14ac:dyDescent="0.2">
      <c r="B99" s="429" t="s">
        <v>1057</v>
      </c>
      <c r="C99" s="430">
        <v>36</v>
      </c>
      <c r="D99" s="431">
        <v>35</v>
      </c>
      <c r="E99" s="432">
        <v>31</v>
      </c>
      <c r="F99" s="430">
        <v>7</v>
      </c>
      <c r="G99" s="431">
        <v>5</v>
      </c>
      <c r="H99" s="432">
        <v>5</v>
      </c>
      <c r="I99" s="430">
        <v>10</v>
      </c>
      <c r="J99" s="431">
        <v>13</v>
      </c>
      <c r="K99" s="432">
        <v>14</v>
      </c>
    </row>
    <row r="100" spans="2:11" ht="15" customHeight="1" x14ac:dyDescent="0.2">
      <c r="B100" s="429" t="s">
        <v>1058</v>
      </c>
      <c r="C100" s="430">
        <v>8</v>
      </c>
      <c r="D100" s="431">
        <v>12</v>
      </c>
      <c r="E100" s="432">
        <v>11</v>
      </c>
      <c r="F100" s="430">
        <v>8</v>
      </c>
      <c r="G100" s="431">
        <v>11</v>
      </c>
      <c r="H100" s="432">
        <v>10</v>
      </c>
      <c r="I100" s="430">
        <v>10</v>
      </c>
      <c r="J100" s="431">
        <v>8</v>
      </c>
      <c r="K100" s="432">
        <v>11</v>
      </c>
    </row>
    <row r="101" spans="2:11" ht="15" customHeight="1" x14ac:dyDescent="0.2">
      <c r="B101" s="429" t="s">
        <v>1059</v>
      </c>
      <c r="C101" s="430">
        <v>1</v>
      </c>
      <c r="D101" s="431">
        <v>0</v>
      </c>
      <c r="E101" s="432">
        <v>1</v>
      </c>
      <c r="F101" s="430">
        <v>6</v>
      </c>
      <c r="G101" s="431">
        <v>6</v>
      </c>
      <c r="H101" s="432">
        <v>6</v>
      </c>
      <c r="I101" s="430">
        <v>2</v>
      </c>
      <c r="J101" s="431">
        <v>2</v>
      </c>
      <c r="K101" s="432">
        <v>2</v>
      </c>
    </row>
    <row r="102" spans="2:11" ht="15" customHeight="1" x14ac:dyDescent="0.2">
      <c r="B102" s="429" t="s">
        <v>1060</v>
      </c>
      <c r="C102" s="430">
        <v>1</v>
      </c>
      <c r="D102" s="431">
        <v>1</v>
      </c>
      <c r="E102" s="432">
        <v>2</v>
      </c>
      <c r="F102" s="430">
        <v>5</v>
      </c>
      <c r="G102" s="431">
        <v>2</v>
      </c>
      <c r="H102" s="432">
        <v>1</v>
      </c>
      <c r="I102" s="430">
        <v>3</v>
      </c>
      <c r="J102" s="431">
        <v>1</v>
      </c>
      <c r="K102" s="432">
        <v>2</v>
      </c>
    </row>
    <row r="103" spans="2:11" ht="15" customHeight="1" x14ac:dyDescent="0.2">
      <c r="B103" s="429" t="s">
        <v>1061</v>
      </c>
      <c r="C103" s="430">
        <v>0</v>
      </c>
      <c r="D103" s="431">
        <v>0</v>
      </c>
      <c r="E103" s="432">
        <v>0</v>
      </c>
      <c r="F103" s="430">
        <v>1</v>
      </c>
      <c r="G103" s="431">
        <v>0</v>
      </c>
      <c r="H103" s="432">
        <v>2</v>
      </c>
      <c r="I103" s="430">
        <v>0</v>
      </c>
      <c r="J103" s="431">
        <v>2</v>
      </c>
      <c r="K103" s="432">
        <v>1</v>
      </c>
    </row>
    <row r="104" spans="2:11" ht="15" customHeight="1" x14ac:dyDescent="0.2">
      <c r="B104" s="429" t="s">
        <v>1062</v>
      </c>
      <c r="C104" s="430">
        <v>7</v>
      </c>
      <c r="D104" s="431">
        <v>2</v>
      </c>
      <c r="E104" s="432">
        <v>1</v>
      </c>
      <c r="F104" s="430">
        <v>0</v>
      </c>
      <c r="G104" s="431">
        <v>1</v>
      </c>
      <c r="H104" s="432">
        <v>1</v>
      </c>
      <c r="I104" s="430">
        <v>3</v>
      </c>
      <c r="J104" s="431">
        <v>6</v>
      </c>
      <c r="K104" s="432">
        <v>3</v>
      </c>
    </row>
    <row r="105" spans="2:11" ht="15" customHeight="1" x14ac:dyDescent="0.2">
      <c r="B105" s="433" t="s">
        <v>1028</v>
      </c>
      <c r="C105" s="434">
        <v>131</v>
      </c>
      <c r="D105" s="435">
        <v>131</v>
      </c>
      <c r="E105" s="436">
        <v>131</v>
      </c>
      <c r="F105" s="434">
        <v>39</v>
      </c>
      <c r="G105" s="435">
        <v>39</v>
      </c>
      <c r="H105" s="436">
        <v>39</v>
      </c>
      <c r="I105" s="434">
        <v>108</v>
      </c>
      <c r="J105" s="435">
        <v>108</v>
      </c>
      <c r="K105" s="436">
        <v>108</v>
      </c>
    </row>
    <row r="106" spans="2:11" ht="15" customHeight="1" x14ac:dyDescent="0.2">
      <c r="B106" s="429" t="s">
        <v>1052</v>
      </c>
      <c r="C106" s="437">
        <v>0</v>
      </c>
      <c r="D106" s="438">
        <v>1.5267175572519083</v>
      </c>
      <c r="E106" s="439">
        <v>0</v>
      </c>
      <c r="F106" s="437">
        <v>2.5641025641025639</v>
      </c>
      <c r="G106" s="438">
        <v>2.5641025641025639</v>
      </c>
      <c r="H106" s="439">
        <v>2.5641025641025639</v>
      </c>
      <c r="I106" s="437">
        <v>3.7037037037037033</v>
      </c>
      <c r="J106" s="438">
        <v>0.92592592592592582</v>
      </c>
      <c r="K106" s="439">
        <v>2.7777777777777777</v>
      </c>
    </row>
    <row r="107" spans="2:11" ht="15" customHeight="1" x14ac:dyDescent="0.2">
      <c r="B107" s="429" t="s">
        <v>1053</v>
      </c>
      <c r="C107" s="440">
        <v>1.5267175572519083</v>
      </c>
      <c r="D107" s="441">
        <v>0.76335877862595414</v>
      </c>
      <c r="E107" s="442">
        <v>1.5267175572519083</v>
      </c>
      <c r="F107" s="440">
        <v>0</v>
      </c>
      <c r="G107" s="441">
        <v>0</v>
      </c>
      <c r="H107" s="442">
        <v>0</v>
      </c>
      <c r="I107" s="440">
        <v>5.5555555555555554</v>
      </c>
      <c r="J107" s="441">
        <v>10.185185185185185</v>
      </c>
      <c r="K107" s="442">
        <v>6.481481481481481</v>
      </c>
    </row>
    <row r="108" spans="2:11" ht="15" customHeight="1" x14ac:dyDescent="0.2">
      <c r="B108" s="429" t="s">
        <v>1054</v>
      </c>
      <c r="C108" s="440">
        <v>3.0534351145038165</v>
      </c>
      <c r="D108" s="441">
        <v>3.0534351145038165</v>
      </c>
      <c r="E108" s="442">
        <v>2.2900763358778624</v>
      </c>
      <c r="F108" s="440">
        <v>0</v>
      </c>
      <c r="G108" s="441">
        <v>0</v>
      </c>
      <c r="H108" s="442">
        <v>0</v>
      </c>
      <c r="I108" s="440">
        <v>19.444444444444446</v>
      </c>
      <c r="J108" s="441">
        <v>17.592592592592592</v>
      </c>
      <c r="K108" s="442">
        <v>17.592592592592592</v>
      </c>
    </row>
    <row r="109" spans="2:11" ht="15" customHeight="1" x14ac:dyDescent="0.2">
      <c r="B109" s="429" t="s">
        <v>1055</v>
      </c>
      <c r="C109" s="440">
        <v>16.030534351145036</v>
      </c>
      <c r="D109" s="441">
        <v>11.450381679389313</v>
      </c>
      <c r="E109" s="442">
        <v>18.320610687022899</v>
      </c>
      <c r="F109" s="440">
        <v>12.820512820512819</v>
      </c>
      <c r="G109" s="441">
        <v>10.256410256410255</v>
      </c>
      <c r="H109" s="442">
        <v>10.256410256410255</v>
      </c>
      <c r="I109" s="440">
        <v>25.925925925925924</v>
      </c>
      <c r="J109" s="441">
        <v>24.074074074074073</v>
      </c>
      <c r="K109" s="442">
        <v>25.925925925925924</v>
      </c>
    </row>
    <row r="110" spans="2:11" ht="15" customHeight="1" x14ac:dyDescent="0.2">
      <c r="B110" s="429" t="s">
        <v>1056</v>
      </c>
      <c r="C110" s="440">
        <v>38.931297709923662</v>
      </c>
      <c r="D110" s="441">
        <v>45.038167938931295</v>
      </c>
      <c r="E110" s="442">
        <v>42.748091603053432</v>
      </c>
      <c r="F110" s="440">
        <v>15.384615384615385</v>
      </c>
      <c r="G110" s="441">
        <v>23.076923076923077</v>
      </c>
      <c r="H110" s="442">
        <v>23.076923076923077</v>
      </c>
      <c r="I110" s="440">
        <v>19.444444444444446</v>
      </c>
      <c r="J110" s="441">
        <v>17.592592592592592</v>
      </c>
      <c r="K110" s="442">
        <v>16.666666666666664</v>
      </c>
    </row>
    <row r="111" spans="2:11" ht="15" customHeight="1" x14ac:dyDescent="0.2">
      <c r="B111" s="429" t="s">
        <v>1057</v>
      </c>
      <c r="C111" s="440">
        <v>27.480916030534353</v>
      </c>
      <c r="D111" s="441">
        <v>26.717557251908396</v>
      </c>
      <c r="E111" s="442">
        <v>23.664122137404579</v>
      </c>
      <c r="F111" s="440">
        <v>17.948717948717949</v>
      </c>
      <c r="G111" s="441">
        <v>12.820512820512819</v>
      </c>
      <c r="H111" s="442">
        <v>12.820512820512819</v>
      </c>
      <c r="I111" s="440">
        <v>9.2592592592592595</v>
      </c>
      <c r="J111" s="441">
        <v>12.037037037037036</v>
      </c>
      <c r="K111" s="442">
        <v>12.962962962962962</v>
      </c>
    </row>
    <row r="112" spans="2:11" ht="15" customHeight="1" x14ac:dyDescent="0.2">
      <c r="B112" s="429" t="s">
        <v>1058</v>
      </c>
      <c r="C112" s="440">
        <v>6.1068702290076331</v>
      </c>
      <c r="D112" s="441">
        <v>9.1603053435114496</v>
      </c>
      <c r="E112" s="442">
        <v>8.3969465648854964</v>
      </c>
      <c r="F112" s="440">
        <v>20.512820512820511</v>
      </c>
      <c r="G112" s="441">
        <v>28.205128205128204</v>
      </c>
      <c r="H112" s="442">
        <v>25.641025641025639</v>
      </c>
      <c r="I112" s="440">
        <v>9.2592592592592595</v>
      </c>
      <c r="J112" s="441">
        <v>7.4074074074074066</v>
      </c>
      <c r="K112" s="442">
        <v>10.185185185185185</v>
      </c>
    </row>
    <row r="113" spans="1:11" ht="15" customHeight="1" x14ac:dyDescent="0.2">
      <c r="B113" s="429" t="s">
        <v>1059</v>
      </c>
      <c r="C113" s="440">
        <v>0.76335877862595414</v>
      </c>
      <c r="D113" s="441">
        <v>0</v>
      </c>
      <c r="E113" s="442">
        <v>0.76335877862595414</v>
      </c>
      <c r="F113" s="440">
        <v>15.384615384615385</v>
      </c>
      <c r="G113" s="441">
        <v>15.384615384615385</v>
      </c>
      <c r="H113" s="442">
        <v>15.384615384615385</v>
      </c>
      <c r="I113" s="440">
        <v>1.8518518518518516</v>
      </c>
      <c r="J113" s="441">
        <v>1.8518518518518516</v>
      </c>
      <c r="K113" s="442">
        <v>1.8518518518518516</v>
      </c>
    </row>
    <row r="114" spans="1:11" ht="15" customHeight="1" x14ac:dyDescent="0.2">
      <c r="B114" s="429" t="s">
        <v>1060</v>
      </c>
      <c r="C114" s="440">
        <v>0.76335877862595414</v>
      </c>
      <c r="D114" s="441">
        <v>0.76335877862595414</v>
      </c>
      <c r="E114" s="442">
        <v>1.5267175572519083</v>
      </c>
      <c r="F114" s="440">
        <v>12.820512820512819</v>
      </c>
      <c r="G114" s="441">
        <v>5.1282051282051277</v>
      </c>
      <c r="H114" s="442">
        <v>2.5641025641025639</v>
      </c>
      <c r="I114" s="440">
        <v>2.7777777777777777</v>
      </c>
      <c r="J114" s="441">
        <v>0.92592592592592582</v>
      </c>
      <c r="K114" s="442">
        <v>1.8518518518518516</v>
      </c>
    </row>
    <row r="115" spans="1:11" ht="15" customHeight="1" x14ac:dyDescent="0.2">
      <c r="B115" s="429" t="s">
        <v>1061</v>
      </c>
      <c r="C115" s="440">
        <v>0</v>
      </c>
      <c r="D115" s="441">
        <v>0</v>
      </c>
      <c r="E115" s="442">
        <v>0</v>
      </c>
      <c r="F115" s="440">
        <v>2.5641025641025639</v>
      </c>
      <c r="G115" s="441">
        <v>0</v>
      </c>
      <c r="H115" s="442">
        <v>5.1282051282051277</v>
      </c>
      <c r="I115" s="440">
        <v>0</v>
      </c>
      <c r="J115" s="441">
        <v>1.8518518518518516</v>
      </c>
      <c r="K115" s="442">
        <v>0.92592592592592582</v>
      </c>
    </row>
    <row r="116" spans="1:11" ht="15" customHeight="1" x14ac:dyDescent="0.2">
      <c r="B116" s="429" t="s">
        <v>1062</v>
      </c>
      <c r="C116" s="440">
        <v>5.343511450381679</v>
      </c>
      <c r="D116" s="441">
        <v>1.5267175572519083</v>
      </c>
      <c r="E116" s="442">
        <v>0.76335877862595414</v>
      </c>
      <c r="F116" s="440">
        <v>0</v>
      </c>
      <c r="G116" s="441">
        <v>2.5641025641025639</v>
      </c>
      <c r="H116" s="442">
        <v>2.5641025641025639</v>
      </c>
      <c r="I116" s="440">
        <v>2.7777777777777777</v>
      </c>
      <c r="J116" s="441">
        <v>5.5555555555555554</v>
      </c>
      <c r="K116" s="442">
        <v>2.7777777777777777</v>
      </c>
    </row>
    <row r="117" spans="1:11" ht="15" customHeight="1" x14ac:dyDescent="0.2">
      <c r="B117" s="433" t="s">
        <v>1028</v>
      </c>
      <c r="C117" s="413">
        <v>100.00000000000001</v>
      </c>
      <c r="D117" s="414">
        <v>100</v>
      </c>
      <c r="E117" s="415">
        <v>100</v>
      </c>
      <c r="F117" s="413">
        <v>100</v>
      </c>
      <c r="G117" s="414">
        <v>100</v>
      </c>
      <c r="H117" s="415">
        <v>100</v>
      </c>
      <c r="I117" s="413">
        <v>100</v>
      </c>
      <c r="J117" s="414">
        <v>99.999999999999986</v>
      </c>
      <c r="K117" s="415">
        <v>99.999999999999972</v>
      </c>
    </row>
    <row r="118" spans="1:11" ht="15" customHeight="1" x14ac:dyDescent="0.2">
      <c r="B118" s="433" t="s">
        <v>1022</v>
      </c>
      <c r="C118" s="413">
        <v>2.3141804376469866</v>
      </c>
      <c r="D118" s="414">
        <v>2.3140868436823991</v>
      </c>
      <c r="E118" s="415">
        <v>2.3276030069626175</v>
      </c>
      <c r="F118" s="413">
        <v>2.7786527561673018</v>
      </c>
      <c r="G118" s="414">
        <v>2.7844778922152602</v>
      </c>
      <c r="H118" s="415">
        <v>2.7528195125454413</v>
      </c>
      <c r="I118" s="413">
        <v>1.9523225888654621</v>
      </c>
      <c r="J118" s="414">
        <v>1.9227298909602482</v>
      </c>
      <c r="K118" s="415">
        <v>1.9662236594747688</v>
      </c>
    </row>
    <row r="120" spans="1:11" ht="15" customHeight="1" x14ac:dyDescent="0.2">
      <c r="A120" s="412" t="s">
        <v>1023</v>
      </c>
    </row>
    <row r="121" spans="1:11" ht="15" customHeight="1" x14ac:dyDescent="0.2">
      <c r="B121" s="416"/>
      <c r="C121" s="417"/>
      <c r="D121" s="418" t="s">
        <v>1019</v>
      </c>
      <c r="E121" s="419"/>
      <c r="F121" s="420"/>
      <c r="G121" s="421" t="s">
        <v>1020</v>
      </c>
      <c r="H121" s="419"/>
      <c r="I121" s="420"/>
      <c r="J121" s="421" t="s">
        <v>1021</v>
      </c>
      <c r="K121" s="422"/>
    </row>
    <row r="122" spans="1:11" ht="11" x14ac:dyDescent="0.2">
      <c r="B122" s="423"/>
      <c r="C122" s="424" t="s">
        <v>1080</v>
      </c>
      <c r="D122" s="544" t="s">
        <v>1026</v>
      </c>
      <c r="E122" s="545" t="s">
        <v>1027</v>
      </c>
      <c r="F122" s="424" t="s">
        <v>1080</v>
      </c>
      <c r="G122" s="544" t="s">
        <v>1026</v>
      </c>
      <c r="H122" s="545" t="s">
        <v>1027</v>
      </c>
      <c r="I122" s="424" t="s">
        <v>1080</v>
      </c>
      <c r="J122" s="544" t="s">
        <v>1026</v>
      </c>
      <c r="K122" s="545" t="s">
        <v>1027</v>
      </c>
    </row>
    <row r="123" spans="1:11" ht="15" customHeight="1" x14ac:dyDescent="0.2">
      <c r="B123" s="425"/>
      <c r="C123" s="489">
        <v>6162</v>
      </c>
      <c r="D123" s="490">
        <v>6249</v>
      </c>
      <c r="E123" s="491">
        <v>6720</v>
      </c>
      <c r="F123" s="489">
        <v>1055</v>
      </c>
      <c r="G123" s="490">
        <v>969</v>
      </c>
      <c r="H123" s="491">
        <v>1008</v>
      </c>
      <c r="I123" s="489">
        <v>3379</v>
      </c>
      <c r="J123" s="490">
        <v>3323</v>
      </c>
      <c r="K123" s="491">
        <v>3178</v>
      </c>
    </row>
    <row r="124" spans="1:11" ht="15" customHeight="1" x14ac:dyDescent="0.2">
      <c r="B124" s="429" t="s">
        <v>1063</v>
      </c>
      <c r="C124" s="430">
        <v>745</v>
      </c>
      <c r="D124" s="431">
        <v>634</v>
      </c>
      <c r="E124" s="432">
        <v>779</v>
      </c>
      <c r="F124" s="430">
        <v>259</v>
      </c>
      <c r="G124" s="431">
        <v>268</v>
      </c>
      <c r="H124" s="432">
        <v>56</v>
      </c>
      <c r="I124" s="430">
        <v>872</v>
      </c>
      <c r="J124" s="431">
        <v>717</v>
      </c>
      <c r="K124" s="432">
        <v>691</v>
      </c>
    </row>
    <row r="125" spans="1:11" ht="15" customHeight="1" x14ac:dyDescent="0.2">
      <c r="B125" s="429" t="s">
        <v>148</v>
      </c>
      <c r="C125" s="430">
        <v>874</v>
      </c>
      <c r="D125" s="431">
        <v>764</v>
      </c>
      <c r="E125" s="432">
        <v>1089</v>
      </c>
      <c r="F125" s="430">
        <v>91</v>
      </c>
      <c r="G125" s="431">
        <v>109</v>
      </c>
      <c r="H125" s="432">
        <v>72</v>
      </c>
      <c r="I125" s="430">
        <v>452</v>
      </c>
      <c r="J125" s="431">
        <v>431</v>
      </c>
      <c r="K125" s="432">
        <v>466</v>
      </c>
    </row>
    <row r="126" spans="1:11" ht="15" customHeight="1" x14ac:dyDescent="0.2">
      <c r="B126" s="429" t="s">
        <v>149</v>
      </c>
      <c r="C126" s="430">
        <v>1502</v>
      </c>
      <c r="D126" s="431">
        <v>1535</v>
      </c>
      <c r="E126" s="432">
        <v>2040</v>
      </c>
      <c r="F126" s="430">
        <v>194</v>
      </c>
      <c r="G126" s="431">
        <v>204</v>
      </c>
      <c r="H126" s="432">
        <v>214</v>
      </c>
      <c r="I126" s="430">
        <v>575</v>
      </c>
      <c r="J126" s="431">
        <v>462</v>
      </c>
      <c r="K126" s="432">
        <v>656</v>
      </c>
    </row>
    <row r="127" spans="1:11" ht="15" customHeight="1" x14ac:dyDescent="0.2">
      <c r="B127" s="429" t="s">
        <v>150</v>
      </c>
      <c r="C127" s="430">
        <v>1180</v>
      </c>
      <c r="D127" s="431">
        <v>1187</v>
      </c>
      <c r="E127" s="432">
        <v>1488</v>
      </c>
      <c r="F127" s="430">
        <v>156</v>
      </c>
      <c r="G127" s="431">
        <v>155</v>
      </c>
      <c r="H127" s="432">
        <v>174</v>
      </c>
      <c r="I127" s="430">
        <v>314</v>
      </c>
      <c r="J127" s="431">
        <v>305</v>
      </c>
      <c r="K127" s="432">
        <v>306</v>
      </c>
    </row>
    <row r="128" spans="1:11" ht="15" customHeight="1" x14ac:dyDescent="0.2">
      <c r="B128" s="429" t="s">
        <v>151</v>
      </c>
      <c r="C128" s="430">
        <v>517</v>
      </c>
      <c r="D128" s="431">
        <v>378</v>
      </c>
      <c r="E128" s="432">
        <v>571</v>
      </c>
      <c r="F128" s="430">
        <v>85</v>
      </c>
      <c r="G128" s="431">
        <v>104</v>
      </c>
      <c r="H128" s="432">
        <v>81</v>
      </c>
      <c r="I128" s="430">
        <v>116</v>
      </c>
      <c r="J128" s="431">
        <v>147</v>
      </c>
      <c r="K128" s="432">
        <v>90</v>
      </c>
    </row>
    <row r="129" spans="1:11" ht="15" customHeight="1" x14ac:dyDescent="0.2">
      <c r="B129" s="429" t="s">
        <v>152</v>
      </c>
      <c r="C129" s="430">
        <v>177</v>
      </c>
      <c r="D129" s="431">
        <v>103</v>
      </c>
      <c r="E129" s="432">
        <v>124</v>
      </c>
      <c r="F129" s="430">
        <v>40</v>
      </c>
      <c r="G129" s="431">
        <v>25</v>
      </c>
      <c r="H129" s="432">
        <v>44</v>
      </c>
      <c r="I129" s="430">
        <v>39</v>
      </c>
      <c r="J129" s="431">
        <v>24</v>
      </c>
      <c r="K129" s="432">
        <v>11</v>
      </c>
    </row>
    <row r="130" spans="1:11" ht="15" customHeight="1" x14ac:dyDescent="0.2">
      <c r="B130" s="429" t="s">
        <v>1040</v>
      </c>
      <c r="C130" s="430">
        <v>1167</v>
      </c>
      <c r="D130" s="431">
        <v>1648</v>
      </c>
      <c r="E130" s="432">
        <v>629</v>
      </c>
      <c r="F130" s="430">
        <v>230</v>
      </c>
      <c r="G130" s="431">
        <v>104</v>
      </c>
      <c r="H130" s="432">
        <v>367</v>
      </c>
      <c r="I130" s="430">
        <v>1011</v>
      </c>
      <c r="J130" s="431">
        <v>1237</v>
      </c>
      <c r="K130" s="432">
        <v>958</v>
      </c>
    </row>
    <row r="131" spans="1:11" ht="15" customHeight="1" x14ac:dyDescent="0.2">
      <c r="B131" s="433" t="s">
        <v>1028</v>
      </c>
      <c r="C131" s="434">
        <v>6162</v>
      </c>
      <c r="D131" s="435">
        <v>6249</v>
      </c>
      <c r="E131" s="436">
        <v>6720</v>
      </c>
      <c r="F131" s="434">
        <v>1055</v>
      </c>
      <c r="G131" s="435">
        <v>969</v>
      </c>
      <c r="H131" s="436">
        <v>1008</v>
      </c>
      <c r="I131" s="434">
        <v>3379</v>
      </c>
      <c r="J131" s="435">
        <v>3323</v>
      </c>
      <c r="K131" s="436">
        <v>3178</v>
      </c>
    </row>
    <row r="132" spans="1:11" ht="15" customHeight="1" x14ac:dyDescent="0.2">
      <c r="B132" s="429" t="s">
        <v>1063</v>
      </c>
      <c r="C132" s="482">
        <v>12.090230444660824</v>
      </c>
      <c r="D132" s="483">
        <v>10.145623299727955</v>
      </c>
      <c r="E132" s="484">
        <v>11.592261904761905</v>
      </c>
      <c r="F132" s="482">
        <v>24.549763033175356</v>
      </c>
      <c r="G132" s="483">
        <v>27.657378740970074</v>
      </c>
      <c r="H132" s="484">
        <v>5.5555555555555554</v>
      </c>
      <c r="I132" s="482">
        <v>25.806451612903224</v>
      </c>
      <c r="J132" s="483">
        <v>21.576888353897079</v>
      </c>
      <c r="K132" s="484">
        <v>21.743234738829454</v>
      </c>
    </row>
    <row r="133" spans="1:11" ht="15" customHeight="1" x14ac:dyDescent="0.2">
      <c r="B133" s="429" t="s">
        <v>148</v>
      </c>
      <c r="C133" s="485">
        <v>14.183706588769878</v>
      </c>
      <c r="D133" s="486">
        <v>12.225956152984478</v>
      </c>
      <c r="E133" s="487">
        <v>16.205357142857142</v>
      </c>
      <c r="F133" s="485">
        <v>8.6255924170616112</v>
      </c>
      <c r="G133" s="486">
        <v>11.248710010319918</v>
      </c>
      <c r="H133" s="487">
        <v>7.1428571428571423</v>
      </c>
      <c r="I133" s="485">
        <v>13.376738680082864</v>
      </c>
      <c r="J133" s="486">
        <v>12.970207643695456</v>
      </c>
      <c r="K133" s="487">
        <v>14.663310258023914</v>
      </c>
    </row>
    <row r="134" spans="1:11" ht="15" customHeight="1" x14ac:dyDescent="0.2">
      <c r="B134" s="429" t="s">
        <v>149</v>
      </c>
      <c r="C134" s="485">
        <v>24.375202856215513</v>
      </c>
      <c r="D134" s="486">
        <v>24.563930228836615</v>
      </c>
      <c r="E134" s="487">
        <v>30.357142857142854</v>
      </c>
      <c r="F134" s="485">
        <v>18.388625592417064</v>
      </c>
      <c r="G134" s="486">
        <v>21.052631578947366</v>
      </c>
      <c r="H134" s="487">
        <v>21.230158730158731</v>
      </c>
      <c r="I134" s="485">
        <v>17.016868896123114</v>
      </c>
      <c r="J134" s="486">
        <v>13.90309960878724</v>
      </c>
      <c r="K134" s="487">
        <v>20.641913152926371</v>
      </c>
    </row>
    <row r="135" spans="1:11" ht="15" customHeight="1" x14ac:dyDescent="0.2">
      <c r="B135" s="429" t="s">
        <v>150</v>
      </c>
      <c r="C135" s="485">
        <v>19.149626744563452</v>
      </c>
      <c r="D135" s="486">
        <v>18.995039206273002</v>
      </c>
      <c r="E135" s="487">
        <v>22.142857142857142</v>
      </c>
      <c r="F135" s="485">
        <v>14.786729857819905</v>
      </c>
      <c r="G135" s="486">
        <v>15.995872033023737</v>
      </c>
      <c r="H135" s="487">
        <v>17.261904761904763</v>
      </c>
      <c r="I135" s="485">
        <v>9.2926901450133172</v>
      </c>
      <c r="J135" s="486">
        <v>9.1784532049353</v>
      </c>
      <c r="K135" s="487">
        <v>9.6286972938955309</v>
      </c>
    </row>
    <row r="136" spans="1:11" ht="15" customHeight="1" x14ac:dyDescent="0.2">
      <c r="B136" s="429" t="s">
        <v>151</v>
      </c>
      <c r="C136" s="485">
        <v>8.3901330736773776</v>
      </c>
      <c r="D136" s="486">
        <v>6.0489678348535767</v>
      </c>
      <c r="E136" s="487">
        <v>8.4970238095238102</v>
      </c>
      <c r="F136" s="485">
        <v>8.0568720379146921</v>
      </c>
      <c r="G136" s="486">
        <v>10.732714138286893</v>
      </c>
      <c r="H136" s="487">
        <v>8.0357142857142865</v>
      </c>
      <c r="I136" s="485">
        <v>3.4329683338265764</v>
      </c>
      <c r="J136" s="486">
        <v>4.4237135118868496</v>
      </c>
      <c r="K136" s="487">
        <v>2.8319697923222154</v>
      </c>
    </row>
    <row r="137" spans="1:11" ht="15" customHeight="1" x14ac:dyDescent="0.2">
      <c r="B137" s="429" t="s">
        <v>152</v>
      </c>
      <c r="C137" s="485">
        <v>2.872444011684518</v>
      </c>
      <c r="D137" s="486">
        <v>1.6482637221955514</v>
      </c>
      <c r="E137" s="487">
        <v>1.8452380952380953</v>
      </c>
      <c r="F137" s="485">
        <v>3.7914691943127963</v>
      </c>
      <c r="G137" s="486">
        <v>2.5799793601651184</v>
      </c>
      <c r="H137" s="487">
        <v>4.3650793650793647</v>
      </c>
      <c r="I137" s="485">
        <v>1.1541876294761764</v>
      </c>
      <c r="J137" s="486">
        <v>0.72223894071622019</v>
      </c>
      <c r="K137" s="487">
        <v>0.34612964128382634</v>
      </c>
    </row>
    <row r="138" spans="1:11" ht="15" customHeight="1" x14ac:dyDescent="0.2">
      <c r="B138" s="429" t="s">
        <v>1040</v>
      </c>
      <c r="C138" s="485">
        <v>18.938656280428432</v>
      </c>
      <c r="D138" s="486">
        <v>26.372219555128822</v>
      </c>
      <c r="E138" s="487">
        <v>9.3601190476190474</v>
      </c>
      <c r="F138" s="485">
        <v>21.800947867298579</v>
      </c>
      <c r="G138" s="486">
        <v>10.732714138286893</v>
      </c>
      <c r="H138" s="487">
        <v>36.408730158730158</v>
      </c>
      <c r="I138" s="485">
        <v>29.92009470257473</v>
      </c>
      <c r="J138" s="486">
        <v>37.225398736081857</v>
      </c>
      <c r="K138" s="487">
        <v>30.144745122718692</v>
      </c>
    </row>
    <row r="139" spans="1:11" ht="15" customHeight="1" x14ac:dyDescent="0.2">
      <c r="B139" s="433" t="s">
        <v>1028</v>
      </c>
      <c r="C139" s="413">
        <v>100</v>
      </c>
      <c r="D139" s="414">
        <v>100</v>
      </c>
      <c r="E139" s="415">
        <v>100</v>
      </c>
      <c r="F139" s="413">
        <v>99.999999999999986</v>
      </c>
      <c r="G139" s="414">
        <v>100</v>
      </c>
      <c r="H139" s="415">
        <v>100</v>
      </c>
      <c r="I139" s="413">
        <v>100.00000000000001</v>
      </c>
      <c r="J139" s="414">
        <v>100</v>
      </c>
      <c r="K139" s="415">
        <v>100</v>
      </c>
    </row>
    <row r="141" spans="1:11" ht="15" customHeight="1" x14ac:dyDescent="0.2">
      <c r="A141" s="412" t="s">
        <v>1024</v>
      </c>
    </row>
    <row r="142" spans="1:11" ht="15" customHeight="1" x14ac:dyDescent="0.2">
      <c r="B142" s="416"/>
      <c r="C142" s="417"/>
      <c r="D142" s="418" t="s">
        <v>1019</v>
      </c>
      <c r="E142" s="419"/>
      <c r="F142" s="420"/>
      <c r="G142" s="421" t="s">
        <v>1020</v>
      </c>
      <c r="H142" s="419"/>
      <c r="I142" s="420"/>
      <c r="J142" s="421" t="s">
        <v>1021</v>
      </c>
      <c r="K142" s="422"/>
    </row>
    <row r="143" spans="1:11" ht="11" x14ac:dyDescent="0.2">
      <c r="B143" s="423"/>
      <c r="C143" s="424" t="s">
        <v>1080</v>
      </c>
      <c r="D143" s="544" t="s">
        <v>1026</v>
      </c>
      <c r="E143" s="545" t="s">
        <v>1027</v>
      </c>
      <c r="F143" s="424" t="s">
        <v>1080</v>
      </c>
      <c r="G143" s="544" t="s">
        <v>1026</v>
      </c>
      <c r="H143" s="545" t="s">
        <v>1027</v>
      </c>
      <c r="I143" s="424" t="s">
        <v>1080</v>
      </c>
      <c r="J143" s="544" t="s">
        <v>1026</v>
      </c>
      <c r="K143" s="545" t="s">
        <v>1027</v>
      </c>
    </row>
    <row r="144" spans="1:11" ht="15" customHeight="1" x14ac:dyDescent="0.2">
      <c r="B144" s="488"/>
      <c r="C144" s="426">
        <v>131</v>
      </c>
      <c r="D144" s="427">
        <v>131</v>
      </c>
      <c r="E144" s="428">
        <v>131</v>
      </c>
      <c r="F144" s="426">
        <v>39</v>
      </c>
      <c r="G144" s="427">
        <v>39</v>
      </c>
      <c r="H144" s="428">
        <v>39</v>
      </c>
      <c r="I144" s="426">
        <v>108</v>
      </c>
      <c r="J144" s="427">
        <v>108</v>
      </c>
      <c r="K144" s="428">
        <v>108</v>
      </c>
    </row>
    <row r="145" spans="2:23" ht="15" customHeight="1" x14ac:dyDescent="0.2">
      <c r="B145" s="429" t="s">
        <v>167</v>
      </c>
      <c r="C145" s="449">
        <v>117</v>
      </c>
      <c r="D145" s="450">
        <v>123</v>
      </c>
      <c r="E145" s="451">
        <v>119</v>
      </c>
      <c r="F145" s="449">
        <v>14</v>
      </c>
      <c r="G145" s="450">
        <v>16</v>
      </c>
      <c r="H145" s="451">
        <v>14</v>
      </c>
      <c r="I145" s="449">
        <v>76</v>
      </c>
      <c r="J145" s="450">
        <v>65</v>
      </c>
      <c r="K145" s="451">
        <v>79</v>
      </c>
    </row>
    <row r="146" spans="2:23" ht="15" customHeight="1" x14ac:dyDescent="0.2">
      <c r="B146" s="429" t="s">
        <v>991</v>
      </c>
      <c r="C146" s="430">
        <v>4</v>
      </c>
      <c r="D146" s="431">
        <v>4</v>
      </c>
      <c r="E146" s="432">
        <v>3</v>
      </c>
      <c r="F146" s="430">
        <v>8</v>
      </c>
      <c r="G146" s="431">
        <v>6</v>
      </c>
      <c r="H146" s="432">
        <v>7</v>
      </c>
      <c r="I146" s="430">
        <v>19</v>
      </c>
      <c r="J146" s="431">
        <v>17</v>
      </c>
      <c r="K146" s="432">
        <v>13</v>
      </c>
    </row>
    <row r="147" spans="2:23" ht="15" customHeight="1" x14ac:dyDescent="0.2">
      <c r="B147" s="429" t="s">
        <v>1064</v>
      </c>
      <c r="C147" s="430">
        <v>1</v>
      </c>
      <c r="D147" s="431">
        <v>1</v>
      </c>
      <c r="E147" s="432">
        <v>2</v>
      </c>
      <c r="F147" s="430">
        <v>9</v>
      </c>
      <c r="G147" s="431">
        <v>12</v>
      </c>
      <c r="H147" s="432">
        <v>10</v>
      </c>
      <c r="I147" s="430">
        <v>9</v>
      </c>
      <c r="J147" s="431">
        <v>9</v>
      </c>
      <c r="K147" s="432">
        <v>9</v>
      </c>
    </row>
    <row r="148" spans="2:23" ht="15" customHeight="1" x14ac:dyDescent="0.2">
      <c r="B148" s="429" t="s">
        <v>1065</v>
      </c>
      <c r="C148" s="430">
        <v>1</v>
      </c>
      <c r="D148" s="431">
        <v>1</v>
      </c>
      <c r="E148" s="432">
        <v>0</v>
      </c>
      <c r="F148" s="430">
        <v>4</v>
      </c>
      <c r="G148" s="431">
        <v>4</v>
      </c>
      <c r="H148" s="432">
        <v>6</v>
      </c>
      <c r="I148" s="430">
        <v>2</v>
      </c>
      <c r="J148" s="431">
        <v>3</v>
      </c>
      <c r="K148" s="432">
        <v>1</v>
      </c>
    </row>
    <row r="149" spans="2:23" ht="15" customHeight="1" x14ac:dyDescent="0.2">
      <c r="B149" s="429" t="s">
        <v>1066</v>
      </c>
      <c r="C149" s="430">
        <v>0</v>
      </c>
      <c r="D149" s="431">
        <v>0</v>
      </c>
      <c r="E149" s="432">
        <v>0</v>
      </c>
      <c r="F149" s="430">
        <v>1</v>
      </c>
      <c r="G149" s="431">
        <v>1</v>
      </c>
      <c r="H149" s="432">
        <v>1</v>
      </c>
      <c r="I149" s="430">
        <v>0</v>
      </c>
      <c r="J149" s="431">
        <v>0</v>
      </c>
      <c r="K149" s="432">
        <v>0</v>
      </c>
    </row>
    <row r="150" spans="2:23" ht="15" customHeight="1" x14ac:dyDescent="0.2">
      <c r="B150" s="429" t="s">
        <v>987</v>
      </c>
      <c r="C150" s="430">
        <v>8</v>
      </c>
      <c r="D150" s="431">
        <v>2</v>
      </c>
      <c r="E150" s="432">
        <v>7</v>
      </c>
      <c r="F150" s="430">
        <v>3</v>
      </c>
      <c r="G150" s="431">
        <v>0</v>
      </c>
      <c r="H150" s="432">
        <v>1</v>
      </c>
      <c r="I150" s="430">
        <v>2</v>
      </c>
      <c r="J150" s="431">
        <v>14</v>
      </c>
      <c r="K150" s="432">
        <v>6</v>
      </c>
    </row>
    <row r="151" spans="2:23" ht="15" customHeight="1" x14ac:dyDescent="0.2">
      <c r="B151" s="433" t="s">
        <v>1028</v>
      </c>
      <c r="C151" s="434">
        <v>131</v>
      </c>
      <c r="D151" s="435">
        <v>131</v>
      </c>
      <c r="E151" s="436">
        <v>131</v>
      </c>
      <c r="F151" s="434">
        <v>39</v>
      </c>
      <c r="G151" s="435">
        <v>39</v>
      </c>
      <c r="H151" s="436">
        <v>39</v>
      </c>
      <c r="I151" s="434">
        <v>108</v>
      </c>
      <c r="J151" s="435">
        <v>108</v>
      </c>
      <c r="K151" s="436">
        <v>108</v>
      </c>
    </row>
    <row r="152" spans="2:23" ht="15" customHeight="1" x14ac:dyDescent="0.2">
      <c r="B152" s="429" t="s">
        <v>167</v>
      </c>
      <c r="C152" s="437">
        <v>89.312977099236647</v>
      </c>
      <c r="D152" s="438">
        <v>93.893129770992374</v>
      </c>
      <c r="E152" s="439">
        <v>90.839694656488547</v>
      </c>
      <c r="F152" s="437">
        <v>35.897435897435898</v>
      </c>
      <c r="G152" s="438">
        <v>41.025641025641022</v>
      </c>
      <c r="H152" s="439">
        <v>35.897435897435898</v>
      </c>
      <c r="I152" s="437">
        <v>70.370370370370367</v>
      </c>
      <c r="J152" s="438">
        <v>60.185185185185183</v>
      </c>
      <c r="K152" s="439">
        <v>73.148148148148152</v>
      </c>
    </row>
    <row r="153" spans="2:23" ht="15" customHeight="1" x14ac:dyDescent="0.2">
      <c r="B153" s="429" t="s">
        <v>991</v>
      </c>
      <c r="C153" s="440">
        <v>3.0534351145038165</v>
      </c>
      <c r="D153" s="441">
        <v>3.0534351145038165</v>
      </c>
      <c r="E153" s="442">
        <v>2.2900763358778624</v>
      </c>
      <c r="F153" s="440">
        <v>20.512820512820511</v>
      </c>
      <c r="G153" s="441">
        <v>15.384615384615385</v>
      </c>
      <c r="H153" s="442">
        <v>17.948717948717949</v>
      </c>
      <c r="I153" s="440">
        <v>17.592592592592592</v>
      </c>
      <c r="J153" s="441">
        <v>15.74074074074074</v>
      </c>
      <c r="K153" s="442">
        <v>12.037037037037036</v>
      </c>
    </row>
    <row r="154" spans="2:23" ht="15" customHeight="1" x14ac:dyDescent="0.2">
      <c r="B154" s="429" t="s">
        <v>1064</v>
      </c>
      <c r="C154" s="440">
        <v>0.76335877862595414</v>
      </c>
      <c r="D154" s="441">
        <v>0.76335877862595414</v>
      </c>
      <c r="E154" s="442">
        <v>1.5267175572519083</v>
      </c>
      <c r="F154" s="440">
        <v>23.076923076923077</v>
      </c>
      <c r="G154" s="441">
        <v>30.76923076923077</v>
      </c>
      <c r="H154" s="442">
        <v>25.641025641025639</v>
      </c>
      <c r="I154" s="440">
        <v>8.3333333333333321</v>
      </c>
      <c r="J154" s="441">
        <v>8.3333333333333321</v>
      </c>
      <c r="K154" s="442">
        <v>8.3333333333333321</v>
      </c>
    </row>
    <row r="155" spans="2:23" ht="15" customHeight="1" x14ac:dyDescent="0.2">
      <c r="B155" s="429" t="s">
        <v>1065</v>
      </c>
      <c r="C155" s="440">
        <v>0.76335877862595414</v>
      </c>
      <c r="D155" s="441">
        <v>0.76335877862595414</v>
      </c>
      <c r="E155" s="442">
        <v>0</v>
      </c>
      <c r="F155" s="440">
        <v>10.256410256410255</v>
      </c>
      <c r="G155" s="441">
        <v>10.256410256410255</v>
      </c>
      <c r="H155" s="442">
        <v>15.384615384615385</v>
      </c>
      <c r="I155" s="440">
        <v>1.8518518518518516</v>
      </c>
      <c r="J155" s="441">
        <v>2.7777777777777777</v>
      </c>
      <c r="K155" s="442">
        <v>0.92592592592592582</v>
      </c>
    </row>
    <row r="156" spans="2:23" ht="15" customHeight="1" x14ac:dyDescent="0.2">
      <c r="B156" s="429" t="s">
        <v>1066</v>
      </c>
      <c r="C156" s="440">
        <v>0</v>
      </c>
      <c r="D156" s="441">
        <v>0</v>
      </c>
      <c r="E156" s="442">
        <v>0</v>
      </c>
      <c r="F156" s="440">
        <v>2.5641025641025639</v>
      </c>
      <c r="G156" s="441">
        <v>2.5641025641025639</v>
      </c>
      <c r="H156" s="442">
        <v>2.5641025641025639</v>
      </c>
      <c r="I156" s="440">
        <v>0</v>
      </c>
      <c r="J156" s="441">
        <v>0</v>
      </c>
      <c r="K156" s="442">
        <v>0</v>
      </c>
    </row>
    <row r="157" spans="2:23" ht="15" customHeight="1" x14ac:dyDescent="0.2">
      <c r="B157" s="429" t="s">
        <v>987</v>
      </c>
      <c r="C157" s="440">
        <v>6.1068702290076331</v>
      </c>
      <c r="D157" s="441">
        <v>1.5267175572519083</v>
      </c>
      <c r="E157" s="442">
        <v>5.343511450381679</v>
      </c>
      <c r="F157" s="440">
        <v>7.6923076923076925</v>
      </c>
      <c r="G157" s="441">
        <v>0</v>
      </c>
      <c r="H157" s="442">
        <v>2.5641025641025639</v>
      </c>
      <c r="I157" s="440">
        <v>1.8518518518518516</v>
      </c>
      <c r="J157" s="441">
        <v>12.962962962962962</v>
      </c>
      <c r="K157" s="442">
        <v>5.5555555555555554</v>
      </c>
    </row>
    <row r="158" spans="2:23" ht="15" customHeight="1" x14ac:dyDescent="0.2">
      <c r="B158" s="433" t="s">
        <v>1028</v>
      </c>
      <c r="C158" s="413">
        <v>100</v>
      </c>
      <c r="D158" s="414">
        <v>100.00000000000001</v>
      </c>
      <c r="E158" s="415">
        <v>100</v>
      </c>
      <c r="F158" s="413">
        <v>100.00000000000001</v>
      </c>
      <c r="G158" s="414">
        <v>100</v>
      </c>
      <c r="H158" s="415">
        <v>100.00000000000001</v>
      </c>
      <c r="I158" s="413">
        <v>99.999999999999986</v>
      </c>
      <c r="J158" s="414">
        <v>99.999999999999986</v>
      </c>
      <c r="K158" s="415">
        <v>100</v>
      </c>
    </row>
    <row r="159" spans="2:23" ht="15" customHeight="1" x14ac:dyDescent="0.2">
      <c r="B159" s="433" t="s">
        <v>1022</v>
      </c>
      <c r="C159" s="446">
        <v>0.86079933411936183</v>
      </c>
      <c r="D159" s="447">
        <v>0.83268846420799458</v>
      </c>
      <c r="E159" s="448">
        <v>0.66924304375639199</v>
      </c>
      <c r="F159" s="446">
        <v>21.651897087025173</v>
      </c>
      <c r="G159" s="447">
        <v>21.429830865499468</v>
      </c>
      <c r="H159" s="448">
        <v>22.252300297084805</v>
      </c>
      <c r="I159" s="446">
        <v>5.9151646536288567</v>
      </c>
      <c r="J159" s="447">
        <v>6.8040442353698545</v>
      </c>
      <c r="K159" s="448">
        <v>4.7591643313690373</v>
      </c>
    </row>
    <row r="160" spans="2:23" ht="15" customHeight="1" x14ac:dyDescent="0.2">
      <c r="N160" s="452"/>
      <c r="O160" s="452"/>
      <c r="P160" s="452"/>
      <c r="Q160" s="452"/>
      <c r="R160" s="452"/>
      <c r="S160" s="452"/>
      <c r="T160" s="452"/>
      <c r="U160" s="452"/>
      <c r="V160" s="452"/>
      <c r="W160" s="452"/>
    </row>
    <row r="161" spans="1:23" s="452" customFormat="1" ht="15" customHeight="1" x14ac:dyDescent="0.2">
      <c r="A161" s="452" t="s">
        <v>1025</v>
      </c>
    </row>
    <row r="162" spans="1:23" s="452" customFormat="1" ht="15" customHeight="1" x14ac:dyDescent="0.2">
      <c r="B162" s="492"/>
      <c r="C162" s="492"/>
      <c r="D162" s="493" t="s">
        <v>1067</v>
      </c>
      <c r="E162" s="494"/>
      <c r="F162" s="492"/>
      <c r="G162" s="493" t="s">
        <v>1026</v>
      </c>
      <c r="H162" s="494"/>
      <c r="I162" s="492"/>
      <c r="J162" s="493" t="s">
        <v>1027</v>
      </c>
      <c r="K162" s="494"/>
    </row>
    <row r="163" spans="1:23" s="452" customFormat="1" ht="15" customHeight="1" x14ac:dyDescent="0.2">
      <c r="B163" s="495" t="s">
        <v>398</v>
      </c>
      <c r="C163" s="496">
        <v>146</v>
      </c>
      <c r="D163" s="497">
        <v>749</v>
      </c>
      <c r="E163" s="498">
        <v>36.982643524699597</v>
      </c>
      <c r="F163" s="496">
        <v>149</v>
      </c>
      <c r="G163" s="497">
        <v>741</v>
      </c>
      <c r="H163" s="498">
        <v>28.07017543859649</v>
      </c>
      <c r="I163" s="496">
        <v>147</v>
      </c>
      <c r="J163" s="497">
        <v>814</v>
      </c>
      <c r="K163" s="498">
        <v>25.429975429975432</v>
      </c>
    </row>
    <row r="164" spans="1:23" s="452" customFormat="1" ht="15" customHeight="1" x14ac:dyDescent="0.2">
      <c r="B164" s="499" t="s">
        <v>182</v>
      </c>
      <c r="C164" s="500">
        <v>113</v>
      </c>
      <c r="D164" s="501">
        <v>628</v>
      </c>
      <c r="E164" s="502">
        <v>38.057324840764331</v>
      </c>
      <c r="F164" s="500">
        <v>114</v>
      </c>
      <c r="G164" s="501">
        <v>635</v>
      </c>
      <c r="H164" s="502">
        <v>28.346456692913385</v>
      </c>
      <c r="I164" s="500">
        <v>117</v>
      </c>
      <c r="J164" s="501">
        <v>708</v>
      </c>
      <c r="K164" s="502">
        <v>23.728813559322035</v>
      </c>
    </row>
    <row r="165" spans="1:23" s="452" customFormat="1" ht="15" customHeight="1" x14ac:dyDescent="0.2">
      <c r="B165" s="499" t="s">
        <v>183</v>
      </c>
      <c r="C165" s="500">
        <v>33</v>
      </c>
      <c r="D165" s="501">
        <v>121</v>
      </c>
      <c r="E165" s="502">
        <v>31.404958677685951</v>
      </c>
      <c r="F165" s="500">
        <v>35</v>
      </c>
      <c r="G165" s="501">
        <v>106</v>
      </c>
      <c r="H165" s="502">
        <v>26.415094339622641</v>
      </c>
      <c r="I165" s="500">
        <v>30</v>
      </c>
      <c r="J165" s="501">
        <v>106</v>
      </c>
      <c r="K165" s="502">
        <v>36.79245283018868</v>
      </c>
    </row>
    <row r="166" spans="1:23" s="452" customFormat="1" ht="15" customHeight="1" x14ac:dyDescent="0.2">
      <c r="B166" s="499" t="s">
        <v>399</v>
      </c>
      <c r="C166" s="500">
        <v>96</v>
      </c>
      <c r="D166" s="501">
        <v>279</v>
      </c>
      <c r="E166" s="502">
        <v>21.863799283154123</v>
      </c>
      <c r="F166" s="500">
        <v>103</v>
      </c>
      <c r="G166" s="501">
        <v>329</v>
      </c>
      <c r="H166" s="502">
        <v>22.188449848024316</v>
      </c>
      <c r="I166" s="500">
        <v>98</v>
      </c>
      <c r="J166" s="501">
        <v>376</v>
      </c>
      <c r="K166" s="502">
        <v>21.276595744680851</v>
      </c>
    </row>
    <row r="167" spans="1:23" s="452" customFormat="1" ht="15" customHeight="1" x14ac:dyDescent="0.2">
      <c r="B167" s="499" t="s">
        <v>185</v>
      </c>
      <c r="C167" s="500">
        <v>83</v>
      </c>
      <c r="D167" s="501">
        <v>224</v>
      </c>
      <c r="E167" s="502">
        <v>22.767857142857142</v>
      </c>
      <c r="F167" s="500">
        <v>90</v>
      </c>
      <c r="G167" s="501">
        <v>257</v>
      </c>
      <c r="H167" s="502">
        <v>21.40077821011673</v>
      </c>
      <c r="I167" s="500">
        <v>85</v>
      </c>
      <c r="J167" s="501">
        <v>301</v>
      </c>
      <c r="K167" s="502">
        <v>20.930232558139537</v>
      </c>
    </row>
    <row r="168" spans="1:23" s="452" customFormat="1" ht="15" customHeight="1" x14ac:dyDescent="0.2">
      <c r="B168" s="503" t="s">
        <v>718</v>
      </c>
      <c r="C168" s="504">
        <v>126</v>
      </c>
      <c r="D168" s="505">
        <v>683</v>
      </c>
      <c r="E168" s="506">
        <v>36.456808199121518</v>
      </c>
      <c r="F168" s="504">
        <v>127</v>
      </c>
      <c r="G168" s="505">
        <v>707</v>
      </c>
      <c r="H168" s="506">
        <v>28.005657708628007</v>
      </c>
      <c r="I168" s="504">
        <v>130</v>
      </c>
      <c r="J168" s="505">
        <v>783</v>
      </c>
      <c r="K168" s="506">
        <v>23.627075351213282</v>
      </c>
    </row>
    <row r="169" spans="1:23" s="452" customFormat="1" ht="15" customHeight="1" x14ac:dyDescent="0.2">
      <c r="N169" s="412"/>
      <c r="O169" s="412"/>
      <c r="P169" s="412"/>
      <c r="Q169" s="412"/>
      <c r="R169" s="412"/>
      <c r="S169" s="412"/>
      <c r="T169" s="412"/>
      <c r="U169" s="412"/>
      <c r="V169" s="412"/>
      <c r="W169" s="412"/>
    </row>
    <row r="170" spans="1:23" ht="15" customHeight="1" x14ac:dyDescent="0.2">
      <c r="C170" s="412" t="s">
        <v>1067</v>
      </c>
      <c r="D170" s="412" t="s">
        <v>1026</v>
      </c>
      <c r="E170" s="412" t="s">
        <v>1027</v>
      </c>
      <c r="N170" s="507"/>
      <c r="O170" s="507"/>
      <c r="P170" s="507"/>
      <c r="Q170" s="507"/>
      <c r="R170" s="507"/>
      <c r="S170" s="507"/>
      <c r="T170" s="507"/>
      <c r="U170" s="507"/>
      <c r="V170" s="507"/>
      <c r="W170" s="507"/>
    </row>
    <row r="171" spans="1:23" s="507" customFormat="1" ht="33" x14ac:dyDescent="0.2">
      <c r="A171" s="508"/>
      <c r="B171" s="509" t="s">
        <v>1068</v>
      </c>
      <c r="C171" s="498">
        <f t="shared" ref="C171:C176" si="0">E163</f>
        <v>36.982643524699597</v>
      </c>
      <c r="D171" s="498">
        <f t="shared" ref="D171:D176" si="1">H163</f>
        <v>28.07017543859649</v>
      </c>
      <c r="E171" s="498">
        <f t="shared" ref="E171:E176" si="2">K163</f>
        <v>25.429975429975432</v>
      </c>
      <c r="F171" s="412"/>
      <c r="G171" s="412"/>
      <c r="H171" s="412"/>
      <c r="I171" s="412"/>
    </row>
    <row r="172" spans="1:23" s="507" customFormat="1" ht="33" x14ac:dyDescent="0.2">
      <c r="A172" s="508"/>
      <c r="B172" s="509" t="s">
        <v>1069</v>
      </c>
      <c r="C172" s="502">
        <f t="shared" si="0"/>
        <v>38.057324840764331</v>
      </c>
      <c r="D172" s="502">
        <f t="shared" si="1"/>
        <v>28.346456692913385</v>
      </c>
      <c r="E172" s="502">
        <f t="shared" si="2"/>
        <v>23.728813559322035</v>
      </c>
      <c r="F172" s="412"/>
      <c r="G172" s="412"/>
      <c r="H172" s="412"/>
      <c r="I172" s="412"/>
    </row>
    <row r="173" spans="1:23" s="507" customFormat="1" ht="33" x14ac:dyDescent="0.2">
      <c r="A173" s="508"/>
      <c r="B173" s="509" t="s">
        <v>1070</v>
      </c>
      <c r="C173" s="502">
        <f t="shared" si="0"/>
        <v>31.404958677685951</v>
      </c>
      <c r="D173" s="502">
        <f t="shared" si="1"/>
        <v>26.415094339622641</v>
      </c>
      <c r="E173" s="502">
        <f t="shared" si="2"/>
        <v>36.79245283018868</v>
      </c>
      <c r="F173" s="412"/>
      <c r="G173" s="412"/>
      <c r="H173" s="412"/>
      <c r="I173" s="412"/>
    </row>
    <row r="174" spans="1:23" s="507" customFormat="1" ht="33" x14ac:dyDescent="0.2">
      <c r="A174" s="508"/>
      <c r="B174" s="509" t="s">
        <v>1071</v>
      </c>
      <c r="C174" s="502">
        <f t="shared" si="0"/>
        <v>21.863799283154123</v>
      </c>
      <c r="D174" s="502">
        <f t="shared" si="1"/>
        <v>22.188449848024316</v>
      </c>
      <c r="E174" s="502">
        <f t="shared" si="2"/>
        <v>21.276595744680851</v>
      </c>
      <c r="F174" s="412"/>
      <c r="G174" s="412"/>
      <c r="H174" s="412"/>
      <c r="I174" s="412"/>
    </row>
    <row r="175" spans="1:23" s="507" customFormat="1" ht="33" x14ac:dyDescent="0.2">
      <c r="A175" s="508"/>
      <c r="B175" s="509" t="s">
        <v>1072</v>
      </c>
      <c r="C175" s="502">
        <f t="shared" si="0"/>
        <v>22.767857142857142</v>
      </c>
      <c r="D175" s="502">
        <f t="shared" si="1"/>
        <v>21.40077821011673</v>
      </c>
      <c r="E175" s="502">
        <f t="shared" si="2"/>
        <v>20.930232558139537</v>
      </c>
      <c r="F175" s="412"/>
      <c r="G175" s="412"/>
      <c r="H175" s="412"/>
      <c r="I175" s="412"/>
    </row>
    <row r="176" spans="1:23" s="507" customFormat="1" ht="33" x14ac:dyDescent="0.2">
      <c r="A176" s="508"/>
      <c r="B176" s="509" t="s">
        <v>1073</v>
      </c>
      <c r="C176" s="506">
        <f t="shared" si="0"/>
        <v>36.456808199121518</v>
      </c>
      <c r="D176" s="506">
        <f t="shared" si="1"/>
        <v>28.005657708628007</v>
      </c>
      <c r="E176" s="506">
        <f t="shared" si="2"/>
        <v>23.627075351213282</v>
      </c>
      <c r="F176" s="412"/>
      <c r="G176" s="412"/>
      <c r="H176" s="412"/>
      <c r="I176" s="412"/>
      <c r="N176" s="412"/>
      <c r="O176" s="412"/>
      <c r="P176" s="412"/>
      <c r="Q176" s="412"/>
      <c r="R176" s="412"/>
      <c r="S176" s="412"/>
      <c r="T176" s="412"/>
      <c r="U176" s="412"/>
      <c r="V176" s="412"/>
      <c r="W176" s="412"/>
    </row>
    <row r="178" spans="2:5" ht="28" customHeight="1" x14ac:dyDescent="0.2">
      <c r="B178" s="510" t="s">
        <v>1074</v>
      </c>
    </row>
    <row r="179" spans="2:5" ht="15.65" customHeight="1" x14ac:dyDescent="0.2">
      <c r="C179" s="412" t="s">
        <v>1067</v>
      </c>
      <c r="D179" s="412" t="s">
        <v>1026</v>
      </c>
      <c r="E179" s="412" t="s">
        <v>1027</v>
      </c>
    </row>
    <row r="180" spans="2:5" ht="55.5" customHeight="1" x14ac:dyDescent="0.2">
      <c r="B180" s="509" t="s">
        <v>1075</v>
      </c>
      <c r="C180" s="506">
        <v>36.456808199121518</v>
      </c>
      <c r="D180" s="506">
        <v>28.005657708628007</v>
      </c>
      <c r="E180" s="506">
        <v>23.627075351213282</v>
      </c>
    </row>
    <row r="181" spans="2:5" ht="55.5" customHeight="1" x14ac:dyDescent="0.2">
      <c r="B181" s="509" t="s">
        <v>1076</v>
      </c>
      <c r="C181" s="502">
        <v>31.404958677685951</v>
      </c>
      <c r="D181" s="502">
        <v>26.415094339622641</v>
      </c>
      <c r="E181" s="502">
        <v>36.79245283018868</v>
      </c>
    </row>
    <row r="182" spans="2:5" ht="55.5" customHeight="1" x14ac:dyDescent="0.2">
      <c r="B182" s="509" t="s">
        <v>1077</v>
      </c>
      <c r="C182" s="502">
        <v>22.767857142857142</v>
      </c>
      <c r="D182" s="502">
        <v>21.40077821011673</v>
      </c>
      <c r="E182" s="502">
        <v>20.930232558139537</v>
      </c>
    </row>
  </sheetData>
  <phoneticPr fontId="3"/>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0C2F0-5B3B-4B0C-B161-72A9735C59A9}">
  <dimension ref="A1:K167"/>
  <sheetViews>
    <sheetView showGridLines="0" zoomScale="60" zoomScaleNormal="60" workbookViewId="0"/>
  </sheetViews>
  <sheetFormatPr defaultColWidth="9.09765625" defaultRowHeight="15" customHeight="1" x14ac:dyDescent="0.2"/>
  <cols>
    <col min="1" max="1" width="2.69921875" style="452" customWidth="1"/>
    <col min="2" max="2" width="18.09765625" style="452" customWidth="1"/>
    <col min="3" max="11" width="8.296875" style="452" customWidth="1"/>
    <col min="12" max="16384" width="9.09765625" style="452"/>
  </cols>
  <sheetData>
    <row r="1" spans="1:11" ht="15" customHeight="1" x14ac:dyDescent="0.2">
      <c r="A1" s="452" t="s">
        <v>1016</v>
      </c>
    </row>
    <row r="2" spans="1:11" ht="15" customHeight="1" x14ac:dyDescent="0.2">
      <c r="B2" s="453"/>
      <c r="C2" s="454"/>
      <c r="D2" s="455" t="s">
        <v>1019</v>
      </c>
      <c r="E2" s="456"/>
      <c r="F2" s="457"/>
      <c r="G2" s="458" t="s">
        <v>1020</v>
      </c>
      <c r="H2" s="456"/>
      <c r="I2" s="457"/>
      <c r="J2" s="458" t="s">
        <v>1021</v>
      </c>
      <c r="K2" s="459"/>
    </row>
    <row r="3" spans="1:11" ht="15" customHeight="1" x14ac:dyDescent="0.2">
      <c r="B3" s="460"/>
      <c r="C3" s="511" t="s">
        <v>1067</v>
      </c>
      <c r="D3" s="512" t="s">
        <v>1026</v>
      </c>
      <c r="E3" s="513" t="s">
        <v>1027</v>
      </c>
      <c r="F3" s="511" t="s">
        <v>1067</v>
      </c>
      <c r="G3" s="512" t="s">
        <v>1026</v>
      </c>
      <c r="H3" s="513" t="s">
        <v>1027</v>
      </c>
      <c r="I3" s="511" t="s">
        <v>1067</v>
      </c>
      <c r="J3" s="512" t="s">
        <v>1026</v>
      </c>
      <c r="K3" s="513" t="s">
        <v>1027</v>
      </c>
    </row>
    <row r="4" spans="1:11" s="514" customFormat="1" ht="15" customHeight="1" x14ac:dyDescent="0.2">
      <c r="B4" s="515"/>
      <c r="C4" s="546">
        <v>131</v>
      </c>
      <c r="D4" s="547">
        <v>131</v>
      </c>
      <c r="E4" s="548">
        <v>131</v>
      </c>
      <c r="F4" s="546">
        <v>39</v>
      </c>
      <c r="G4" s="547">
        <v>39</v>
      </c>
      <c r="H4" s="548">
        <v>39</v>
      </c>
      <c r="I4" s="546">
        <v>108</v>
      </c>
      <c r="J4" s="547">
        <v>108</v>
      </c>
      <c r="K4" s="548">
        <v>108</v>
      </c>
    </row>
    <row r="5" spans="1:11" ht="15" customHeight="1" x14ac:dyDescent="0.2">
      <c r="B5" s="465" t="s">
        <v>159</v>
      </c>
      <c r="C5" s="466">
        <v>0</v>
      </c>
      <c r="D5" s="467">
        <v>0</v>
      </c>
      <c r="E5" s="468">
        <v>1</v>
      </c>
      <c r="F5" s="466">
        <v>0</v>
      </c>
      <c r="G5" s="467">
        <v>0</v>
      </c>
      <c r="H5" s="468">
        <v>0</v>
      </c>
      <c r="I5" s="466">
        <v>2</v>
      </c>
      <c r="J5" s="467">
        <v>0</v>
      </c>
      <c r="K5" s="468">
        <v>1</v>
      </c>
    </row>
    <row r="6" spans="1:11" ht="15" customHeight="1" x14ac:dyDescent="0.2">
      <c r="B6" s="465" t="s">
        <v>160</v>
      </c>
      <c r="C6" s="466">
        <v>2</v>
      </c>
      <c r="D6" s="467">
        <v>1</v>
      </c>
      <c r="E6" s="468">
        <v>6</v>
      </c>
      <c r="F6" s="466">
        <v>0</v>
      </c>
      <c r="G6" s="467">
        <v>0</v>
      </c>
      <c r="H6" s="468">
        <v>3</v>
      </c>
      <c r="I6" s="466">
        <v>5</v>
      </c>
      <c r="J6" s="467">
        <v>6</v>
      </c>
      <c r="K6" s="468">
        <v>5</v>
      </c>
    </row>
    <row r="7" spans="1:11" ht="15" customHeight="1" x14ac:dyDescent="0.2">
      <c r="B7" s="465" t="s">
        <v>314</v>
      </c>
      <c r="C7" s="466">
        <v>22</v>
      </c>
      <c r="D7" s="467">
        <v>41</v>
      </c>
      <c r="E7" s="468">
        <v>31</v>
      </c>
      <c r="F7" s="466">
        <v>8</v>
      </c>
      <c r="G7" s="467">
        <v>7</v>
      </c>
      <c r="H7" s="468">
        <v>5</v>
      </c>
      <c r="I7" s="466">
        <v>21</v>
      </c>
      <c r="J7" s="467">
        <v>27</v>
      </c>
      <c r="K7" s="468">
        <v>31</v>
      </c>
    </row>
    <row r="8" spans="1:11" ht="15" customHeight="1" x14ac:dyDescent="0.2">
      <c r="B8" s="465" t="s">
        <v>144</v>
      </c>
      <c r="C8" s="466">
        <v>74</v>
      </c>
      <c r="D8" s="467">
        <v>60</v>
      </c>
      <c r="E8" s="468">
        <v>68</v>
      </c>
      <c r="F8" s="466">
        <v>11</v>
      </c>
      <c r="G8" s="467">
        <v>13</v>
      </c>
      <c r="H8" s="468">
        <v>13</v>
      </c>
      <c r="I8" s="466">
        <v>41</v>
      </c>
      <c r="J8" s="467">
        <v>40</v>
      </c>
      <c r="K8" s="468">
        <v>38</v>
      </c>
    </row>
    <row r="9" spans="1:11" ht="15" customHeight="1" x14ac:dyDescent="0.2">
      <c r="B9" s="465" t="s">
        <v>225</v>
      </c>
      <c r="C9" s="466">
        <v>29</v>
      </c>
      <c r="D9" s="467">
        <v>28</v>
      </c>
      <c r="E9" s="468">
        <v>24</v>
      </c>
      <c r="F9" s="466">
        <v>19</v>
      </c>
      <c r="G9" s="467">
        <v>18</v>
      </c>
      <c r="H9" s="468">
        <v>18</v>
      </c>
      <c r="I9" s="466">
        <v>37</v>
      </c>
      <c r="J9" s="467">
        <v>32</v>
      </c>
      <c r="K9" s="468">
        <v>32</v>
      </c>
    </row>
    <row r="10" spans="1:11" ht="15" customHeight="1" x14ac:dyDescent="0.2">
      <c r="B10" s="465" t="s">
        <v>141</v>
      </c>
      <c r="C10" s="466">
        <v>4</v>
      </c>
      <c r="D10" s="467">
        <v>1</v>
      </c>
      <c r="E10" s="468">
        <v>1</v>
      </c>
      <c r="F10" s="466">
        <v>1</v>
      </c>
      <c r="G10" s="467">
        <v>1</v>
      </c>
      <c r="H10" s="468">
        <v>0</v>
      </c>
      <c r="I10" s="466">
        <v>2</v>
      </c>
      <c r="J10" s="467">
        <v>3</v>
      </c>
      <c r="K10" s="468">
        <v>1</v>
      </c>
    </row>
    <row r="11" spans="1:11" ht="15" customHeight="1" x14ac:dyDescent="0.2">
      <c r="B11" s="469" t="s">
        <v>1028</v>
      </c>
      <c r="C11" s="470">
        <f>SUM(C5:C10)</f>
        <v>131</v>
      </c>
      <c r="D11" s="471">
        <f t="shared" ref="D11:K11" si="0">SUM(D5:D10)</f>
        <v>131</v>
      </c>
      <c r="E11" s="472">
        <f t="shared" si="0"/>
        <v>131</v>
      </c>
      <c r="F11" s="470">
        <f t="shared" si="0"/>
        <v>39</v>
      </c>
      <c r="G11" s="471">
        <f t="shared" si="0"/>
        <v>39</v>
      </c>
      <c r="H11" s="472">
        <f t="shared" si="0"/>
        <v>39</v>
      </c>
      <c r="I11" s="470">
        <f t="shared" si="0"/>
        <v>108</v>
      </c>
      <c r="J11" s="471">
        <f t="shared" si="0"/>
        <v>108</v>
      </c>
      <c r="K11" s="472">
        <f t="shared" si="0"/>
        <v>108</v>
      </c>
    </row>
    <row r="12" spans="1:11" ht="15" customHeight="1" x14ac:dyDescent="0.2">
      <c r="B12" s="465" t="s">
        <v>159</v>
      </c>
      <c r="C12" s="473">
        <f>C5/C$11*100</f>
        <v>0</v>
      </c>
      <c r="D12" s="474">
        <f t="shared" ref="D12:K12" si="1">D5/D$11*100</f>
        <v>0</v>
      </c>
      <c r="E12" s="475">
        <f t="shared" si="1"/>
        <v>0.76335877862595414</v>
      </c>
      <c r="F12" s="473">
        <f t="shared" si="1"/>
        <v>0</v>
      </c>
      <c r="G12" s="474">
        <f t="shared" si="1"/>
        <v>0</v>
      </c>
      <c r="H12" s="475">
        <f t="shared" si="1"/>
        <v>0</v>
      </c>
      <c r="I12" s="473">
        <f t="shared" si="1"/>
        <v>1.8518518518518516</v>
      </c>
      <c r="J12" s="474">
        <f t="shared" si="1"/>
        <v>0</v>
      </c>
      <c r="K12" s="475">
        <f t="shared" si="1"/>
        <v>0.92592592592592582</v>
      </c>
    </row>
    <row r="13" spans="1:11" ht="15" customHeight="1" x14ac:dyDescent="0.2">
      <c r="B13" s="465" t="s">
        <v>160</v>
      </c>
      <c r="C13" s="476">
        <f t="shared" ref="C13:K17" si="2">C6/C$11*100</f>
        <v>1.5267175572519083</v>
      </c>
      <c r="D13" s="477">
        <f t="shared" si="2"/>
        <v>0.76335877862595414</v>
      </c>
      <c r="E13" s="478">
        <f t="shared" si="2"/>
        <v>4.5801526717557248</v>
      </c>
      <c r="F13" s="476">
        <f t="shared" si="2"/>
        <v>0</v>
      </c>
      <c r="G13" s="477">
        <f t="shared" si="2"/>
        <v>0</v>
      </c>
      <c r="H13" s="478">
        <f t="shared" si="2"/>
        <v>7.6923076923076925</v>
      </c>
      <c r="I13" s="476">
        <f t="shared" si="2"/>
        <v>4.6296296296296298</v>
      </c>
      <c r="J13" s="477">
        <f t="shared" si="2"/>
        <v>5.5555555555555554</v>
      </c>
      <c r="K13" s="478">
        <f t="shared" si="2"/>
        <v>4.6296296296296298</v>
      </c>
    </row>
    <row r="14" spans="1:11" ht="15" customHeight="1" x14ac:dyDescent="0.2">
      <c r="B14" s="465" t="s">
        <v>314</v>
      </c>
      <c r="C14" s="476">
        <f t="shared" si="2"/>
        <v>16.793893129770993</v>
      </c>
      <c r="D14" s="477">
        <f t="shared" si="2"/>
        <v>31.297709923664126</v>
      </c>
      <c r="E14" s="478">
        <f t="shared" si="2"/>
        <v>23.664122137404579</v>
      </c>
      <c r="F14" s="476">
        <f t="shared" si="2"/>
        <v>20.512820512820511</v>
      </c>
      <c r="G14" s="477">
        <f t="shared" si="2"/>
        <v>17.948717948717949</v>
      </c>
      <c r="H14" s="478">
        <f t="shared" si="2"/>
        <v>12.820512820512819</v>
      </c>
      <c r="I14" s="476">
        <f t="shared" si="2"/>
        <v>19.444444444444446</v>
      </c>
      <c r="J14" s="477">
        <f t="shared" si="2"/>
        <v>25</v>
      </c>
      <c r="K14" s="478">
        <f t="shared" si="2"/>
        <v>28.703703703703702</v>
      </c>
    </row>
    <row r="15" spans="1:11" ht="15" customHeight="1" x14ac:dyDescent="0.2">
      <c r="B15" s="465" t="s">
        <v>144</v>
      </c>
      <c r="C15" s="476">
        <f t="shared" si="2"/>
        <v>56.488549618320619</v>
      </c>
      <c r="D15" s="477">
        <f t="shared" si="2"/>
        <v>45.801526717557252</v>
      </c>
      <c r="E15" s="478">
        <f t="shared" si="2"/>
        <v>51.908396946564885</v>
      </c>
      <c r="F15" s="476">
        <f t="shared" si="2"/>
        <v>28.205128205128204</v>
      </c>
      <c r="G15" s="477">
        <f t="shared" si="2"/>
        <v>33.333333333333329</v>
      </c>
      <c r="H15" s="478">
        <f t="shared" si="2"/>
        <v>33.333333333333329</v>
      </c>
      <c r="I15" s="476">
        <f t="shared" si="2"/>
        <v>37.962962962962962</v>
      </c>
      <c r="J15" s="477">
        <f t="shared" si="2"/>
        <v>37.037037037037038</v>
      </c>
      <c r="K15" s="478">
        <f t="shared" si="2"/>
        <v>35.185185185185183</v>
      </c>
    </row>
    <row r="16" spans="1:11" ht="15" customHeight="1" x14ac:dyDescent="0.2">
      <c r="B16" s="465" t="s">
        <v>225</v>
      </c>
      <c r="C16" s="476">
        <f t="shared" si="2"/>
        <v>22.137404580152673</v>
      </c>
      <c r="D16" s="477">
        <f t="shared" si="2"/>
        <v>21.374045801526716</v>
      </c>
      <c r="E16" s="478">
        <f t="shared" si="2"/>
        <v>18.320610687022899</v>
      </c>
      <c r="F16" s="476">
        <f t="shared" si="2"/>
        <v>48.717948717948715</v>
      </c>
      <c r="G16" s="477">
        <f t="shared" si="2"/>
        <v>46.153846153846153</v>
      </c>
      <c r="H16" s="478">
        <f t="shared" si="2"/>
        <v>46.153846153846153</v>
      </c>
      <c r="I16" s="476">
        <f t="shared" si="2"/>
        <v>34.25925925925926</v>
      </c>
      <c r="J16" s="477">
        <f t="shared" si="2"/>
        <v>29.629629629629626</v>
      </c>
      <c r="K16" s="478">
        <f t="shared" si="2"/>
        <v>29.629629629629626</v>
      </c>
    </row>
    <row r="17" spans="1:11" ht="15" customHeight="1" x14ac:dyDescent="0.2">
      <c r="B17" s="465" t="s">
        <v>141</v>
      </c>
      <c r="C17" s="476">
        <f t="shared" si="2"/>
        <v>3.0534351145038165</v>
      </c>
      <c r="D17" s="477">
        <f t="shared" si="2"/>
        <v>0.76335877862595414</v>
      </c>
      <c r="E17" s="478">
        <f t="shared" si="2"/>
        <v>0.76335877862595414</v>
      </c>
      <c r="F17" s="476">
        <f t="shared" si="2"/>
        <v>2.5641025641025639</v>
      </c>
      <c r="G17" s="477">
        <f t="shared" si="2"/>
        <v>2.5641025641025639</v>
      </c>
      <c r="H17" s="478">
        <f t="shared" si="2"/>
        <v>0</v>
      </c>
      <c r="I17" s="476">
        <f t="shared" si="2"/>
        <v>1.8518518518518516</v>
      </c>
      <c r="J17" s="477">
        <f t="shared" si="2"/>
        <v>2.7777777777777777</v>
      </c>
      <c r="K17" s="478">
        <f t="shared" si="2"/>
        <v>0.92592592592592582</v>
      </c>
    </row>
    <row r="18" spans="1:11" ht="15" customHeight="1" x14ac:dyDescent="0.2">
      <c r="B18" s="469" t="s">
        <v>1028</v>
      </c>
      <c r="C18" s="479">
        <f>SUM(C12:C17)</f>
        <v>100</v>
      </c>
      <c r="D18" s="480">
        <f t="shared" ref="D18:K18" si="3">SUM(D12:D17)</f>
        <v>100.00000000000001</v>
      </c>
      <c r="E18" s="481">
        <f t="shared" si="3"/>
        <v>100</v>
      </c>
      <c r="F18" s="479">
        <f t="shared" si="3"/>
        <v>100</v>
      </c>
      <c r="G18" s="480">
        <f t="shared" si="3"/>
        <v>100</v>
      </c>
      <c r="H18" s="481">
        <f t="shared" si="3"/>
        <v>100</v>
      </c>
      <c r="I18" s="479">
        <f t="shared" si="3"/>
        <v>100</v>
      </c>
      <c r="J18" s="480">
        <f t="shared" si="3"/>
        <v>100</v>
      </c>
      <c r="K18" s="481">
        <f t="shared" si="3"/>
        <v>100</v>
      </c>
    </row>
    <row r="19" spans="1:11" ht="15" customHeight="1" x14ac:dyDescent="0.2">
      <c r="B19" s="469" t="s">
        <v>1022</v>
      </c>
      <c r="C19" s="516">
        <v>93.596303127205303</v>
      </c>
      <c r="D19" s="517">
        <v>91.665605420268093</v>
      </c>
      <c r="E19" s="518">
        <v>90.915002081375476</v>
      </c>
      <c r="F19" s="516">
        <v>94.918671355761859</v>
      </c>
      <c r="G19" s="517">
        <v>94.833890301842032</v>
      </c>
      <c r="H19" s="518">
        <v>92.668506579956485</v>
      </c>
      <c r="I19" s="516">
        <v>91.443757513506981</v>
      </c>
      <c r="J19" s="517">
        <v>91.285051529370406</v>
      </c>
      <c r="K19" s="518">
        <v>90.691814156363876</v>
      </c>
    </row>
    <row r="21" spans="1:11" ht="15" customHeight="1" x14ac:dyDescent="0.2">
      <c r="A21" s="452" t="s">
        <v>1017</v>
      </c>
    </row>
    <row r="22" spans="1:11" ht="15" customHeight="1" x14ac:dyDescent="0.2">
      <c r="B22" s="453"/>
      <c r="C22" s="454"/>
      <c r="D22" s="455" t="s">
        <v>1019</v>
      </c>
      <c r="E22" s="456"/>
      <c r="F22" s="457"/>
      <c r="G22" s="458" t="s">
        <v>1020</v>
      </c>
      <c r="H22" s="456"/>
      <c r="I22" s="457"/>
      <c r="J22" s="458" t="s">
        <v>1021</v>
      </c>
      <c r="K22" s="459"/>
    </row>
    <row r="23" spans="1:11" ht="15" customHeight="1" x14ac:dyDescent="0.2">
      <c r="B23" s="460"/>
      <c r="C23" s="511" t="s">
        <v>1067</v>
      </c>
      <c r="D23" s="512" t="s">
        <v>1026</v>
      </c>
      <c r="E23" s="513" t="s">
        <v>1027</v>
      </c>
      <c r="F23" s="511" t="s">
        <v>1067</v>
      </c>
      <c r="G23" s="512" t="s">
        <v>1026</v>
      </c>
      <c r="H23" s="513" t="s">
        <v>1027</v>
      </c>
      <c r="I23" s="511" t="s">
        <v>1067</v>
      </c>
      <c r="J23" s="512" t="s">
        <v>1026</v>
      </c>
      <c r="K23" s="513" t="s">
        <v>1027</v>
      </c>
    </row>
    <row r="24" spans="1:11" ht="15" customHeight="1" x14ac:dyDescent="0.2">
      <c r="B24" s="519"/>
      <c r="C24" s="520">
        <f>C$11</f>
        <v>131</v>
      </c>
      <c r="D24" s="521">
        <f t="shared" ref="D24:K24" si="4">D$11</f>
        <v>131</v>
      </c>
      <c r="E24" s="522">
        <f t="shared" si="4"/>
        <v>131</v>
      </c>
      <c r="F24" s="520">
        <f t="shared" si="4"/>
        <v>39</v>
      </c>
      <c r="G24" s="521">
        <f t="shared" si="4"/>
        <v>39</v>
      </c>
      <c r="H24" s="522">
        <f t="shared" si="4"/>
        <v>39</v>
      </c>
      <c r="I24" s="520">
        <f t="shared" si="4"/>
        <v>108</v>
      </c>
      <c r="J24" s="521">
        <f t="shared" si="4"/>
        <v>108</v>
      </c>
      <c r="K24" s="522">
        <f t="shared" si="4"/>
        <v>108</v>
      </c>
    </row>
    <row r="25" spans="1:11" ht="15" customHeight="1" x14ac:dyDescent="0.2">
      <c r="B25" s="465" t="s">
        <v>1029</v>
      </c>
      <c r="C25" s="523">
        <v>3</v>
      </c>
      <c r="D25" s="524">
        <v>4</v>
      </c>
      <c r="E25" s="525">
        <v>8</v>
      </c>
      <c r="F25" s="523">
        <v>1</v>
      </c>
      <c r="G25" s="524">
        <v>1</v>
      </c>
      <c r="H25" s="525">
        <v>3</v>
      </c>
      <c r="I25" s="523">
        <v>8</v>
      </c>
      <c r="J25" s="524">
        <v>9</v>
      </c>
      <c r="K25" s="525">
        <v>12</v>
      </c>
    </row>
    <row r="26" spans="1:11" ht="15" customHeight="1" x14ac:dyDescent="0.2">
      <c r="B26" s="465" t="s">
        <v>1030</v>
      </c>
      <c r="C26" s="466">
        <v>9</v>
      </c>
      <c r="D26" s="467">
        <v>17</v>
      </c>
      <c r="E26" s="468">
        <v>9</v>
      </c>
      <c r="F26" s="466">
        <v>1</v>
      </c>
      <c r="G26" s="467">
        <v>1</v>
      </c>
      <c r="H26" s="468">
        <v>2</v>
      </c>
      <c r="I26" s="466">
        <v>8</v>
      </c>
      <c r="J26" s="467">
        <v>10</v>
      </c>
      <c r="K26" s="468">
        <v>4</v>
      </c>
    </row>
    <row r="27" spans="1:11" ht="15" customHeight="1" x14ac:dyDescent="0.2">
      <c r="B27" s="465" t="s">
        <v>1031</v>
      </c>
      <c r="C27" s="466">
        <v>16</v>
      </c>
      <c r="D27" s="467">
        <v>28</v>
      </c>
      <c r="E27" s="468">
        <v>29</v>
      </c>
      <c r="F27" s="466">
        <v>7</v>
      </c>
      <c r="G27" s="467">
        <v>8</v>
      </c>
      <c r="H27" s="468">
        <v>5</v>
      </c>
      <c r="I27" s="466">
        <v>13</v>
      </c>
      <c r="J27" s="467">
        <v>28</v>
      </c>
      <c r="K27" s="468">
        <v>34</v>
      </c>
    </row>
    <row r="28" spans="1:11" ht="15" customHeight="1" x14ac:dyDescent="0.2">
      <c r="B28" s="465" t="s">
        <v>1032</v>
      </c>
      <c r="C28" s="466">
        <v>29</v>
      </c>
      <c r="D28" s="467">
        <v>27</v>
      </c>
      <c r="E28" s="468">
        <v>29</v>
      </c>
      <c r="F28" s="466">
        <v>9</v>
      </c>
      <c r="G28" s="467">
        <v>7</v>
      </c>
      <c r="H28" s="468">
        <v>10</v>
      </c>
      <c r="I28" s="466">
        <v>23</v>
      </c>
      <c r="J28" s="467">
        <v>21</v>
      </c>
      <c r="K28" s="468">
        <v>15</v>
      </c>
    </row>
    <row r="29" spans="1:11" ht="15" customHeight="1" x14ac:dyDescent="0.2">
      <c r="B29" s="465" t="s">
        <v>1033</v>
      </c>
      <c r="C29" s="466">
        <v>68</v>
      </c>
      <c r="D29" s="467">
        <v>29</v>
      </c>
      <c r="E29" s="468">
        <v>30</v>
      </c>
      <c r="F29" s="466">
        <v>18</v>
      </c>
      <c r="G29" s="467">
        <v>5</v>
      </c>
      <c r="H29" s="468">
        <v>3</v>
      </c>
      <c r="I29" s="466">
        <v>45</v>
      </c>
      <c r="J29" s="467">
        <v>16</v>
      </c>
      <c r="K29" s="468">
        <v>18</v>
      </c>
    </row>
    <row r="30" spans="1:11" ht="15" customHeight="1" x14ac:dyDescent="0.2">
      <c r="B30" s="465" t="s">
        <v>1078</v>
      </c>
      <c r="C30" s="466">
        <v>6</v>
      </c>
      <c r="D30" s="467">
        <v>26</v>
      </c>
      <c r="E30" s="468">
        <v>26</v>
      </c>
      <c r="F30" s="466">
        <v>3</v>
      </c>
      <c r="G30" s="467">
        <v>16</v>
      </c>
      <c r="H30" s="468">
        <v>16</v>
      </c>
      <c r="I30" s="466">
        <v>11</v>
      </c>
      <c r="J30" s="467">
        <v>23</v>
      </c>
      <c r="K30" s="468">
        <v>22</v>
      </c>
    </row>
    <row r="31" spans="1:11" ht="15" customHeight="1" x14ac:dyDescent="0.2">
      <c r="B31" s="465" t="s">
        <v>987</v>
      </c>
      <c r="C31" s="466">
        <v>0</v>
      </c>
      <c r="D31" s="467">
        <v>0</v>
      </c>
      <c r="E31" s="468">
        <v>0</v>
      </c>
      <c r="F31" s="466">
        <v>0</v>
      </c>
      <c r="G31" s="467">
        <v>1</v>
      </c>
      <c r="H31" s="468">
        <v>0</v>
      </c>
      <c r="I31" s="466">
        <v>0</v>
      </c>
      <c r="J31" s="467">
        <v>1</v>
      </c>
      <c r="K31" s="468">
        <v>3</v>
      </c>
    </row>
    <row r="32" spans="1:11" ht="15" customHeight="1" x14ac:dyDescent="0.2">
      <c r="B32" s="469" t="s">
        <v>1028</v>
      </c>
      <c r="C32" s="470">
        <f>SUM(C25:C31)</f>
        <v>131</v>
      </c>
      <c r="D32" s="471">
        <f t="shared" ref="D32:K32" si="5">SUM(D25:D31)</f>
        <v>131</v>
      </c>
      <c r="E32" s="472">
        <f t="shared" si="5"/>
        <v>131</v>
      </c>
      <c r="F32" s="470">
        <f t="shared" si="5"/>
        <v>39</v>
      </c>
      <c r="G32" s="471">
        <f t="shared" si="5"/>
        <v>39</v>
      </c>
      <c r="H32" s="472">
        <f t="shared" si="5"/>
        <v>39</v>
      </c>
      <c r="I32" s="470">
        <f t="shared" si="5"/>
        <v>108</v>
      </c>
      <c r="J32" s="471">
        <f t="shared" si="5"/>
        <v>108</v>
      </c>
      <c r="K32" s="472">
        <f t="shared" si="5"/>
        <v>108</v>
      </c>
    </row>
    <row r="33" spans="1:11" ht="15" customHeight="1" x14ac:dyDescent="0.2">
      <c r="B33" s="465" t="s">
        <v>1029</v>
      </c>
      <c r="C33" s="473">
        <f>C25/C$11*100</f>
        <v>2.2900763358778624</v>
      </c>
      <c r="D33" s="474">
        <f t="shared" ref="D33:K33" si="6">D25/D$11*100</f>
        <v>3.0534351145038165</v>
      </c>
      <c r="E33" s="475">
        <f t="shared" si="6"/>
        <v>6.1068702290076331</v>
      </c>
      <c r="F33" s="473">
        <f t="shared" si="6"/>
        <v>2.5641025641025639</v>
      </c>
      <c r="G33" s="474">
        <f t="shared" si="6"/>
        <v>2.5641025641025639</v>
      </c>
      <c r="H33" s="475">
        <f t="shared" si="6"/>
        <v>7.6923076923076925</v>
      </c>
      <c r="I33" s="473">
        <f t="shared" si="6"/>
        <v>7.4074074074074066</v>
      </c>
      <c r="J33" s="474">
        <f t="shared" si="6"/>
        <v>8.3333333333333321</v>
      </c>
      <c r="K33" s="475">
        <f t="shared" si="6"/>
        <v>11.111111111111111</v>
      </c>
    </row>
    <row r="34" spans="1:11" ht="15" customHeight="1" x14ac:dyDescent="0.2">
      <c r="B34" s="465" t="s">
        <v>1030</v>
      </c>
      <c r="C34" s="476">
        <f t="shared" ref="C34:K39" si="7">C26/C$11*100</f>
        <v>6.8702290076335881</v>
      </c>
      <c r="D34" s="477">
        <f t="shared" si="7"/>
        <v>12.977099236641221</v>
      </c>
      <c r="E34" s="478">
        <f t="shared" si="7"/>
        <v>6.8702290076335881</v>
      </c>
      <c r="F34" s="476">
        <f t="shared" si="7"/>
        <v>2.5641025641025639</v>
      </c>
      <c r="G34" s="477">
        <f t="shared" si="7"/>
        <v>2.5641025641025639</v>
      </c>
      <c r="H34" s="478">
        <f t="shared" si="7"/>
        <v>5.1282051282051277</v>
      </c>
      <c r="I34" s="476">
        <f t="shared" si="7"/>
        <v>7.4074074074074066</v>
      </c>
      <c r="J34" s="477">
        <f t="shared" si="7"/>
        <v>9.2592592592592595</v>
      </c>
      <c r="K34" s="478">
        <f t="shared" si="7"/>
        <v>3.7037037037037033</v>
      </c>
    </row>
    <row r="35" spans="1:11" ht="15" customHeight="1" x14ac:dyDescent="0.2">
      <c r="B35" s="465" t="s">
        <v>1031</v>
      </c>
      <c r="C35" s="476">
        <f t="shared" si="7"/>
        <v>12.213740458015266</v>
      </c>
      <c r="D35" s="477">
        <f t="shared" si="7"/>
        <v>21.374045801526716</v>
      </c>
      <c r="E35" s="478">
        <f t="shared" si="7"/>
        <v>22.137404580152673</v>
      </c>
      <c r="F35" s="476">
        <f t="shared" si="7"/>
        <v>17.948717948717949</v>
      </c>
      <c r="G35" s="477">
        <f t="shared" si="7"/>
        <v>20.512820512820511</v>
      </c>
      <c r="H35" s="478">
        <f t="shared" si="7"/>
        <v>12.820512820512819</v>
      </c>
      <c r="I35" s="476">
        <f t="shared" si="7"/>
        <v>12.037037037037036</v>
      </c>
      <c r="J35" s="477">
        <f t="shared" si="7"/>
        <v>25.925925925925924</v>
      </c>
      <c r="K35" s="478">
        <f t="shared" si="7"/>
        <v>31.481481481481481</v>
      </c>
    </row>
    <row r="36" spans="1:11" ht="15" customHeight="1" x14ac:dyDescent="0.2">
      <c r="B36" s="465" t="s">
        <v>1032</v>
      </c>
      <c r="C36" s="476">
        <f t="shared" si="7"/>
        <v>22.137404580152673</v>
      </c>
      <c r="D36" s="477">
        <f t="shared" si="7"/>
        <v>20.610687022900763</v>
      </c>
      <c r="E36" s="478">
        <f t="shared" si="7"/>
        <v>22.137404580152673</v>
      </c>
      <c r="F36" s="476">
        <f t="shared" si="7"/>
        <v>23.076923076923077</v>
      </c>
      <c r="G36" s="477">
        <f t="shared" si="7"/>
        <v>17.948717948717949</v>
      </c>
      <c r="H36" s="478">
        <f t="shared" si="7"/>
        <v>25.641025641025639</v>
      </c>
      <c r="I36" s="476">
        <f t="shared" si="7"/>
        <v>21.296296296296298</v>
      </c>
      <c r="J36" s="477">
        <f t="shared" si="7"/>
        <v>19.444444444444446</v>
      </c>
      <c r="K36" s="478">
        <f t="shared" si="7"/>
        <v>13.888888888888889</v>
      </c>
    </row>
    <row r="37" spans="1:11" ht="15" customHeight="1" x14ac:dyDescent="0.2">
      <c r="B37" s="465" t="s">
        <v>1033</v>
      </c>
      <c r="C37" s="476">
        <f t="shared" si="7"/>
        <v>51.908396946564885</v>
      </c>
      <c r="D37" s="477">
        <f t="shared" si="7"/>
        <v>22.137404580152673</v>
      </c>
      <c r="E37" s="478">
        <f t="shared" si="7"/>
        <v>22.900763358778626</v>
      </c>
      <c r="F37" s="476">
        <f t="shared" si="7"/>
        <v>46.153846153846153</v>
      </c>
      <c r="G37" s="477">
        <f t="shared" si="7"/>
        <v>12.820512820512819</v>
      </c>
      <c r="H37" s="478">
        <f t="shared" si="7"/>
        <v>7.6923076923076925</v>
      </c>
      <c r="I37" s="476">
        <f t="shared" si="7"/>
        <v>41.666666666666671</v>
      </c>
      <c r="J37" s="477">
        <f t="shared" si="7"/>
        <v>14.814814814814813</v>
      </c>
      <c r="K37" s="478">
        <f t="shared" si="7"/>
        <v>16.666666666666664</v>
      </c>
    </row>
    <row r="38" spans="1:11" ht="15" customHeight="1" x14ac:dyDescent="0.2">
      <c r="B38" s="465" t="s">
        <v>153</v>
      </c>
      <c r="C38" s="476">
        <f t="shared" si="7"/>
        <v>4.5801526717557248</v>
      </c>
      <c r="D38" s="477">
        <f t="shared" si="7"/>
        <v>19.847328244274809</v>
      </c>
      <c r="E38" s="478">
        <f t="shared" si="7"/>
        <v>19.847328244274809</v>
      </c>
      <c r="F38" s="476">
        <f t="shared" si="7"/>
        <v>7.6923076923076925</v>
      </c>
      <c r="G38" s="477">
        <f t="shared" si="7"/>
        <v>41.025641025641022</v>
      </c>
      <c r="H38" s="478">
        <f t="shared" si="7"/>
        <v>41.025641025641022</v>
      </c>
      <c r="I38" s="476">
        <f t="shared" si="7"/>
        <v>10.185185185185185</v>
      </c>
      <c r="J38" s="477">
        <f t="shared" si="7"/>
        <v>21.296296296296298</v>
      </c>
      <c r="K38" s="478">
        <f t="shared" si="7"/>
        <v>20.37037037037037</v>
      </c>
    </row>
    <row r="39" spans="1:11" ht="15" customHeight="1" x14ac:dyDescent="0.2">
      <c r="B39" s="465" t="s">
        <v>987</v>
      </c>
      <c r="C39" s="476">
        <f t="shared" si="7"/>
        <v>0</v>
      </c>
      <c r="D39" s="477">
        <f t="shared" si="7"/>
        <v>0</v>
      </c>
      <c r="E39" s="478">
        <f t="shared" si="7"/>
        <v>0</v>
      </c>
      <c r="F39" s="476">
        <f t="shared" si="7"/>
        <v>0</v>
      </c>
      <c r="G39" s="477">
        <f t="shared" si="7"/>
        <v>2.5641025641025639</v>
      </c>
      <c r="H39" s="478">
        <f t="shared" si="7"/>
        <v>0</v>
      </c>
      <c r="I39" s="476">
        <f t="shared" si="7"/>
        <v>0</v>
      </c>
      <c r="J39" s="477">
        <f t="shared" si="7"/>
        <v>0.92592592592592582</v>
      </c>
      <c r="K39" s="478">
        <f t="shared" si="7"/>
        <v>2.7777777777777777</v>
      </c>
    </row>
    <row r="40" spans="1:11" ht="15" customHeight="1" x14ac:dyDescent="0.2">
      <c r="B40" s="469" t="s">
        <v>1028</v>
      </c>
      <c r="C40" s="479">
        <f>SUM(C33:C39)</f>
        <v>100</v>
      </c>
      <c r="D40" s="480">
        <f t="shared" ref="D40:K40" si="8">SUM(D33:D39)</f>
        <v>100</v>
      </c>
      <c r="E40" s="481">
        <f t="shared" si="8"/>
        <v>99.999999999999986</v>
      </c>
      <c r="F40" s="479">
        <f t="shared" si="8"/>
        <v>100</v>
      </c>
      <c r="G40" s="480">
        <f t="shared" si="8"/>
        <v>100</v>
      </c>
      <c r="H40" s="481">
        <f t="shared" si="8"/>
        <v>100</v>
      </c>
      <c r="I40" s="479">
        <f t="shared" si="8"/>
        <v>100</v>
      </c>
      <c r="J40" s="480">
        <f t="shared" si="8"/>
        <v>100</v>
      </c>
      <c r="K40" s="481">
        <f t="shared" si="8"/>
        <v>99.999999999999986</v>
      </c>
    </row>
    <row r="41" spans="1:11" ht="15" customHeight="1" x14ac:dyDescent="0.2">
      <c r="B41" s="469" t="s">
        <v>1022</v>
      </c>
      <c r="C41" s="516">
        <v>92.710744481021024</v>
      </c>
      <c r="D41" s="517">
        <v>90.342379446725857</v>
      </c>
      <c r="E41" s="518">
        <v>90.086415443318415</v>
      </c>
      <c r="F41" s="516">
        <v>93.343168048064427</v>
      </c>
      <c r="G41" s="517">
        <v>92.751688968291376</v>
      </c>
      <c r="H41" s="518">
        <v>90.741733544489165</v>
      </c>
      <c r="I41" s="516">
        <v>89.652713021787093</v>
      </c>
      <c r="J41" s="517">
        <v>88.127377632931982</v>
      </c>
      <c r="K41" s="518">
        <v>87.999277893780118</v>
      </c>
    </row>
    <row r="43" spans="1:11" ht="15" customHeight="1" x14ac:dyDescent="0.2">
      <c r="A43" s="452" t="s">
        <v>1018</v>
      </c>
    </row>
    <row r="44" spans="1:11" ht="15" customHeight="1" x14ac:dyDescent="0.2">
      <c r="B44" s="453"/>
      <c r="C44" s="454"/>
      <c r="D44" s="455" t="s">
        <v>1019</v>
      </c>
      <c r="E44" s="456"/>
      <c r="F44" s="457"/>
      <c r="G44" s="458" t="s">
        <v>1020</v>
      </c>
      <c r="H44" s="456"/>
      <c r="I44" s="457"/>
      <c r="J44" s="458" t="s">
        <v>1021</v>
      </c>
      <c r="K44" s="459"/>
    </row>
    <row r="45" spans="1:11" ht="15" customHeight="1" x14ac:dyDescent="0.2">
      <c r="B45" s="460"/>
      <c r="C45" s="511" t="s">
        <v>1067</v>
      </c>
      <c r="D45" s="512" t="s">
        <v>1026</v>
      </c>
      <c r="E45" s="513" t="s">
        <v>1027</v>
      </c>
      <c r="F45" s="511" t="s">
        <v>1067</v>
      </c>
      <c r="G45" s="512" t="s">
        <v>1026</v>
      </c>
      <c r="H45" s="513" t="s">
        <v>1027</v>
      </c>
      <c r="I45" s="511" t="s">
        <v>1067</v>
      </c>
      <c r="J45" s="512" t="s">
        <v>1026</v>
      </c>
      <c r="K45" s="513" t="s">
        <v>1027</v>
      </c>
    </row>
    <row r="46" spans="1:11" ht="15" customHeight="1" x14ac:dyDescent="0.2">
      <c r="B46" s="461"/>
      <c r="C46" s="462">
        <f>C54</f>
        <v>6933</v>
      </c>
      <c r="D46" s="463">
        <f t="shared" ref="D46:K46" si="9">D54</f>
        <v>6870</v>
      </c>
      <c r="E46" s="464">
        <f t="shared" si="9"/>
        <v>6696</v>
      </c>
      <c r="F46" s="462">
        <f t="shared" si="9"/>
        <v>1214</v>
      </c>
      <c r="G46" s="463">
        <f t="shared" si="9"/>
        <v>1204</v>
      </c>
      <c r="H46" s="464">
        <f t="shared" si="9"/>
        <v>1101</v>
      </c>
      <c r="I46" s="462">
        <f t="shared" si="9"/>
        <v>3771</v>
      </c>
      <c r="J46" s="463">
        <f t="shared" si="9"/>
        <v>3706</v>
      </c>
      <c r="K46" s="464">
        <f t="shared" si="9"/>
        <v>3665</v>
      </c>
    </row>
    <row r="47" spans="1:11" ht="15" customHeight="1" x14ac:dyDescent="0.2">
      <c r="B47" s="465" t="s">
        <v>1034</v>
      </c>
      <c r="C47" s="466">
        <v>47</v>
      </c>
      <c r="D47" s="467">
        <v>38</v>
      </c>
      <c r="E47" s="468">
        <v>38</v>
      </c>
      <c r="F47" s="466">
        <v>39</v>
      </c>
      <c r="G47" s="467">
        <v>50</v>
      </c>
      <c r="H47" s="468">
        <v>24</v>
      </c>
      <c r="I47" s="466">
        <v>56</v>
      </c>
      <c r="J47" s="467">
        <v>67</v>
      </c>
      <c r="K47" s="468">
        <v>69</v>
      </c>
    </row>
    <row r="48" spans="1:11" ht="15" customHeight="1" x14ac:dyDescent="0.2">
      <c r="B48" s="465" t="s">
        <v>1035</v>
      </c>
      <c r="C48" s="466">
        <v>269</v>
      </c>
      <c r="D48" s="467">
        <v>267</v>
      </c>
      <c r="E48" s="468">
        <v>252</v>
      </c>
      <c r="F48" s="466">
        <v>150</v>
      </c>
      <c r="G48" s="467">
        <v>151</v>
      </c>
      <c r="H48" s="468">
        <v>108</v>
      </c>
      <c r="I48" s="466">
        <v>297</v>
      </c>
      <c r="J48" s="467">
        <v>300</v>
      </c>
      <c r="K48" s="468">
        <v>262</v>
      </c>
    </row>
    <row r="49" spans="1:11" ht="15" customHeight="1" x14ac:dyDescent="0.2">
      <c r="B49" s="465" t="s">
        <v>1036</v>
      </c>
      <c r="C49" s="466">
        <v>441</v>
      </c>
      <c r="D49" s="467">
        <v>392</v>
      </c>
      <c r="E49" s="468">
        <v>415</v>
      </c>
      <c r="F49" s="466">
        <v>179</v>
      </c>
      <c r="G49" s="467">
        <v>157</v>
      </c>
      <c r="H49" s="468">
        <v>112</v>
      </c>
      <c r="I49" s="466">
        <v>391</v>
      </c>
      <c r="J49" s="467">
        <v>344</v>
      </c>
      <c r="K49" s="468">
        <v>324</v>
      </c>
    </row>
    <row r="50" spans="1:11" ht="15" customHeight="1" x14ac:dyDescent="0.2">
      <c r="B50" s="465" t="s">
        <v>1037</v>
      </c>
      <c r="C50" s="466">
        <v>904</v>
      </c>
      <c r="D50" s="467">
        <v>841</v>
      </c>
      <c r="E50" s="468">
        <v>812</v>
      </c>
      <c r="F50" s="466">
        <v>214</v>
      </c>
      <c r="G50" s="467">
        <v>214</v>
      </c>
      <c r="H50" s="468">
        <v>215</v>
      </c>
      <c r="I50" s="466">
        <v>739</v>
      </c>
      <c r="J50" s="467">
        <v>656</v>
      </c>
      <c r="K50" s="468">
        <v>654</v>
      </c>
    </row>
    <row r="51" spans="1:11" ht="15" customHeight="1" x14ac:dyDescent="0.2">
      <c r="B51" s="465" t="s">
        <v>1038</v>
      </c>
      <c r="C51" s="466">
        <v>2101</v>
      </c>
      <c r="D51" s="467">
        <v>1936</v>
      </c>
      <c r="E51" s="468">
        <v>1867</v>
      </c>
      <c r="F51" s="466">
        <v>336</v>
      </c>
      <c r="G51" s="467">
        <v>305</v>
      </c>
      <c r="H51" s="468">
        <v>271</v>
      </c>
      <c r="I51" s="466">
        <v>1113</v>
      </c>
      <c r="J51" s="467">
        <v>1106</v>
      </c>
      <c r="K51" s="468">
        <v>1095</v>
      </c>
    </row>
    <row r="52" spans="1:11" ht="15" customHeight="1" x14ac:dyDescent="0.2">
      <c r="B52" s="465" t="s">
        <v>1039</v>
      </c>
      <c r="C52" s="466">
        <v>2955</v>
      </c>
      <c r="D52" s="467">
        <v>3262</v>
      </c>
      <c r="E52" s="468">
        <v>3302</v>
      </c>
      <c r="F52" s="466">
        <v>278</v>
      </c>
      <c r="G52" s="467">
        <v>326</v>
      </c>
      <c r="H52" s="468">
        <v>371</v>
      </c>
      <c r="I52" s="466">
        <v>1109</v>
      </c>
      <c r="J52" s="467">
        <v>1219</v>
      </c>
      <c r="K52" s="468">
        <v>1254</v>
      </c>
    </row>
    <row r="53" spans="1:11" ht="15" customHeight="1" x14ac:dyDescent="0.2">
      <c r="B53" s="465" t="s">
        <v>1040</v>
      </c>
      <c r="C53" s="466">
        <v>216</v>
      </c>
      <c r="D53" s="467">
        <v>134</v>
      </c>
      <c r="E53" s="468">
        <v>10</v>
      </c>
      <c r="F53" s="466">
        <v>18</v>
      </c>
      <c r="G53" s="467">
        <v>1</v>
      </c>
      <c r="H53" s="468">
        <v>0</v>
      </c>
      <c r="I53" s="466">
        <v>66</v>
      </c>
      <c r="J53" s="467">
        <v>14</v>
      </c>
      <c r="K53" s="468">
        <v>7</v>
      </c>
    </row>
    <row r="54" spans="1:11" ht="15" customHeight="1" x14ac:dyDescent="0.2">
      <c r="B54" s="469" t="s">
        <v>1028</v>
      </c>
      <c r="C54" s="470">
        <f t="shared" ref="C54:K54" si="10">SUM(C47:C53)</f>
        <v>6933</v>
      </c>
      <c r="D54" s="471">
        <f t="shared" si="10"/>
        <v>6870</v>
      </c>
      <c r="E54" s="472">
        <f t="shared" si="10"/>
        <v>6696</v>
      </c>
      <c r="F54" s="470">
        <f t="shared" si="10"/>
        <v>1214</v>
      </c>
      <c r="G54" s="471">
        <f t="shared" si="10"/>
        <v>1204</v>
      </c>
      <c r="H54" s="472">
        <f t="shared" si="10"/>
        <v>1101</v>
      </c>
      <c r="I54" s="470">
        <f t="shared" si="10"/>
        <v>3771</v>
      </c>
      <c r="J54" s="471">
        <f t="shared" si="10"/>
        <v>3706</v>
      </c>
      <c r="K54" s="472">
        <f t="shared" si="10"/>
        <v>3665</v>
      </c>
    </row>
    <row r="55" spans="1:11" ht="15" customHeight="1" x14ac:dyDescent="0.2">
      <c r="B55" s="465" t="s">
        <v>1034</v>
      </c>
      <c r="C55" s="473">
        <f t="shared" ref="C55:K61" si="11">C47/C$46*100</f>
        <v>0.67791720755805562</v>
      </c>
      <c r="D55" s="474">
        <f t="shared" si="11"/>
        <v>0.55312954876273646</v>
      </c>
      <c r="E55" s="475">
        <f t="shared" si="11"/>
        <v>0.56750298685782563</v>
      </c>
      <c r="F55" s="473">
        <f t="shared" si="11"/>
        <v>3.2125205930807246</v>
      </c>
      <c r="G55" s="474">
        <f t="shared" si="11"/>
        <v>4.1528239202657806</v>
      </c>
      <c r="H55" s="475">
        <f t="shared" si="11"/>
        <v>2.1798365122615802</v>
      </c>
      <c r="I55" s="473">
        <f t="shared" si="11"/>
        <v>1.485017236807213</v>
      </c>
      <c r="J55" s="474">
        <f t="shared" si="11"/>
        <v>1.8078791149487319</v>
      </c>
      <c r="K55" s="475">
        <f t="shared" si="11"/>
        <v>1.8826739427012278</v>
      </c>
    </row>
    <row r="56" spans="1:11" ht="15" customHeight="1" x14ac:dyDescent="0.2">
      <c r="B56" s="465" t="s">
        <v>1035</v>
      </c>
      <c r="C56" s="476">
        <f t="shared" si="11"/>
        <v>3.8799942304918504</v>
      </c>
      <c r="D56" s="477">
        <f t="shared" si="11"/>
        <v>3.8864628820960698</v>
      </c>
      <c r="E56" s="478">
        <f t="shared" si="11"/>
        <v>3.763440860215054</v>
      </c>
      <c r="F56" s="476">
        <f t="shared" si="11"/>
        <v>12.355848434925864</v>
      </c>
      <c r="G56" s="477">
        <f t="shared" si="11"/>
        <v>12.541528239202657</v>
      </c>
      <c r="H56" s="478">
        <f t="shared" si="11"/>
        <v>9.8092643051771127</v>
      </c>
      <c r="I56" s="476">
        <f t="shared" si="11"/>
        <v>7.8758949880668254</v>
      </c>
      <c r="J56" s="477">
        <f t="shared" si="11"/>
        <v>8.0949811117107391</v>
      </c>
      <c r="K56" s="478">
        <f t="shared" si="11"/>
        <v>7.148703956343792</v>
      </c>
    </row>
    <row r="57" spans="1:11" ht="15" customHeight="1" x14ac:dyDescent="0.2">
      <c r="B57" s="465" t="s">
        <v>1036</v>
      </c>
      <c r="C57" s="476">
        <f t="shared" si="11"/>
        <v>6.3608827347468626</v>
      </c>
      <c r="D57" s="477">
        <f t="shared" si="11"/>
        <v>5.7059679767103351</v>
      </c>
      <c r="E57" s="478">
        <f t="shared" si="11"/>
        <v>6.1977299880525685</v>
      </c>
      <c r="F57" s="476">
        <f t="shared" si="11"/>
        <v>14.744645799011533</v>
      </c>
      <c r="G57" s="477">
        <f t="shared" si="11"/>
        <v>13.039867109634551</v>
      </c>
      <c r="H57" s="478">
        <f t="shared" si="11"/>
        <v>10.172570390554043</v>
      </c>
      <c r="I57" s="476">
        <f t="shared" si="11"/>
        <v>10.368602492707504</v>
      </c>
      <c r="J57" s="477">
        <f t="shared" si="11"/>
        <v>9.2822450080949821</v>
      </c>
      <c r="K57" s="478">
        <f t="shared" si="11"/>
        <v>8.8403819918144606</v>
      </c>
    </row>
    <row r="58" spans="1:11" ht="15" customHeight="1" x14ac:dyDescent="0.2">
      <c r="B58" s="465" t="s">
        <v>1037</v>
      </c>
      <c r="C58" s="476">
        <f t="shared" si="11"/>
        <v>13.03908841771239</v>
      </c>
      <c r="D58" s="477">
        <f t="shared" si="11"/>
        <v>12.241630276564774</v>
      </c>
      <c r="E58" s="478">
        <f t="shared" si="11"/>
        <v>12.126642771804063</v>
      </c>
      <c r="F58" s="476">
        <f t="shared" si="11"/>
        <v>17.627677100494235</v>
      </c>
      <c r="G58" s="477">
        <f t="shared" si="11"/>
        <v>17.774086378737543</v>
      </c>
      <c r="H58" s="478">
        <f t="shared" si="11"/>
        <v>19.527702089009992</v>
      </c>
      <c r="I58" s="476">
        <f t="shared" si="11"/>
        <v>19.596923892866613</v>
      </c>
      <c r="J58" s="477">
        <f t="shared" si="11"/>
        <v>17.701025364274152</v>
      </c>
      <c r="K58" s="478">
        <f t="shared" si="11"/>
        <v>17.844474761255118</v>
      </c>
    </row>
    <row r="59" spans="1:11" ht="15" customHeight="1" x14ac:dyDescent="0.2">
      <c r="B59" s="465" t="s">
        <v>1038</v>
      </c>
      <c r="C59" s="476">
        <f t="shared" si="11"/>
        <v>30.304341554882448</v>
      </c>
      <c r="D59" s="477">
        <f t="shared" si="11"/>
        <v>28.180494905385732</v>
      </c>
      <c r="E59" s="478">
        <f t="shared" si="11"/>
        <v>27.882317801672642</v>
      </c>
      <c r="F59" s="476">
        <f t="shared" si="11"/>
        <v>27.677100494233937</v>
      </c>
      <c r="G59" s="477">
        <f t="shared" si="11"/>
        <v>25.332225913621265</v>
      </c>
      <c r="H59" s="478">
        <f t="shared" si="11"/>
        <v>24.613987284287013</v>
      </c>
      <c r="I59" s="476">
        <f t="shared" si="11"/>
        <v>29.514717581543358</v>
      </c>
      <c r="J59" s="477">
        <f t="shared" si="11"/>
        <v>29.843497031840261</v>
      </c>
      <c r="K59" s="478">
        <f t="shared" si="11"/>
        <v>29.877216916780352</v>
      </c>
    </row>
    <row r="60" spans="1:11" ht="15" customHeight="1" x14ac:dyDescent="0.2">
      <c r="B60" s="465" t="s">
        <v>1039</v>
      </c>
      <c r="C60" s="476">
        <f t="shared" si="11"/>
        <v>42.622241453916054</v>
      </c>
      <c r="D60" s="477">
        <f t="shared" si="11"/>
        <v>47.48180494905386</v>
      </c>
      <c r="E60" s="478">
        <f t="shared" si="11"/>
        <v>49.313022700119475</v>
      </c>
      <c r="F60" s="476">
        <f t="shared" si="11"/>
        <v>22.899505766062603</v>
      </c>
      <c r="G60" s="477">
        <f t="shared" si="11"/>
        <v>27.076411960132891</v>
      </c>
      <c r="H60" s="478">
        <f t="shared" si="11"/>
        <v>33.696639418710262</v>
      </c>
      <c r="I60" s="476">
        <f t="shared" si="11"/>
        <v>29.408644921771415</v>
      </c>
      <c r="J60" s="477">
        <f t="shared" si="11"/>
        <v>32.892606583917974</v>
      </c>
      <c r="K60" s="478">
        <f t="shared" si="11"/>
        <v>34.215552523874486</v>
      </c>
    </row>
    <row r="61" spans="1:11" ht="15" customHeight="1" x14ac:dyDescent="0.2">
      <c r="B61" s="465" t="s">
        <v>1040</v>
      </c>
      <c r="C61" s="476">
        <f t="shared" si="11"/>
        <v>3.1155344006923413</v>
      </c>
      <c r="D61" s="477">
        <f t="shared" si="11"/>
        <v>1.9505094614264922</v>
      </c>
      <c r="E61" s="478">
        <f t="shared" si="11"/>
        <v>0.14934289127837516</v>
      </c>
      <c r="F61" s="476">
        <f t="shared" si="11"/>
        <v>1.4827018121911038</v>
      </c>
      <c r="G61" s="477">
        <f t="shared" si="11"/>
        <v>8.3056478405315617E-2</v>
      </c>
      <c r="H61" s="478">
        <f t="shared" si="11"/>
        <v>0</v>
      </c>
      <c r="I61" s="476">
        <f t="shared" si="11"/>
        <v>1.7501988862370723</v>
      </c>
      <c r="J61" s="477">
        <f t="shared" si="11"/>
        <v>0.37776578521316784</v>
      </c>
      <c r="K61" s="478">
        <f t="shared" si="11"/>
        <v>0.19099590723055934</v>
      </c>
    </row>
    <row r="62" spans="1:11" ht="15" customHeight="1" x14ac:dyDescent="0.2">
      <c r="B62" s="469" t="s">
        <v>1028</v>
      </c>
      <c r="C62" s="479">
        <f t="shared" ref="C62:K62" si="12">SUM(C55:C61)</f>
        <v>100</v>
      </c>
      <c r="D62" s="480">
        <f t="shared" si="12"/>
        <v>100</v>
      </c>
      <c r="E62" s="481">
        <f t="shared" si="12"/>
        <v>100.00000000000001</v>
      </c>
      <c r="F62" s="479">
        <f t="shared" si="12"/>
        <v>100.00000000000001</v>
      </c>
      <c r="G62" s="480">
        <f t="shared" si="12"/>
        <v>100</v>
      </c>
      <c r="H62" s="481">
        <f t="shared" si="12"/>
        <v>100.00000000000001</v>
      </c>
      <c r="I62" s="479">
        <f t="shared" si="12"/>
        <v>100</v>
      </c>
      <c r="J62" s="480">
        <f t="shared" si="12"/>
        <v>100</v>
      </c>
      <c r="K62" s="481">
        <f t="shared" si="12"/>
        <v>100</v>
      </c>
    </row>
    <row r="64" spans="1:11" ht="15" customHeight="1" x14ac:dyDescent="0.2">
      <c r="A64" s="452" t="s">
        <v>1041</v>
      </c>
    </row>
    <row r="65" spans="2:11" ht="15" customHeight="1" x14ac:dyDescent="0.2">
      <c r="B65" s="453"/>
      <c r="C65" s="454"/>
      <c r="D65" s="455" t="s">
        <v>1019</v>
      </c>
      <c r="E65" s="456"/>
      <c r="F65" s="457"/>
      <c r="G65" s="458" t="s">
        <v>1020</v>
      </c>
      <c r="H65" s="456"/>
      <c r="I65" s="457"/>
      <c r="J65" s="458" t="s">
        <v>1021</v>
      </c>
      <c r="K65" s="459"/>
    </row>
    <row r="66" spans="2:11" ht="15" customHeight="1" x14ac:dyDescent="0.2">
      <c r="B66" s="460"/>
      <c r="C66" s="511" t="s">
        <v>1067</v>
      </c>
      <c r="D66" s="512" t="s">
        <v>1026</v>
      </c>
      <c r="E66" s="513" t="s">
        <v>1027</v>
      </c>
      <c r="F66" s="511" t="s">
        <v>1067</v>
      </c>
      <c r="G66" s="512" t="s">
        <v>1026</v>
      </c>
      <c r="H66" s="513" t="s">
        <v>1027</v>
      </c>
      <c r="I66" s="511" t="s">
        <v>1067</v>
      </c>
      <c r="J66" s="512" t="s">
        <v>1026</v>
      </c>
      <c r="K66" s="513" t="s">
        <v>1027</v>
      </c>
    </row>
    <row r="67" spans="2:11" ht="15" customHeight="1" x14ac:dyDescent="0.2">
      <c r="B67" s="461"/>
      <c r="C67" s="462">
        <f>C77</f>
        <v>6722</v>
      </c>
      <c r="D67" s="463">
        <f t="shared" ref="D67:K67" si="13">D77</f>
        <v>6911</v>
      </c>
      <c r="E67" s="464">
        <f t="shared" si="13"/>
        <v>6973</v>
      </c>
      <c r="F67" s="462">
        <f t="shared" si="13"/>
        <v>1214</v>
      </c>
      <c r="G67" s="463">
        <f t="shared" si="13"/>
        <v>1198</v>
      </c>
      <c r="H67" s="464">
        <f t="shared" si="13"/>
        <v>1190</v>
      </c>
      <c r="I67" s="462">
        <f t="shared" si="13"/>
        <v>3701</v>
      </c>
      <c r="J67" s="463">
        <f t="shared" si="13"/>
        <v>3680</v>
      </c>
      <c r="K67" s="464">
        <f t="shared" si="13"/>
        <v>3824</v>
      </c>
    </row>
    <row r="68" spans="2:11" ht="15" customHeight="1" x14ac:dyDescent="0.2">
      <c r="B68" s="465" t="s">
        <v>1042</v>
      </c>
      <c r="C68" s="466">
        <v>332</v>
      </c>
      <c r="D68" s="467">
        <v>334</v>
      </c>
      <c r="E68" s="468">
        <v>336</v>
      </c>
      <c r="F68" s="466">
        <v>120</v>
      </c>
      <c r="G68" s="467">
        <v>141</v>
      </c>
      <c r="H68" s="468">
        <v>126</v>
      </c>
      <c r="I68" s="466">
        <v>498</v>
      </c>
      <c r="J68" s="467">
        <v>498</v>
      </c>
      <c r="K68" s="468">
        <v>552</v>
      </c>
    </row>
    <row r="69" spans="2:11" ht="15" customHeight="1" x14ac:dyDescent="0.2">
      <c r="B69" s="465" t="s">
        <v>1043</v>
      </c>
      <c r="C69" s="466">
        <v>532</v>
      </c>
      <c r="D69" s="467">
        <v>528</v>
      </c>
      <c r="E69" s="468">
        <v>557</v>
      </c>
      <c r="F69" s="466">
        <v>53</v>
      </c>
      <c r="G69" s="467">
        <v>50</v>
      </c>
      <c r="H69" s="468">
        <v>49</v>
      </c>
      <c r="I69" s="466">
        <v>281</v>
      </c>
      <c r="J69" s="467">
        <v>249</v>
      </c>
      <c r="K69" s="468">
        <v>244</v>
      </c>
    </row>
    <row r="70" spans="2:11" ht="15" customHeight="1" x14ac:dyDescent="0.2">
      <c r="B70" s="465" t="s">
        <v>1044</v>
      </c>
      <c r="C70" s="466">
        <v>424</v>
      </c>
      <c r="D70" s="467">
        <v>401</v>
      </c>
      <c r="E70" s="468">
        <v>390</v>
      </c>
      <c r="F70" s="466">
        <v>38</v>
      </c>
      <c r="G70" s="467">
        <v>34</v>
      </c>
      <c r="H70" s="468">
        <v>30</v>
      </c>
      <c r="I70" s="466">
        <v>266</v>
      </c>
      <c r="J70" s="467">
        <v>278</v>
      </c>
      <c r="K70" s="468">
        <v>288</v>
      </c>
    </row>
    <row r="71" spans="2:11" ht="15" customHeight="1" x14ac:dyDescent="0.2">
      <c r="B71" s="465" t="s">
        <v>1045</v>
      </c>
      <c r="C71" s="466">
        <v>1502</v>
      </c>
      <c r="D71" s="467">
        <v>1531</v>
      </c>
      <c r="E71" s="468">
        <v>1555</v>
      </c>
      <c r="F71" s="466">
        <v>191</v>
      </c>
      <c r="G71" s="467">
        <v>187</v>
      </c>
      <c r="H71" s="468">
        <v>196</v>
      </c>
      <c r="I71" s="466">
        <v>824</v>
      </c>
      <c r="J71" s="467">
        <v>833</v>
      </c>
      <c r="K71" s="468">
        <v>822</v>
      </c>
    </row>
    <row r="72" spans="2:11" ht="15" customHeight="1" x14ac:dyDescent="0.2">
      <c r="B72" s="465" t="s">
        <v>1046</v>
      </c>
      <c r="C72" s="466">
        <v>1211</v>
      </c>
      <c r="D72" s="467">
        <v>1247</v>
      </c>
      <c r="E72" s="468">
        <v>1232</v>
      </c>
      <c r="F72" s="466">
        <v>212</v>
      </c>
      <c r="G72" s="467">
        <v>216</v>
      </c>
      <c r="H72" s="468">
        <v>202</v>
      </c>
      <c r="I72" s="466">
        <v>733</v>
      </c>
      <c r="J72" s="467">
        <v>722</v>
      </c>
      <c r="K72" s="468">
        <v>714</v>
      </c>
    </row>
    <row r="73" spans="2:11" ht="15" customHeight="1" x14ac:dyDescent="0.2">
      <c r="B73" s="465" t="s">
        <v>1047</v>
      </c>
      <c r="C73" s="466">
        <v>1001</v>
      </c>
      <c r="D73" s="467">
        <v>1020</v>
      </c>
      <c r="E73" s="468">
        <v>1033</v>
      </c>
      <c r="F73" s="466">
        <v>218</v>
      </c>
      <c r="G73" s="467">
        <v>219</v>
      </c>
      <c r="H73" s="468">
        <v>220</v>
      </c>
      <c r="I73" s="466">
        <v>454</v>
      </c>
      <c r="J73" s="467">
        <v>440</v>
      </c>
      <c r="K73" s="468">
        <v>486</v>
      </c>
    </row>
    <row r="74" spans="2:11" ht="15" customHeight="1" x14ac:dyDescent="0.2">
      <c r="B74" s="465" t="s">
        <v>1048</v>
      </c>
      <c r="C74" s="466">
        <v>1102</v>
      </c>
      <c r="D74" s="467">
        <v>1158</v>
      </c>
      <c r="E74" s="468">
        <v>1106</v>
      </c>
      <c r="F74" s="466">
        <v>203</v>
      </c>
      <c r="G74" s="467">
        <v>198</v>
      </c>
      <c r="H74" s="468">
        <v>208</v>
      </c>
      <c r="I74" s="466">
        <v>365</v>
      </c>
      <c r="J74" s="467">
        <v>362</v>
      </c>
      <c r="K74" s="468">
        <v>424</v>
      </c>
    </row>
    <row r="75" spans="2:11" ht="15" customHeight="1" x14ac:dyDescent="0.2">
      <c r="B75" s="465" t="s">
        <v>1049</v>
      </c>
      <c r="C75" s="466">
        <v>605</v>
      </c>
      <c r="D75" s="467">
        <v>657</v>
      </c>
      <c r="E75" s="468">
        <v>703</v>
      </c>
      <c r="F75" s="466">
        <v>167</v>
      </c>
      <c r="G75" s="467">
        <v>151</v>
      </c>
      <c r="H75" s="468">
        <v>158</v>
      </c>
      <c r="I75" s="466">
        <v>218</v>
      </c>
      <c r="J75" s="467">
        <v>238</v>
      </c>
      <c r="K75" s="468">
        <v>239</v>
      </c>
    </row>
    <row r="76" spans="2:11" ht="15" customHeight="1" x14ac:dyDescent="0.2">
      <c r="B76" s="465" t="s">
        <v>1050</v>
      </c>
      <c r="C76" s="466">
        <v>13</v>
      </c>
      <c r="D76" s="467">
        <v>35</v>
      </c>
      <c r="E76" s="468">
        <v>61</v>
      </c>
      <c r="F76" s="466">
        <v>12</v>
      </c>
      <c r="G76" s="467">
        <v>2</v>
      </c>
      <c r="H76" s="468">
        <v>1</v>
      </c>
      <c r="I76" s="466">
        <v>62</v>
      </c>
      <c r="J76" s="467">
        <v>60</v>
      </c>
      <c r="K76" s="468">
        <v>55</v>
      </c>
    </row>
    <row r="77" spans="2:11" ht="15" customHeight="1" x14ac:dyDescent="0.2">
      <c r="B77" s="469" t="s">
        <v>1028</v>
      </c>
      <c r="C77" s="470">
        <f>SUM(C68:C76)</f>
        <v>6722</v>
      </c>
      <c r="D77" s="471">
        <f t="shared" ref="D77:K77" si="14">SUM(D68:D76)</f>
        <v>6911</v>
      </c>
      <c r="E77" s="472">
        <f t="shared" si="14"/>
        <v>6973</v>
      </c>
      <c r="F77" s="470">
        <f t="shared" si="14"/>
        <v>1214</v>
      </c>
      <c r="G77" s="471">
        <f t="shared" si="14"/>
        <v>1198</v>
      </c>
      <c r="H77" s="472">
        <f t="shared" si="14"/>
        <v>1190</v>
      </c>
      <c r="I77" s="470">
        <f t="shared" si="14"/>
        <v>3701</v>
      </c>
      <c r="J77" s="471">
        <f t="shared" si="14"/>
        <v>3680</v>
      </c>
      <c r="K77" s="472">
        <f t="shared" si="14"/>
        <v>3824</v>
      </c>
    </row>
    <row r="78" spans="2:11" ht="15" customHeight="1" x14ac:dyDescent="0.2">
      <c r="B78" s="465" t="s">
        <v>1042</v>
      </c>
      <c r="C78" s="473">
        <f>C68/C$67*100</f>
        <v>4.9390062481404344</v>
      </c>
      <c r="D78" s="474">
        <f t="shared" ref="D78:K78" si="15">D68/D$67*100</f>
        <v>4.8328751266097525</v>
      </c>
      <c r="E78" s="475">
        <f t="shared" si="15"/>
        <v>4.8185859744729669</v>
      </c>
      <c r="F78" s="473">
        <f t="shared" si="15"/>
        <v>9.8846787479406917</v>
      </c>
      <c r="G78" s="474">
        <f t="shared" si="15"/>
        <v>11.769616026711185</v>
      </c>
      <c r="H78" s="475">
        <f t="shared" si="15"/>
        <v>10.588235294117647</v>
      </c>
      <c r="I78" s="473">
        <f t="shared" si="15"/>
        <v>13.455822750607943</v>
      </c>
      <c r="J78" s="474">
        <f t="shared" si="15"/>
        <v>13.532608695652174</v>
      </c>
      <c r="K78" s="475">
        <f t="shared" si="15"/>
        <v>14.435146443514643</v>
      </c>
    </row>
    <row r="79" spans="2:11" ht="15" customHeight="1" x14ac:dyDescent="0.2">
      <c r="B79" s="465" t="s">
        <v>1043</v>
      </c>
      <c r="C79" s="476">
        <f t="shared" ref="C79:K86" si="16">C69/C$67*100</f>
        <v>7.9143112168997316</v>
      </c>
      <c r="D79" s="477">
        <f t="shared" si="16"/>
        <v>7.6399942121255959</v>
      </c>
      <c r="E79" s="478">
        <f t="shared" si="16"/>
        <v>7.9879535350638173</v>
      </c>
      <c r="F79" s="476">
        <f t="shared" si="16"/>
        <v>4.365733113673806</v>
      </c>
      <c r="G79" s="477">
        <f t="shared" si="16"/>
        <v>4.1736227045075127</v>
      </c>
      <c r="H79" s="478">
        <f t="shared" si="16"/>
        <v>4.117647058823529</v>
      </c>
      <c r="I79" s="476">
        <f t="shared" si="16"/>
        <v>7.5925425560659292</v>
      </c>
      <c r="J79" s="477">
        <f t="shared" si="16"/>
        <v>6.7663043478260869</v>
      </c>
      <c r="K79" s="478">
        <f t="shared" si="16"/>
        <v>6.3807531380753142</v>
      </c>
    </row>
    <row r="80" spans="2:11" ht="15" customHeight="1" x14ac:dyDescent="0.2">
      <c r="B80" s="465" t="s">
        <v>1044</v>
      </c>
      <c r="C80" s="476">
        <f t="shared" si="16"/>
        <v>6.3076465337697121</v>
      </c>
      <c r="D80" s="477">
        <f t="shared" si="16"/>
        <v>5.8023440891332658</v>
      </c>
      <c r="E80" s="478">
        <f t="shared" si="16"/>
        <v>5.5930015775132649</v>
      </c>
      <c r="F80" s="476">
        <f t="shared" si="16"/>
        <v>3.1301482701812189</v>
      </c>
      <c r="G80" s="477">
        <f t="shared" si="16"/>
        <v>2.8380634390651087</v>
      </c>
      <c r="H80" s="478">
        <f t="shared" si="16"/>
        <v>2.5210084033613445</v>
      </c>
      <c r="I80" s="476">
        <f t="shared" si="16"/>
        <v>7.1872466900837608</v>
      </c>
      <c r="J80" s="477">
        <f t="shared" si="16"/>
        <v>7.5543478260869561</v>
      </c>
      <c r="K80" s="478">
        <f t="shared" si="16"/>
        <v>7.5313807531380759</v>
      </c>
    </row>
    <row r="81" spans="1:11" ht="15" customHeight="1" x14ac:dyDescent="0.2">
      <c r="B81" s="465" t="s">
        <v>1045</v>
      </c>
      <c r="C81" s="476">
        <f t="shared" si="16"/>
        <v>22.344540315382329</v>
      </c>
      <c r="D81" s="477">
        <f t="shared" si="16"/>
        <v>22.153089277962668</v>
      </c>
      <c r="E81" s="478">
        <f t="shared" si="16"/>
        <v>22.300301161623402</v>
      </c>
      <c r="F81" s="476">
        <f t="shared" si="16"/>
        <v>15.733113673805601</v>
      </c>
      <c r="G81" s="477">
        <f t="shared" si="16"/>
        <v>15.609348914858096</v>
      </c>
      <c r="H81" s="478">
        <f t="shared" si="16"/>
        <v>16.470588235294116</v>
      </c>
      <c r="I81" s="476">
        <f t="shared" si="16"/>
        <v>22.264252904620374</v>
      </c>
      <c r="J81" s="477">
        <f t="shared" si="16"/>
        <v>22.635869565217391</v>
      </c>
      <c r="K81" s="478">
        <f t="shared" si="16"/>
        <v>21.49581589958159</v>
      </c>
    </row>
    <row r="82" spans="1:11" ht="15" customHeight="1" x14ac:dyDescent="0.2">
      <c r="B82" s="465" t="s">
        <v>1046</v>
      </c>
      <c r="C82" s="476">
        <f t="shared" si="16"/>
        <v>18.015471585837549</v>
      </c>
      <c r="D82" s="477">
        <f t="shared" si="16"/>
        <v>18.043698451743598</v>
      </c>
      <c r="E82" s="478">
        <f t="shared" si="16"/>
        <v>17.668148573067548</v>
      </c>
      <c r="F82" s="476">
        <f t="shared" si="16"/>
        <v>17.462932454695224</v>
      </c>
      <c r="G82" s="477">
        <f t="shared" si="16"/>
        <v>18.030050083472453</v>
      </c>
      <c r="H82" s="478">
        <f t="shared" si="16"/>
        <v>16.974789915966387</v>
      </c>
      <c r="I82" s="476">
        <f t="shared" si="16"/>
        <v>19.805457984328559</v>
      </c>
      <c r="J82" s="477">
        <f t="shared" si="16"/>
        <v>19.619565217391305</v>
      </c>
      <c r="K82" s="478">
        <f t="shared" si="16"/>
        <v>18.671548117154813</v>
      </c>
    </row>
    <row r="83" spans="1:11" ht="15" customHeight="1" x14ac:dyDescent="0.2">
      <c r="B83" s="465" t="s">
        <v>1047</v>
      </c>
      <c r="C83" s="476">
        <f t="shared" si="16"/>
        <v>14.891401368640286</v>
      </c>
      <c r="D83" s="477">
        <f t="shared" si="16"/>
        <v>14.759079727969905</v>
      </c>
      <c r="E83" s="478">
        <f t="shared" si="16"/>
        <v>14.814283665567189</v>
      </c>
      <c r="F83" s="476">
        <f t="shared" si="16"/>
        <v>17.957166392092258</v>
      </c>
      <c r="G83" s="477">
        <f t="shared" si="16"/>
        <v>18.280467445742904</v>
      </c>
      <c r="H83" s="478">
        <f t="shared" si="16"/>
        <v>18.487394957983195</v>
      </c>
      <c r="I83" s="476">
        <f t="shared" si="16"/>
        <v>12.266954877060254</v>
      </c>
      <c r="J83" s="477">
        <f t="shared" si="16"/>
        <v>11.956521739130435</v>
      </c>
      <c r="K83" s="478">
        <f t="shared" si="16"/>
        <v>12.709205020920503</v>
      </c>
    </row>
    <row r="84" spans="1:11" ht="15" customHeight="1" x14ac:dyDescent="0.2">
      <c r="B84" s="465" t="s">
        <v>1048</v>
      </c>
      <c r="C84" s="476">
        <f t="shared" si="16"/>
        <v>16.393930377863729</v>
      </c>
      <c r="D84" s="477">
        <f t="shared" si="16"/>
        <v>16.755896397048183</v>
      </c>
      <c r="E84" s="478">
        <f t="shared" si="16"/>
        <v>15.861178832640183</v>
      </c>
      <c r="F84" s="476">
        <f t="shared" si="16"/>
        <v>16.721581548599669</v>
      </c>
      <c r="G84" s="477">
        <f t="shared" si="16"/>
        <v>16.527545909849749</v>
      </c>
      <c r="H84" s="478">
        <f t="shared" si="16"/>
        <v>17.478991596638654</v>
      </c>
      <c r="I84" s="476">
        <f t="shared" si="16"/>
        <v>9.8621994055660629</v>
      </c>
      <c r="J84" s="477">
        <f t="shared" si="16"/>
        <v>9.8369565217391308</v>
      </c>
      <c r="K84" s="478">
        <f t="shared" si="16"/>
        <v>11.08786610878661</v>
      </c>
    </row>
    <row r="85" spans="1:11" ht="15" customHeight="1" x14ac:dyDescent="0.2">
      <c r="B85" s="465" t="s">
        <v>1049</v>
      </c>
      <c r="C85" s="476">
        <f t="shared" si="16"/>
        <v>9.0002975304968764</v>
      </c>
      <c r="D85" s="477">
        <f t="shared" si="16"/>
        <v>9.5065837071335544</v>
      </c>
      <c r="E85" s="478">
        <f t="shared" si="16"/>
        <v>10.081743869209809</v>
      </c>
      <c r="F85" s="476">
        <f t="shared" si="16"/>
        <v>13.756177924217464</v>
      </c>
      <c r="G85" s="477">
        <f t="shared" si="16"/>
        <v>12.604340567612688</v>
      </c>
      <c r="H85" s="478">
        <f t="shared" si="16"/>
        <v>13.277310924369749</v>
      </c>
      <c r="I85" s="476">
        <f t="shared" si="16"/>
        <v>5.8902999189408272</v>
      </c>
      <c r="J85" s="477">
        <f t="shared" si="16"/>
        <v>6.4673913043478262</v>
      </c>
      <c r="K85" s="478">
        <f t="shared" si="16"/>
        <v>6.25</v>
      </c>
    </row>
    <row r="86" spans="1:11" ht="15" customHeight="1" x14ac:dyDescent="0.2">
      <c r="B86" s="465" t="s">
        <v>1050</v>
      </c>
      <c r="C86" s="476">
        <f t="shared" si="16"/>
        <v>0.19339482296935434</v>
      </c>
      <c r="D86" s="477">
        <f t="shared" si="16"/>
        <v>0.50643901027347704</v>
      </c>
      <c r="E86" s="478">
        <f t="shared" si="16"/>
        <v>0.87480281084181843</v>
      </c>
      <c r="F86" s="476">
        <f t="shared" si="16"/>
        <v>0.98846787479406917</v>
      </c>
      <c r="G86" s="477">
        <f t="shared" si="16"/>
        <v>0.1669449081803005</v>
      </c>
      <c r="H86" s="478">
        <f t="shared" si="16"/>
        <v>8.4033613445378158E-2</v>
      </c>
      <c r="I86" s="476">
        <f t="shared" si="16"/>
        <v>1.6752229127262903</v>
      </c>
      <c r="J86" s="477">
        <f t="shared" si="16"/>
        <v>1.6304347826086956</v>
      </c>
      <c r="K86" s="478">
        <f t="shared" si="16"/>
        <v>1.4382845188284519</v>
      </c>
    </row>
    <row r="87" spans="1:11" ht="15" customHeight="1" x14ac:dyDescent="0.2">
      <c r="B87" s="469" t="s">
        <v>1028</v>
      </c>
      <c r="C87" s="479">
        <f>SUM(C78:C86)</f>
        <v>100</v>
      </c>
      <c r="D87" s="480">
        <f t="shared" ref="D87:K87" si="17">SUM(D78:D86)</f>
        <v>100</v>
      </c>
      <c r="E87" s="481">
        <f t="shared" si="17"/>
        <v>99.999999999999986</v>
      </c>
      <c r="F87" s="479">
        <f t="shared" si="17"/>
        <v>100.00000000000001</v>
      </c>
      <c r="G87" s="480">
        <f t="shared" si="17"/>
        <v>99.999999999999986</v>
      </c>
      <c r="H87" s="481">
        <f t="shared" si="17"/>
        <v>100</v>
      </c>
      <c r="I87" s="479">
        <f t="shared" si="17"/>
        <v>99.999999999999986</v>
      </c>
      <c r="J87" s="480">
        <f t="shared" si="17"/>
        <v>100</v>
      </c>
      <c r="K87" s="481">
        <f t="shared" si="17"/>
        <v>100.00000000000001</v>
      </c>
    </row>
    <row r="89" spans="1:11" ht="15" customHeight="1" x14ac:dyDescent="0.2">
      <c r="A89" s="452" t="s">
        <v>1051</v>
      </c>
    </row>
    <row r="90" spans="1:11" ht="15" customHeight="1" x14ac:dyDescent="0.2">
      <c r="B90" s="453"/>
      <c r="C90" s="454"/>
      <c r="D90" s="455" t="s">
        <v>1019</v>
      </c>
      <c r="E90" s="456"/>
      <c r="F90" s="457"/>
      <c r="G90" s="458" t="s">
        <v>1020</v>
      </c>
      <c r="H90" s="456"/>
      <c r="I90" s="457"/>
      <c r="J90" s="458" t="s">
        <v>1021</v>
      </c>
      <c r="K90" s="459"/>
    </row>
    <row r="91" spans="1:11" ht="15" customHeight="1" x14ac:dyDescent="0.2">
      <c r="B91" s="460"/>
      <c r="C91" s="511" t="s">
        <v>1067</v>
      </c>
      <c r="D91" s="512" t="s">
        <v>1026</v>
      </c>
      <c r="E91" s="513" t="s">
        <v>1027</v>
      </c>
      <c r="F91" s="511" t="s">
        <v>1067</v>
      </c>
      <c r="G91" s="512" t="s">
        <v>1026</v>
      </c>
      <c r="H91" s="513" t="s">
        <v>1027</v>
      </c>
      <c r="I91" s="511" t="s">
        <v>1067</v>
      </c>
      <c r="J91" s="512" t="s">
        <v>1026</v>
      </c>
      <c r="K91" s="513" t="s">
        <v>1027</v>
      </c>
    </row>
    <row r="92" spans="1:11" ht="15" customHeight="1" x14ac:dyDescent="0.2">
      <c r="B92" s="519"/>
      <c r="C92" s="520">
        <f>C$11</f>
        <v>131</v>
      </c>
      <c r="D92" s="521">
        <f t="shared" ref="D92:K92" si="18">D$11</f>
        <v>131</v>
      </c>
      <c r="E92" s="522">
        <f t="shared" si="18"/>
        <v>131</v>
      </c>
      <c r="F92" s="520">
        <f t="shared" si="18"/>
        <v>39</v>
      </c>
      <c r="G92" s="521">
        <f t="shared" si="18"/>
        <v>39</v>
      </c>
      <c r="H92" s="522">
        <f t="shared" si="18"/>
        <v>39</v>
      </c>
      <c r="I92" s="520">
        <f t="shared" si="18"/>
        <v>108</v>
      </c>
      <c r="J92" s="521">
        <f t="shared" si="18"/>
        <v>108</v>
      </c>
      <c r="K92" s="522">
        <f t="shared" si="18"/>
        <v>108</v>
      </c>
    </row>
    <row r="93" spans="1:11" ht="15" customHeight="1" x14ac:dyDescent="0.2">
      <c r="B93" s="465" t="s">
        <v>1052</v>
      </c>
      <c r="C93" s="523">
        <v>0</v>
      </c>
      <c r="D93" s="524">
        <v>2</v>
      </c>
      <c r="E93" s="525">
        <v>0</v>
      </c>
      <c r="F93" s="523">
        <v>1</v>
      </c>
      <c r="G93" s="524">
        <v>1</v>
      </c>
      <c r="H93" s="525">
        <v>1</v>
      </c>
      <c r="I93" s="523">
        <v>4</v>
      </c>
      <c r="J93" s="524">
        <v>1</v>
      </c>
      <c r="K93" s="525">
        <v>3</v>
      </c>
    </row>
    <row r="94" spans="1:11" ht="15" customHeight="1" x14ac:dyDescent="0.2">
      <c r="B94" s="465" t="s">
        <v>1053</v>
      </c>
      <c r="C94" s="466">
        <v>2</v>
      </c>
      <c r="D94" s="467">
        <v>1</v>
      </c>
      <c r="E94" s="468">
        <v>2</v>
      </c>
      <c r="F94" s="466">
        <v>0</v>
      </c>
      <c r="G94" s="467">
        <v>0</v>
      </c>
      <c r="H94" s="468">
        <v>0</v>
      </c>
      <c r="I94" s="466">
        <v>6</v>
      </c>
      <c r="J94" s="467">
        <v>11</v>
      </c>
      <c r="K94" s="468">
        <v>7</v>
      </c>
    </row>
    <row r="95" spans="1:11" ht="15" customHeight="1" x14ac:dyDescent="0.2">
      <c r="B95" s="465" t="s">
        <v>1054</v>
      </c>
      <c r="C95" s="466">
        <v>4</v>
      </c>
      <c r="D95" s="467">
        <v>4</v>
      </c>
      <c r="E95" s="468">
        <v>3</v>
      </c>
      <c r="F95" s="466">
        <v>0</v>
      </c>
      <c r="G95" s="467">
        <v>0</v>
      </c>
      <c r="H95" s="468">
        <v>0</v>
      </c>
      <c r="I95" s="466">
        <v>21</v>
      </c>
      <c r="J95" s="467">
        <v>19</v>
      </c>
      <c r="K95" s="468">
        <v>19</v>
      </c>
    </row>
    <row r="96" spans="1:11" ht="15" customHeight="1" x14ac:dyDescent="0.2">
      <c r="B96" s="465" t="s">
        <v>1055</v>
      </c>
      <c r="C96" s="466">
        <v>21</v>
      </c>
      <c r="D96" s="467">
        <v>15</v>
      </c>
      <c r="E96" s="468">
        <v>24</v>
      </c>
      <c r="F96" s="466">
        <v>5</v>
      </c>
      <c r="G96" s="467">
        <v>4</v>
      </c>
      <c r="H96" s="468">
        <v>4</v>
      </c>
      <c r="I96" s="466">
        <v>28</v>
      </c>
      <c r="J96" s="467">
        <v>26</v>
      </c>
      <c r="K96" s="468">
        <v>28</v>
      </c>
    </row>
    <row r="97" spans="2:11" ht="15" customHeight="1" x14ac:dyDescent="0.2">
      <c r="B97" s="465" t="s">
        <v>1056</v>
      </c>
      <c r="C97" s="466">
        <v>51</v>
      </c>
      <c r="D97" s="467">
        <v>59</v>
      </c>
      <c r="E97" s="468">
        <v>56</v>
      </c>
      <c r="F97" s="466">
        <v>6</v>
      </c>
      <c r="G97" s="467">
        <v>9</v>
      </c>
      <c r="H97" s="468">
        <v>9</v>
      </c>
      <c r="I97" s="466">
        <v>21</v>
      </c>
      <c r="J97" s="467">
        <v>19</v>
      </c>
      <c r="K97" s="468">
        <v>18</v>
      </c>
    </row>
    <row r="98" spans="2:11" ht="15" customHeight="1" x14ac:dyDescent="0.2">
      <c r="B98" s="465" t="s">
        <v>1057</v>
      </c>
      <c r="C98" s="466">
        <v>36</v>
      </c>
      <c r="D98" s="467">
        <v>35</v>
      </c>
      <c r="E98" s="468">
        <v>31</v>
      </c>
      <c r="F98" s="466">
        <v>7</v>
      </c>
      <c r="G98" s="467">
        <v>5</v>
      </c>
      <c r="H98" s="468">
        <v>5</v>
      </c>
      <c r="I98" s="466">
        <v>10</v>
      </c>
      <c r="J98" s="467">
        <v>13</v>
      </c>
      <c r="K98" s="468">
        <v>14</v>
      </c>
    </row>
    <row r="99" spans="2:11" ht="15" customHeight="1" x14ac:dyDescent="0.2">
      <c r="B99" s="465" t="s">
        <v>1058</v>
      </c>
      <c r="C99" s="466">
        <v>8</v>
      </c>
      <c r="D99" s="467">
        <v>12</v>
      </c>
      <c r="E99" s="468">
        <v>11</v>
      </c>
      <c r="F99" s="466">
        <v>8</v>
      </c>
      <c r="G99" s="467">
        <v>11</v>
      </c>
      <c r="H99" s="468">
        <v>10</v>
      </c>
      <c r="I99" s="466">
        <v>10</v>
      </c>
      <c r="J99" s="467">
        <v>8</v>
      </c>
      <c r="K99" s="468">
        <v>11</v>
      </c>
    </row>
    <row r="100" spans="2:11" ht="15" customHeight="1" x14ac:dyDescent="0.2">
      <c r="B100" s="465" t="s">
        <v>1059</v>
      </c>
      <c r="C100" s="466">
        <v>1</v>
      </c>
      <c r="D100" s="467">
        <v>0</v>
      </c>
      <c r="E100" s="468">
        <v>1</v>
      </c>
      <c r="F100" s="466">
        <v>6</v>
      </c>
      <c r="G100" s="467">
        <v>6</v>
      </c>
      <c r="H100" s="468">
        <v>6</v>
      </c>
      <c r="I100" s="466">
        <v>2</v>
      </c>
      <c r="J100" s="467">
        <v>2</v>
      </c>
      <c r="K100" s="468">
        <v>2</v>
      </c>
    </row>
    <row r="101" spans="2:11" ht="15" customHeight="1" x14ac:dyDescent="0.2">
      <c r="B101" s="465" t="s">
        <v>1060</v>
      </c>
      <c r="C101" s="466">
        <v>1</v>
      </c>
      <c r="D101" s="467">
        <v>1</v>
      </c>
      <c r="E101" s="468">
        <v>2</v>
      </c>
      <c r="F101" s="466">
        <v>5</v>
      </c>
      <c r="G101" s="467">
        <v>2</v>
      </c>
      <c r="H101" s="468">
        <v>1</v>
      </c>
      <c r="I101" s="466">
        <v>3</v>
      </c>
      <c r="J101" s="467">
        <v>1</v>
      </c>
      <c r="K101" s="468">
        <v>2</v>
      </c>
    </row>
    <row r="102" spans="2:11" ht="15" customHeight="1" x14ac:dyDescent="0.2">
      <c r="B102" s="465" t="s">
        <v>1061</v>
      </c>
      <c r="C102" s="466">
        <v>0</v>
      </c>
      <c r="D102" s="467">
        <v>0</v>
      </c>
      <c r="E102" s="468">
        <v>0</v>
      </c>
      <c r="F102" s="466">
        <v>1</v>
      </c>
      <c r="G102" s="467">
        <v>0</v>
      </c>
      <c r="H102" s="468">
        <v>2</v>
      </c>
      <c r="I102" s="466">
        <v>0</v>
      </c>
      <c r="J102" s="467">
        <v>2</v>
      </c>
      <c r="K102" s="468">
        <v>1</v>
      </c>
    </row>
    <row r="103" spans="2:11" ht="15" customHeight="1" x14ac:dyDescent="0.2">
      <c r="B103" s="465" t="s">
        <v>1062</v>
      </c>
      <c r="C103" s="466">
        <v>7</v>
      </c>
      <c r="D103" s="467">
        <v>2</v>
      </c>
      <c r="E103" s="468">
        <v>1</v>
      </c>
      <c r="F103" s="466">
        <v>0</v>
      </c>
      <c r="G103" s="467">
        <v>1</v>
      </c>
      <c r="H103" s="468">
        <v>1</v>
      </c>
      <c r="I103" s="466">
        <v>3</v>
      </c>
      <c r="J103" s="467">
        <v>6</v>
      </c>
      <c r="K103" s="468">
        <v>3</v>
      </c>
    </row>
    <row r="104" spans="2:11" ht="15" customHeight="1" x14ac:dyDescent="0.2">
      <c r="B104" s="469" t="s">
        <v>1028</v>
      </c>
      <c r="C104" s="470">
        <f>SUM(C93:C103)</f>
        <v>131</v>
      </c>
      <c r="D104" s="471">
        <f t="shared" ref="D104:K104" si="19">SUM(D93:D103)</f>
        <v>131</v>
      </c>
      <c r="E104" s="472">
        <f t="shared" si="19"/>
        <v>131</v>
      </c>
      <c r="F104" s="470">
        <f t="shared" si="19"/>
        <v>39</v>
      </c>
      <c r="G104" s="471">
        <f t="shared" si="19"/>
        <v>39</v>
      </c>
      <c r="H104" s="472">
        <f t="shared" si="19"/>
        <v>39</v>
      </c>
      <c r="I104" s="470">
        <f t="shared" si="19"/>
        <v>108</v>
      </c>
      <c r="J104" s="471">
        <f t="shared" si="19"/>
        <v>108</v>
      </c>
      <c r="K104" s="472">
        <f t="shared" si="19"/>
        <v>108</v>
      </c>
    </row>
    <row r="105" spans="2:11" ht="15" customHeight="1" x14ac:dyDescent="0.2">
      <c r="B105" s="465" t="s">
        <v>1052</v>
      </c>
      <c r="C105" s="526">
        <f>C93/C$11*100</f>
        <v>0</v>
      </c>
      <c r="D105" s="527">
        <f t="shared" ref="D105:K105" si="20">D93/D$11*100</f>
        <v>1.5267175572519083</v>
      </c>
      <c r="E105" s="528">
        <f t="shared" si="20"/>
        <v>0</v>
      </c>
      <c r="F105" s="526">
        <f t="shared" si="20"/>
        <v>2.5641025641025639</v>
      </c>
      <c r="G105" s="527">
        <f t="shared" si="20"/>
        <v>2.5641025641025639</v>
      </c>
      <c r="H105" s="528">
        <f t="shared" si="20"/>
        <v>2.5641025641025639</v>
      </c>
      <c r="I105" s="526">
        <f t="shared" si="20"/>
        <v>3.7037037037037033</v>
      </c>
      <c r="J105" s="527">
        <f t="shared" si="20"/>
        <v>0.92592592592592582</v>
      </c>
      <c r="K105" s="528">
        <f t="shared" si="20"/>
        <v>2.7777777777777777</v>
      </c>
    </row>
    <row r="106" spans="2:11" ht="15" customHeight="1" x14ac:dyDescent="0.2">
      <c r="B106" s="465" t="s">
        <v>1053</v>
      </c>
      <c r="C106" s="529">
        <f t="shared" ref="C106:K115" si="21">C94/C$11*100</f>
        <v>1.5267175572519083</v>
      </c>
      <c r="D106" s="530">
        <f t="shared" si="21"/>
        <v>0.76335877862595414</v>
      </c>
      <c r="E106" s="531">
        <f t="shared" si="21"/>
        <v>1.5267175572519083</v>
      </c>
      <c r="F106" s="529">
        <f t="shared" si="21"/>
        <v>0</v>
      </c>
      <c r="G106" s="530">
        <f t="shared" si="21"/>
        <v>0</v>
      </c>
      <c r="H106" s="531">
        <f t="shared" si="21"/>
        <v>0</v>
      </c>
      <c r="I106" s="529">
        <f t="shared" si="21"/>
        <v>5.5555555555555554</v>
      </c>
      <c r="J106" s="530">
        <f t="shared" si="21"/>
        <v>10.185185185185185</v>
      </c>
      <c r="K106" s="531">
        <f t="shared" si="21"/>
        <v>6.481481481481481</v>
      </c>
    </row>
    <row r="107" spans="2:11" ht="15" customHeight="1" x14ac:dyDescent="0.2">
      <c r="B107" s="465" t="s">
        <v>1054</v>
      </c>
      <c r="C107" s="529">
        <f t="shared" si="21"/>
        <v>3.0534351145038165</v>
      </c>
      <c r="D107" s="530">
        <f t="shared" si="21"/>
        <v>3.0534351145038165</v>
      </c>
      <c r="E107" s="531">
        <f t="shared" si="21"/>
        <v>2.2900763358778624</v>
      </c>
      <c r="F107" s="529">
        <f t="shared" si="21"/>
        <v>0</v>
      </c>
      <c r="G107" s="530">
        <f t="shared" si="21"/>
        <v>0</v>
      </c>
      <c r="H107" s="531">
        <f t="shared" si="21"/>
        <v>0</v>
      </c>
      <c r="I107" s="529">
        <f t="shared" si="21"/>
        <v>19.444444444444446</v>
      </c>
      <c r="J107" s="530">
        <f t="shared" si="21"/>
        <v>17.592592592592592</v>
      </c>
      <c r="K107" s="531">
        <f t="shared" si="21"/>
        <v>17.592592592592592</v>
      </c>
    </row>
    <row r="108" spans="2:11" ht="15" customHeight="1" x14ac:dyDescent="0.2">
      <c r="B108" s="465" t="s">
        <v>1055</v>
      </c>
      <c r="C108" s="529">
        <f t="shared" si="21"/>
        <v>16.030534351145036</v>
      </c>
      <c r="D108" s="530">
        <f t="shared" si="21"/>
        <v>11.450381679389313</v>
      </c>
      <c r="E108" s="531">
        <f t="shared" si="21"/>
        <v>18.320610687022899</v>
      </c>
      <c r="F108" s="529">
        <f t="shared" si="21"/>
        <v>12.820512820512819</v>
      </c>
      <c r="G108" s="530">
        <f t="shared" si="21"/>
        <v>10.256410256410255</v>
      </c>
      <c r="H108" s="531">
        <f t="shared" si="21"/>
        <v>10.256410256410255</v>
      </c>
      <c r="I108" s="529">
        <f t="shared" si="21"/>
        <v>25.925925925925924</v>
      </c>
      <c r="J108" s="530">
        <f t="shared" si="21"/>
        <v>24.074074074074073</v>
      </c>
      <c r="K108" s="531">
        <f t="shared" si="21"/>
        <v>25.925925925925924</v>
      </c>
    </row>
    <row r="109" spans="2:11" ht="15" customHeight="1" x14ac:dyDescent="0.2">
      <c r="B109" s="465" t="s">
        <v>1056</v>
      </c>
      <c r="C109" s="529">
        <f t="shared" si="21"/>
        <v>38.931297709923662</v>
      </c>
      <c r="D109" s="530">
        <f t="shared" si="21"/>
        <v>45.038167938931295</v>
      </c>
      <c r="E109" s="531">
        <f t="shared" si="21"/>
        <v>42.748091603053432</v>
      </c>
      <c r="F109" s="529">
        <f t="shared" si="21"/>
        <v>15.384615384615385</v>
      </c>
      <c r="G109" s="530">
        <f t="shared" si="21"/>
        <v>23.076923076923077</v>
      </c>
      <c r="H109" s="531">
        <f t="shared" si="21"/>
        <v>23.076923076923077</v>
      </c>
      <c r="I109" s="529">
        <f t="shared" si="21"/>
        <v>19.444444444444446</v>
      </c>
      <c r="J109" s="530">
        <f t="shared" si="21"/>
        <v>17.592592592592592</v>
      </c>
      <c r="K109" s="531">
        <f t="shared" si="21"/>
        <v>16.666666666666664</v>
      </c>
    </row>
    <row r="110" spans="2:11" ht="15" customHeight="1" x14ac:dyDescent="0.2">
      <c r="B110" s="465" t="s">
        <v>1057</v>
      </c>
      <c r="C110" s="529">
        <f t="shared" si="21"/>
        <v>27.480916030534353</v>
      </c>
      <c r="D110" s="530">
        <f t="shared" si="21"/>
        <v>26.717557251908396</v>
      </c>
      <c r="E110" s="531">
        <f t="shared" si="21"/>
        <v>23.664122137404579</v>
      </c>
      <c r="F110" s="529">
        <f t="shared" si="21"/>
        <v>17.948717948717949</v>
      </c>
      <c r="G110" s="530">
        <f t="shared" si="21"/>
        <v>12.820512820512819</v>
      </c>
      <c r="H110" s="531">
        <f t="shared" si="21"/>
        <v>12.820512820512819</v>
      </c>
      <c r="I110" s="529">
        <f t="shared" si="21"/>
        <v>9.2592592592592595</v>
      </c>
      <c r="J110" s="530">
        <f t="shared" si="21"/>
        <v>12.037037037037036</v>
      </c>
      <c r="K110" s="531">
        <f t="shared" si="21"/>
        <v>12.962962962962962</v>
      </c>
    </row>
    <row r="111" spans="2:11" ht="15" customHeight="1" x14ac:dyDescent="0.2">
      <c r="B111" s="465" t="s">
        <v>1058</v>
      </c>
      <c r="C111" s="529">
        <f t="shared" si="21"/>
        <v>6.1068702290076331</v>
      </c>
      <c r="D111" s="530">
        <f t="shared" si="21"/>
        <v>9.1603053435114496</v>
      </c>
      <c r="E111" s="531">
        <f t="shared" si="21"/>
        <v>8.3969465648854964</v>
      </c>
      <c r="F111" s="529">
        <f t="shared" si="21"/>
        <v>20.512820512820511</v>
      </c>
      <c r="G111" s="530">
        <f t="shared" si="21"/>
        <v>28.205128205128204</v>
      </c>
      <c r="H111" s="531">
        <f t="shared" si="21"/>
        <v>25.641025641025639</v>
      </c>
      <c r="I111" s="529">
        <f t="shared" si="21"/>
        <v>9.2592592592592595</v>
      </c>
      <c r="J111" s="530">
        <f t="shared" si="21"/>
        <v>7.4074074074074066</v>
      </c>
      <c r="K111" s="531">
        <f t="shared" si="21"/>
        <v>10.185185185185185</v>
      </c>
    </row>
    <row r="112" spans="2:11" ht="15" customHeight="1" x14ac:dyDescent="0.2">
      <c r="B112" s="465" t="s">
        <v>1059</v>
      </c>
      <c r="C112" s="529">
        <f t="shared" si="21"/>
        <v>0.76335877862595414</v>
      </c>
      <c r="D112" s="530">
        <f t="shared" si="21"/>
        <v>0</v>
      </c>
      <c r="E112" s="531">
        <f t="shared" si="21"/>
        <v>0.76335877862595414</v>
      </c>
      <c r="F112" s="529">
        <f t="shared" si="21"/>
        <v>15.384615384615385</v>
      </c>
      <c r="G112" s="530">
        <f t="shared" si="21"/>
        <v>15.384615384615385</v>
      </c>
      <c r="H112" s="531">
        <f t="shared" si="21"/>
        <v>15.384615384615385</v>
      </c>
      <c r="I112" s="529">
        <f t="shared" si="21"/>
        <v>1.8518518518518516</v>
      </c>
      <c r="J112" s="530">
        <f t="shared" si="21"/>
        <v>1.8518518518518516</v>
      </c>
      <c r="K112" s="531">
        <f t="shared" si="21"/>
        <v>1.8518518518518516</v>
      </c>
    </row>
    <row r="113" spans="1:11" ht="15" customHeight="1" x14ac:dyDescent="0.2">
      <c r="B113" s="465" t="s">
        <v>1060</v>
      </c>
      <c r="C113" s="529">
        <f t="shared" si="21"/>
        <v>0.76335877862595414</v>
      </c>
      <c r="D113" s="530">
        <f t="shared" si="21"/>
        <v>0.76335877862595414</v>
      </c>
      <c r="E113" s="531">
        <f t="shared" si="21"/>
        <v>1.5267175572519083</v>
      </c>
      <c r="F113" s="529">
        <f t="shared" si="21"/>
        <v>12.820512820512819</v>
      </c>
      <c r="G113" s="530">
        <f t="shared" si="21"/>
        <v>5.1282051282051277</v>
      </c>
      <c r="H113" s="531">
        <f t="shared" si="21"/>
        <v>2.5641025641025639</v>
      </c>
      <c r="I113" s="529">
        <f t="shared" si="21"/>
        <v>2.7777777777777777</v>
      </c>
      <c r="J113" s="530">
        <f t="shared" si="21"/>
        <v>0.92592592592592582</v>
      </c>
      <c r="K113" s="531">
        <f t="shared" si="21"/>
        <v>1.8518518518518516</v>
      </c>
    </row>
    <row r="114" spans="1:11" ht="15" customHeight="1" x14ac:dyDescent="0.2">
      <c r="B114" s="465" t="s">
        <v>1061</v>
      </c>
      <c r="C114" s="529">
        <f t="shared" si="21"/>
        <v>0</v>
      </c>
      <c r="D114" s="530">
        <f t="shared" si="21"/>
        <v>0</v>
      </c>
      <c r="E114" s="531">
        <f t="shared" si="21"/>
        <v>0</v>
      </c>
      <c r="F114" s="529">
        <f t="shared" si="21"/>
        <v>2.5641025641025639</v>
      </c>
      <c r="G114" s="530">
        <f t="shared" si="21"/>
        <v>0</v>
      </c>
      <c r="H114" s="531">
        <f t="shared" si="21"/>
        <v>5.1282051282051277</v>
      </c>
      <c r="I114" s="529">
        <f t="shared" si="21"/>
        <v>0</v>
      </c>
      <c r="J114" s="530">
        <f t="shared" si="21"/>
        <v>1.8518518518518516</v>
      </c>
      <c r="K114" s="531">
        <f t="shared" si="21"/>
        <v>0.92592592592592582</v>
      </c>
    </row>
    <row r="115" spans="1:11" ht="15" customHeight="1" x14ac:dyDescent="0.2">
      <c r="B115" s="465" t="s">
        <v>1062</v>
      </c>
      <c r="C115" s="529">
        <f t="shared" si="21"/>
        <v>5.343511450381679</v>
      </c>
      <c r="D115" s="530">
        <f t="shared" si="21"/>
        <v>1.5267175572519083</v>
      </c>
      <c r="E115" s="531">
        <f t="shared" si="21"/>
        <v>0.76335877862595414</v>
      </c>
      <c r="F115" s="529">
        <f t="shared" si="21"/>
        <v>0</v>
      </c>
      <c r="G115" s="530">
        <f t="shared" si="21"/>
        <v>2.5641025641025639</v>
      </c>
      <c r="H115" s="531">
        <f t="shared" si="21"/>
        <v>2.5641025641025639</v>
      </c>
      <c r="I115" s="529">
        <f t="shared" si="21"/>
        <v>2.7777777777777777</v>
      </c>
      <c r="J115" s="530">
        <f t="shared" si="21"/>
        <v>5.5555555555555554</v>
      </c>
      <c r="K115" s="531">
        <f t="shared" si="21"/>
        <v>2.7777777777777777</v>
      </c>
    </row>
    <row r="116" spans="1:11" ht="15" customHeight="1" x14ac:dyDescent="0.2">
      <c r="B116" s="469" t="s">
        <v>1028</v>
      </c>
      <c r="C116" s="479">
        <f>SUM(C105:C115)</f>
        <v>100.00000000000001</v>
      </c>
      <c r="D116" s="480">
        <f t="shared" ref="D116:K116" si="22">SUM(D105:D115)</f>
        <v>100</v>
      </c>
      <c r="E116" s="481">
        <f t="shared" si="22"/>
        <v>100</v>
      </c>
      <c r="F116" s="479">
        <f t="shared" si="22"/>
        <v>100</v>
      </c>
      <c r="G116" s="480">
        <f t="shared" si="22"/>
        <v>100</v>
      </c>
      <c r="H116" s="481">
        <f t="shared" si="22"/>
        <v>100</v>
      </c>
      <c r="I116" s="479">
        <f t="shared" si="22"/>
        <v>100</v>
      </c>
      <c r="J116" s="480">
        <f t="shared" si="22"/>
        <v>99.999999999999986</v>
      </c>
      <c r="K116" s="481">
        <f t="shared" si="22"/>
        <v>99.999999999999972</v>
      </c>
    </row>
    <row r="117" spans="1:11" ht="15" customHeight="1" x14ac:dyDescent="0.2">
      <c r="B117" s="469" t="s">
        <v>1022</v>
      </c>
      <c r="C117" s="479">
        <v>2.3141804376469866</v>
      </c>
      <c r="D117" s="480">
        <v>2.3140868436823991</v>
      </c>
      <c r="E117" s="481">
        <v>2.3276030069626175</v>
      </c>
      <c r="F117" s="479">
        <v>2.7786527561673018</v>
      </c>
      <c r="G117" s="480">
        <v>2.7844778922152602</v>
      </c>
      <c r="H117" s="481">
        <v>2.7528195125454413</v>
      </c>
      <c r="I117" s="479">
        <v>1.9523225888654621</v>
      </c>
      <c r="J117" s="480">
        <v>1.9227298909602482</v>
      </c>
      <c r="K117" s="481">
        <v>1.9662236594747688</v>
      </c>
    </row>
    <row r="119" spans="1:11" ht="15" customHeight="1" x14ac:dyDescent="0.2">
      <c r="A119" s="452" t="s">
        <v>1023</v>
      </c>
    </row>
    <row r="120" spans="1:11" ht="15" customHeight="1" x14ac:dyDescent="0.2">
      <c r="B120" s="453"/>
      <c r="C120" s="454"/>
      <c r="D120" s="455" t="s">
        <v>1019</v>
      </c>
      <c r="E120" s="456"/>
      <c r="F120" s="457"/>
      <c r="G120" s="458" t="s">
        <v>1020</v>
      </c>
      <c r="H120" s="456"/>
      <c r="I120" s="457"/>
      <c r="J120" s="458" t="s">
        <v>1021</v>
      </c>
      <c r="K120" s="459"/>
    </row>
    <row r="121" spans="1:11" ht="15" customHeight="1" x14ac:dyDescent="0.2">
      <c r="B121" s="460"/>
      <c r="C121" s="511" t="s">
        <v>1067</v>
      </c>
      <c r="D121" s="512" t="s">
        <v>1026</v>
      </c>
      <c r="E121" s="513" t="s">
        <v>1027</v>
      </c>
      <c r="F121" s="511" t="s">
        <v>1067</v>
      </c>
      <c r="G121" s="512" t="s">
        <v>1026</v>
      </c>
      <c r="H121" s="513" t="s">
        <v>1027</v>
      </c>
      <c r="I121" s="511" t="s">
        <v>1067</v>
      </c>
      <c r="J121" s="512" t="s">
        <v>1026</v>
      </c>
      <c r="K121" s="513" t="s">
        <v>1027</v>
      </c>
    </row>
    <row r="122" spans="1:11" ht="15" customHeight="1" x14ac:dyDescent="0.2">
      <c r="B122" s="461"/>
      <c r="C122" s="462">
        <f>C130</f>
        <v>6162</v>
      </c>
      <c r="D122" s="463">
        <f t="shared" ref="D122:K122" si="23">D130</f>
        <v>6249</v>
      </c>
      <c r="E122" s="464">
        <f t="shared" si="23"/>
        <v>6720</v>
      </c>
      <c r="F122" s="462">
        <f t="shared" si="23"/>
        <v>1055</v>
      </c>
      <c r="G122" s="463">
        <f t="shared" si="23"/>
        <v>969</v>
      </c>
      <c r="H122" s="464">
        <f t="shared" si="23"/>
        <v>1008</v>
      </c>
      <c r="I122" s="462">
        <f t="shared" si="23"/>
        <v>3379</v>
      </c>
      <c r="J122" s="463">
        <f t="shared" si="23"/>
        <v>3323</v>
      </c>
      <c r="K122" s="464">
        <f t="shared" si="23"/>
        <v>3178</v>
      </c>
    </row>
    <row r="123" spans="1:11" ht="15" customHeight="1" x14ac:dyDescent="0.2">
      <c r="B123" s="465" t="s">
        <v>1063</v>
      </c>
      <c r="C123" s="466">
        <v>745</v>
      </c>
      <c r="D123" s="467">
        <v>634</v>
      </c>
      <c r="E123" s="468">
        <v>779</v>
      </c>
      <c r="F123" s="466">
        <v>259</v>
      </c>
      <c r="G123" s="467">
        <v>268</v>
      </c>
      <c r="H123" s="468">
        <v>56</v>
      </c>
      <c r="I123" s="466">
        <v>872</v>
      </c>
      <c r="J123" s="467">
        <v>717</v>
      </c>
      <c r="K123" s="468">
        <v>691</v>
      </c>
    </row>
    <row r="124" spans="1:11" ht="15" customHeight="1" x14ac:dyDescent="0.2">
      <c r="B124" s="465" t="s">
        <v>148</v>
      </c>
      <c r="C124" s="466">
        <v>874</v>
      </c>
      <c r="D124" s="467">
        <v>764</v>
      </c>
      <c r="E124" s="468">
        <v>1089</v>
      </c>
      <c r="F124" s="466">
        <v>91</v>
      </c>
      <c r="G124" s="467">
        <v>109</v>
      </c>
      <c r="H124" s="468">
        <v>72</v>
      </c>
      <c r="I124" s="466">
        <v>452</v>
      </c>
      <c r="J124" s="467">
        <v>431</v>
      </c>
      <c r="K124" s="468">
        <v>466</v>
      </c>
    </row>
    <row r="125" spans="1:11" ht="15" customHeight="1" x14ac:dyDescent="0.2">
      <c r="B125" s="465" t="s">
        <v>149</v>
      </c>
      <c r="C125" s="466">
        <v>1502</v>
      </c>
      <c r="D125" s="467">
        <v>1535</v>
      </c>
      <c r="E125" s="468">
        <v>2040</v>
      </c>
      <c r="F125" s="466">
        <v>194</v>
      </c>
      <c r="G125" s="467">
        <v>204</v>
      </c>
      <c r="H125" s="468">
        <v>214</v>
      </c>
      <c r="I125" s="466">
        <v>575</v>
      </c>
      <c r="J125" s="467">
        <v>462</v>
      </c>
      <c r="K125" s="468">
        <v>656</v>
      </c>
    </row>
    <row r="126" spans="1:11" ht="15" customHeight="1" x14ac:dyDescent="0.2">
      <c r="B126" s="465" t="s">
        <v>150</v>
      </c>
      <c r="C126" s="466">
        <v>1180</v>
      </c>
      <c r="D126" s="467">
        <v>1187</v>
      </c>
      <c r="E126" s="468">
        <v>1488</v>
      </c>
      <c r="F126" s="466">
        <v>156</v>
      </c>
      <c r="G126" s="467">
        <v>155</v>
      </c>
      <c r="H126" s="468">
        <v>174</v>
      </c>
      <c r="I126" s="466">
        <v>314</v>
      </c>
      <c r="J126" s="467">
        <v>305</v>
      </c>
      <c r="K126" s="468">
        <v>306</v>
      </c>
    </row>
    <row r="127" spans="1:11" ht="15" customHeight="1" x14ac:dyDescent="0.2">
      <c r="B127" s="465" t="s">
        <v>151</v>
      </c>
      <c r="C127" s="466">
        <v>517</v>
      </c>
      <c r="D127" s="467">
        <v>378</v>
      </c>
      <c r="E127" s="468">
        <v>571</v>
      </c>
      <c r="F127" s="466">
        <v>85</v>
      </c>
      <c r="G127" s="467">
        <v>104</v>
      </c>
      <c r="H127" s="468">
        <v>81</v>
      </c>
      <c r="I127" s="466">
        <v>116</v>
      </c>
      <c r="J127" s="467">
        <v>147</v>
      </c>
      <c r="K127" s="468">
        <v>90</v>
      </c>
    </row>
    <row r="128" spans="1:11" ht="15" customHeight="1" x14ac:dyDescent="0.2">
      <c r="B128" s="465" t="s">
        <v>152</v>
      </c>
      <c r="C128" s="466">
        <v>177</v>
      </c>
      <c r="D128" s="467">
        <v>103</v>
      </c>
      <c r="E128" s="468">
        <v>124</v>
      </c>
      <c r="F128" s="466">
        <v>40</v>
      </c>
      <c r="G128" s="467">
        <v>25</v>
      </c>
      <c r="H128" s="468">
        <v>44</v>
      </c>
      <c r="I128" s="466">
        <v>39</v>
      </c>
      <c r="J128" s="467">
        <v>24</v>
      </c>
      <c r="K128" s="468">
        <v>11</v>
      </c>
    </row>
    <row r="129" spans="1:11" ht="15" customHeight="1" x14ac:dyDescent="0.2">
      <c r="B129" s="465" t="s">
        <v>1040</v>
      </c>
      <c r="C129" s="466">
        <v>1167</v>
      </c>
      <c r="D129" s="467">
        <v>1648</v>
      </c>
      <c r="E129" s="468">
        <v>629</v>
      </c>
      <c r="F129" s="466">
        <v>230</v>
      </c>
      <c r="G129" s="467">
        <v>104</v>
      </c>
      <c r="H129" s="468">
        <v>367</v>
      </c>
      <c r="I129" s="466">
        <v>1011</v>
      </c>
      <c r="J129" s="467">
        <v>1237</v>
      </c>
      <c r="K129" s="468">
        <v>958</v>
      </c>
    </row>
    <row r="130" spans="1:11" ht="15" customHeight="1" x14ac:dyDescent="0.2">
      <c r="B130" s="469" t="s">
        <v>1028</v>
      </c>
      <c r="C130" s="470">
        <f t="shared" ref="C130:K130" si="24">SUM(C123:C129)</f>
        <v>6162</v>
      </c>
      <c r="D130" s="471">
        <f t="shared" si="24"/>
        <v>6249</v>
      </c>
      <c r="E130" s="472">
        <f t="shared" si="24"/>
        <v>6720</v>
      </c>
      <c r="F130" s="470">
        <f t="shared" si="24"/>
        <v>1055</v>
      </c>
      <c r="G130" s="471">
        <f t="shared" si="24"/>
        <v>969</v>
      </c>
      <c r="H130" s="472">
        <f t="shared" si="24"/>
        <v>1008</v>
      </c>
      <c r="I130" s="470">
        <f t="shared" si="24"/>
        <v>3379</v>
      </c>
      <c r="J130" s="471">
        <f t="shared" si="24"/>
        <v>3323</v>
      </c>
      <c r="K130" s="472">
        <f t="shared" si="24"/>
        <v>3178</v>
      </c>
    </row>
    <row r="131" spans="1:11" ht="15" customHeight="1" x14ac:dyDescent="0.2">
      <c r="B131" s="465" t="s">
        <v>1063</v>
      </c>
      <c r="C131" s="473">
        <f>C123/C$122*100</f>
        <v>12.090230444660824</v>
      </c>
      <c r="D131" s="474">
        <f t="shared" ref="D131:K131" si="25">D123/D$122*100</f>
        <v>10.145623299727955</v>
      </c>
      <c r="E131" s="475">
        <f t="shared" si="25"/>
        <v>11.592261904761905</v>
      </c>
      <c r="F131" s="473">
        <f t="shared" si="25"/>
        <v>24.549763033175356</v>
      </c>
      <c r="G131" s="474">
        <f t="shared" si="25"/>
        <v>27.657378740970074</v>
      </c>
      <c r="H131" s="475">
        <f t="shared" si="25"/>
        <v>5.5555555555555554</v>
      </c>
      <c r="I131" s="473">
        <f t="shared" si="25"/>
        <v>25.806451612903224</v>
      </c>
      <c r="J131" s="474">
        <f t="shared" si="25"/>
        <v>21.576888353897079</v>
      </c>
      <c r="K131" s="475">
        <f t="shared" si="25"/>
        <v>21.743234738829454</v>
      </c>
    </row>
    <row r="132" spans="1:11" ht="15" customHeight="1" x14ac:dyDescent="0.2">
      <c r="B132" s="465" t="s">
        <v>148</v>
      </c>
      <c r="C132" s="476">
        <f t="shared" ref="C132:K137" si="26">C124/C$122*100</f>
        <v>14.183706588769878</v>
      </c>
      <c r="D132" s="477">
        <f t="shared" si="26"/>
        <v>12.225956152984478</v>
      </c>
      <c r="E132" s="478">
        <f t="shared" si="26"/>
        <v>16.205357142857142</v>
      </c>
      <c r="F132" s="476">
        <f t="shared" si="26"/>
        <v>8.6255924170616112</v>
      </c>
      <c r="G132" s="477">
        <f t="shared" si="26"/>
        <v>11.248710010319918</v>
      </c>
      <c r="H132" s="478">
        <f t="shared" si="26"/>
        <v>7.1428571428571423</v>
      </c>
      <c r="I132" s="476">
        <f t="shared" si="26"/>
        <v>13.376738680082864</v>
      </c>
      <c r="J132" s="477">
        <f t="shared" si="26"/>
        <v>12.970207643695456</v>
      </c>
      <c r="K132" s="478">
        <f t="shared" si="26"/>
        <v>14.663310258023914</v>
      </c>
    </row>
    <row r="133" spans="1:11" ht="15" customHeight="1" x14ac:dyDescent="0.2">
      <c r="B133" s="465" t="s">
        <v>149</v>
      </c>
      <c r="C133" s="476">
        <f t="shared" si="26"/>
        <v>24.375202856215513</v>
      </c>
      <c r="D133" s="477">
        <f t="shared" si="26"/>
        <v>24.563930228836615</v>
      </c>
      <c r="E133" s="478">
        <f t="shared" si="26"/>
        <v>30.357142857142854</v>
      </c>
      <c r="F133" s="476">
        <f t="shared" si="26"/>
        <v>18.388625592417064</v>
      </c>
      <c r="G133" s="477">
        <f t="shared" si="26"/>
        <v>21.052631578947366</v>
      </c>
      <c r="H133" s="478">
        <f t="shared" si="26"/>
        <v>21.230158730158731</v>
      </c>
      <c r="I133" s="476">
        <f t="shared" si="26"/>
        <v>17.016868896123114</v>
      </c>
      <c r="J133" s="477">
        <f t="shared" si="26"/>
        <v>13.90309960878724</v>
      </c>
      <c r="K133" s="478">
        <f t="shared" si="26"/>
        <v>20.641913152926371</v>
      </c>
    </row>
    <row r="134" spans="1:11" ht="15" customHeight="1" x14ac:dyDescent="0.2">
      <c r="B134" s="465" t="s">
        <v>150</v>
      </c>
      <c r="C134" s="476">
        <f t="shared" si="26"/>
        <v>19.149626744563452</v>
      </c>
      <c r="D134" s="477">
        <f t="shared" si="26"/>
        <v>18.995039206273002</v>
      </c>
      <c r="E134" s="478">
        <f t="shared" si="26"/>
        <v>22.142857142857142</v>
      </c>
      <c r="F134" s="476">
        <f t="shared" si="26"/>
        <v>14.786729857819905</v>
      </c>
      <c r="G134" s="477">
        <f t="shared" si="26"/>
        <v>15.995872033023737</v>
      </c>
      <c r="H134" s="478">
        <f t="shared" si="26"/>
        <v>17.261904761904763</v>
      </c>
      <c r="I134" s="476">
        <f t="shared" si="26"/>
        <v>9.2926901450133172</v>
      </c>
      <c r="J134" s="477">
        <f t="shared" si="26"/>
        <v>9.1784532049353</v>
      </c>
      <c r="K134" s="478">
        <f t="shared" si="26"/>
        <v>9.6286972938955309</v>
      </c>
    </row>
    <row r="135" spans="1:11" ht="15" customHeight="1" x14ac:dyDescent="0.2">
      <c r="B135" s="465" t="s">
        <v>151</v>
      </c>
      <c r="C135" s="476">
        <f t="shared" si="26"/>
        <v>8.3901330736773776</v>
      </c>
      <c r="D135" s="477">
        <f t="shared" si="26"/>
        <v>6.0489678348535767</v>
      </c>
      <c r="E135" s="478">
        <f t="shared" si="26"/>
        <v>8.4970238095238102</v>
      </c>
      <c r="F135" s="476">
        <f t="shared" si="26"/>
        <v>8.0568720379146921</v>
      </c>
      <c r="G135" s="477">
        <f t="shared" si="26"/>
        <v>10.732714138286893</v>
      </c>
      <c r="H135" s="478">
        <f t="shared" si="26"/>
        <v>8.0357142857142865</v>
      </c>
      <c r="I135" s="476">
        <f t="shared" si="26"/>
        <v>3.4329683338265764</v>
      </c>
      <c r="J135" s="477">
        <f t="shared" si="26"/>
        <v>4.4237135118868496</v>
      </c>
      <c r="K135" s="478">
        <f t="shared" si="26"/>
        <v>2.8319697923222154</v>
      </c>
    </row>
    <row r="136" spans="1:11" ht="15" customHeight="1" x14ac:dyDescent="0.2">
      <c r="B136" s="465" t="s">
        <v>152</v>
      </c>
      <c r="C136" s="476">
        <f t="shared" si="26"/>
        <v>2.872444011684518</v>
      </c>
      <c r="D136" s="477">
        <f t="shared" si="26"/>
        <v>1.6482637221955514</v>
      </c>
      <c r="E136" s="478">
        <f t="shared" si="26"/>
        <v>1.8452380952380953</v>
      </c>
      <c r="F136" s="476">
        <f t="shared" si="26"/>
        <v>3.7914691943127963</v>
      </c>
      <c r="G136" s="477">
        <f t="shared" si="26"/>
        <v>2.5799793601651184</v>
      </c>
      <c r="H136" s="478">
        <f t="shared" si="26"/>
        <v>4.3650793650793647</v>
      </c>
      <c r="I136" s="476">
        <f t="shared" si="26"/>
        <v>1.1541876294761764</v>
      </c>
      <c r="J136" s="477">
        <f t="shared" si="26"/>
        <v>0.72223894071622019</v>
      </c>
      <c r="K136" s="478">
        <f t="shared" si="26"/>
        <v>0.34612964128382634</v>
      </c>
    </row>
    <row r="137" spans="1:11" ht="15" customHeight="1" x14ac:dyDescent="0.2">
      <c r="B137" s="465" t="s">
        <v>1040</v>
      </c>
      <c r="C137" s="476">
        <f t="shared" si="26"/>
        <v>18.938656280428432</v>
      </c>
      <c r="D137" s="477">
        <f t="shared" si="26"/>
        <v>26.372219555128822</v>
      </c>
      <c r="E137" s="478">
        <f t="shared" si="26"/>
        <v>9.3601190476190474</v>
      </c>
      <c r="F137" s="476">
        <f t="shared" si="26"/>
        <v>21.800947867298579</v>
      </c>
      <c r="G137" s="477">
        <f t="shared" si="26"/>
        <v>10.732714138286893</v>
      </c>
      <c r="H137" s="478">
        <f t="shared" si="26"/>
        <v>36.408730158730158</v>
      </c>
      <c r="I137" s="476">
        <f t="shared" si="26"/>
        <v>29.92009470257473</v>
      </c>
      <c r="J137" s="477">
        <f t="shared" si="26"/>
        <v>37.225398736081857</v>
      </c>
      <c r="K137" s="478">
        <f t="shared" si="26"/>
        <v>30.144745122718692</v>
      </c>
    </row>
    <row r="138" spans="1:11" ht="15" customHeight="1" x14ac:dyDescent="0.2">
      <c r="B138" s="469" t="s">
        <v>1028</v>
      </c>
      <c r="C138" s="479">
        <f t="shared" ref="C138:K138" si="27">SUM(C131:C137)</f>
        <v>100</v>
      </c>
      <c r="D138" s="480">
        <f t="shared" si="27"/>
        <v>100</v>
      </c>
      <c r="E138" s="481">
        <f t="shared" si="27"/>
        <v>100</v>
      </c>
      <c r="F138" s="479">
        <f t="shared" si="27"/>
        <v>99.999999999999986</v>
      </c>
      <c r="G138" s="480">
        <f t="shared" si="27"/>
        <v>100</v>
      </c>
      <c r="H138" s="481">
        <f t="shared" si="27"/>
        <v>100</v>
      </c>
      <c r="I138" s="479">
        <f t="shared" si="27"/>
        <v>100.00000000000001</v>
      </c>
      <c r="J138" s="480">
        <f t="shared" si="27"/>
        <v>100</v>
      </c>
      <c r="K138" s="481">
        <f t="shared" si="27"/>
        <v>100</v>
      </c>
    </row>
    <row r="140" spans="1:11" ht="15" customHeight="1" x14ac:dyDescent="0.2">
      <c r="A140" s="452" t="s">
        <v>1024</v>
      </c>
    </row>
    <row r="141" spans="1:11" ht="15" customHeight="1" x14ac:dyDescent="0.2">
      <c r="B141" s="453"/>
      <c r="C141" s="454"/>
      <c r="D141" s="455" t="s">
        <v>1019</v>
      </c>
      <c r="E141" s="456"/>
      <c r="F141" s="457"/>
      <c r="G141" s="458" t="s">
        <v>1020</v>
      </c>
      <c r="H141" s="456"/>
      <c r="I141" s="457"/>
      <c r="J141" s="458" t="s">
        <v>1021</v>
      </c>
      <c r="K141" s="459"/>
    </row>
    <row r="142" spans="1:11" ht="15" customHeight="1" x14ac:dyDescent="0.2">
      <c r="B142" s="460"/>
      <c r="C142" s="511" t="s">
        <v>1067</v>
      </c>
      <c r="D142" s="512" t="s">
        <v>1026</v>
      </c>
      <c r="E142" s="513" t="s">
        <v>1027</v>
      </c>
      <c r="F142" s="511" t="s">
        <v>1067</v>
      </c>
      <c r="G142" s="512" t="s">
        <v>1026</v>
      </c>
      <c r="H142" s="513" t="s">
        <v>1027</v>
      </c>
      <c r="I142" s="511" t="s">
        <v>1067</v>
      </c>
      <c r="J142" s="512" t="s">
        <v>1026</v>
      </c>
      <c r="K142" s="513" t="s">
        <v>1027</v>
      </c>
    </row>
    <row r="143" spans="1:11" ht="15" customHeight="1" x14ac:dyDescent="0.2">
      <c r="B143" s="519"/>
      <c r="C143" s="520">
        <f>C$11</f>
        <v>131</v>
      </c>
      <c r="D143" s="521">
        <f t="shared" ref="D143:K143" si="28">D$11</f>
        <v>131</v>
      </c>
      <c r="E143" s="522">
        <f t="shared" si="28"/>
        <v>131</v>
      </c>
      <c r="F143" s="520">
        <f t="shared" si="28"/>
        <v>39</v>
      </c>
      <c r="G143" s="521">
        <f t="shared" si="28"/>
        <v>39</v>
      </c>
      <c r="H143" s="522">
        <f t="shared" si="28"/>
        <v>39</v>
      </c>
      <c r="I143" s="520">
        <f t="shared" si="28"/>
        <v>108</v>
      </c>
      <c r="J143" s="521">
        <f t="shared" si="28"/>
        <v>108</v>
      </c>
      <c r="K143" s="522">
        <f t="shared" si="28"/>
        <v>108</v>
      </c>
    </row>
    <row r="144" spans="1:11" ht="15" customHeight="1" x14ac:dyDescent="0.2">
      <c r="B144" s="465" t="s">
        <v>167</v>
      </c>
      <c r="C144" s="523">
        <v>117</v>
      </c>
      <c r="D144" s="524">
        <v>123</v>
      </c>
      <c r="E144" s="525">
        <v>119</v>
      </c>
      <c r="F144" s="523">
        <v>14</v>
      </c>
      <c r="G144" s="524">
        <v>16</v>
      </c>
      <c r="H144" s="525">
        <v>14</v>
      </c>
      <c r="I144" s="523">
        <v>76</v>
      </c>
      <c r="J144" s="524">
        <v>65</v>
      </c>
      <c r="K144" s="525">
        <v>79</v>
      </c>
    </row>
    <row r="145" spans="1:11" ht="15" customHeight="1" x14ac:dyDescent="0.2">
      <c r="B145" s="465" t="s">
        <v>991</v>
      </c>
      <c r="C145" s="466">
        <v>4</v>
      </c>
      <c r="D145" s="467">
        <v>4</v>
      </c>
      <c r="E145" s="468">
        <v>3</v>
      </c>
      <c r="F145" s="466">
        <v>8</v>
      </c>
      <c r="G145" s="467">
        <v>6</v>
      </c>
      <c r="H145" s="468">
        <v>7</v>
      </c>
      <c r="I145" s="466">
        <v>19</v>
      </c>
      <c r="J145" s="467">
        <v>17</v>
      </c>
      <c r="K145" s="468">
        <v>13</v>
      </c>
    </row>
    <row r="146" spans="1:11" ht="15" customHeight="1" x14ac:dyDescent="0.2">
      <c r="B146" s="465" t="s">
        <v>1064</v>
      </c>
      <c r="C146" s="466">
        <v>1</v>
      </c>
      <c r="D146" s="467">
        <v>1</v>
      </c>
      <c r="E146" s="468">
        <v>2</v>
      </c>
      <c r="F146" s="466">
        <v>9</v>
      </c>
      <c r="G146" s="467">
        <v>12</v>
      </c>
      <c r="H146" s="468">
        <v>10</v>
      </c>
      <c r="I146" s="466">
        <v>9</v>
      </c>
      <c r="J146" s="467">
        <v>9</v>
      </c>
      <c r="K146" s="468">
        <v>9</v>
      </c>
    </row>
    <row r="147" spans="1:11" ht="15" customHeight="1" x14ac:dyDescent="0.2">
      <c r="B147" s="465" t="s">
        <v>1065</v>
      </c>
      <c r="C147" s="466">
        <v>1</v>
      </c>
      <c r="D147" s="467">
        <v>1</v>
      </c>
      <c r="E147" s="468">
        <v>0</v>
      </c>
      <c r="F147" s="466">
        <v>4</v>
      </c>
      <c r="G147" s="467">
        <v>4</v>
      </c>
      <c r="H147" s="468">
        <v>6</v>
      </c>
      <c r="I147" s="466">
        <v>2</v>
      </c>
      <c r="J147" s="467">
        <v>3</v>
      </c>
      <c r="K147" s="468">
        <v>1</v>
      </c>
    </row>
    <row r="148" spans="1:11" ht="15" customHeight="1" x14ac:dyDescent="0.2">
      <c r="B148" s="465" t="s">
        <v>1066</v>
      </c>
      <c r="C148" s="466">
        <v>0</v>
      </c>
      <c r="D148" s="467">
        <v>0</v>
      </c>
      <c r="E148" s="468">
        <v>0</v>
      </c>
      <c r="F148" s="466">
        <v>1</v>
      </c>
      <c r="G148" s="467">
        <v>1</v>
      </c>
      <c r="H148" s="468">
        <v>1</v>
      </c>
      <c r="I148" s="466">
        <v>0</v>
      </c>
      <c r="J148" s="467">
        <v>0</v>
      </c>
      <c r="K148" s="468">
        <v>0</v>
      </c>
    </row>
    <row r="149" spans="1:11" ht="15" customHeight="1" x14ac:dyDescent="0.2">
      <c r="B149" s="465" t="s">
        <v>987</v>
      </c>
      <c r="C149" s="466">
        <v>8</v>
      </c>
      <c r="D149" s="467">
        <v>2</v>
      </c>
      <c r="E149" s="468">
        <v>7</v>
      </c>
      <c r="F149" s="466">
        <v>3</v>
      </c>
      <c r="G149" s="467">
        <v>0</v>
      </c>
      <c r="H149" s="468">
        <v>1</v>
      </c>
      <c r="I149" s="466">
        <v>2</v>
      </c>
      <c r="J149" s="467">
        <v>14</v>
      </c>
      <c r="K149" s="468">
        <v>6</v>
      </c>
    </row>
    <row r="150" spans="1:11" ht="15" customHeight="1" x14ac:dyDescent="0.2">
      <c r="B150" s="469" t="s">
        <v>1028</v>
      </c>
      <c r="C150" s="470">
        <f>SUM(C144:C149)</f>
        <v>131</v>
      </c>
      <c r="D150" s="471">
        <f t="shared" ref="D150:K150" si="29">SUM(D144:D149)</f>
        <v>131</v>
      </c>
      <c r="E150" s="472">
        <f t="shared" si="29"/>
        <v>131</v>
      </c>
      <c r="F150" s="470">
        <f t="shared" si="29"/>
        <v>39</v>
      </c>
      <c r="G150" s="471">
        <f t="shared" si="29"/>
        <v>39</v>
      </c>
      <c r="H150" s="472">
        <f t="shared" si="29"/>
        <v>39</v>
      </c>
      <c r="I150" s="470">
        <f t="shared" si="29"/>
        <v>108</v>
      </c>
      <c r="J150" s="471">
        <f t="shared" si="29"/>
        <v>108</v>
      </c>
      <c r="K150" s="472">
        <f t="shared" si="29"/>
        <v>108</v>
      </c>
    </row>
    <row r="151" spans="1:11" ht="15" customHeight="1" x14ac:dyDescent="0.2">
      <c r="B151" s="465" t="s">
        <v>167</v>
      </c>
      <c r="C151" s="473">
        <f>C144/C$11*100</f>
        <v>89.312977099236647</v>
      </c>
      <c r="D151" s="474">
        <f t="shared" ref="D151:K151" si="30">D144/D$11*100</f>
        <v>93.893129770992374</v>
      </c>
      <c r="E151" s="475">
        <f t="shared" si="30"/>
        <v>90.839694656488547</v>
      </c>
      <c r="F151" s="473">
        <f t="shared" si="30"/>
        <v>35.897435897435898</v>
      </c>
      <c r="G151" s="474">
        <f t="shared" si="30"/>
        <v>41.025641025641022</v>
      </c>
      <c r="H151" s="475">
        <f t="shared" si="30"/>
        <v>35.897435897435898</v>
      </c>
      <c r="I151" s="473">
        <f t="shared" si="30"/>
        <v>70.370370370370367</v>
      </c>
      <c r="J151" s="474">
        <f t="shared" si="30"/>
        <v>60.185185185185183</v>
      </c>
      <c r="K151" s="475">
        <f t="shared" si="30"/>
        <v>73.148148148148152</v>
      </c>
    </row>
    <row r="152" spans="1:11" ht="15" customHeight="1" x14ac:dyDescent="0.2">
      <c r="B152" s="465" t="s">
        <v>991</v>
      </c>
      <c r="C152" s="476">
        <f t="shared" ref="C152:K156" si="31">C145/C$11*100</f>
        <v>3.0534351145038165</v>
      </c>
      <c r="D152" s="477">
        <f t="shared" si="31"/>
        <v>3.0534351145038165</v>
      </c>
      <c r="E152" s="478">
        <f t="shared" si="31"/>
        <v>2.2900763358778624</v>
      </c>
      <c r="F152" s="476">
        <f t="shared" si="31"/>
        <v>20.512820512820511</v>
      </c>
      <c r="G152" s="477">
        <f t="shared" si="31"/>
        <v>15.384615384615385</v>
      </c>
      <c r="H152" s="478">
        <f t="shared" si="31"/>
        <v>17.948717948717949</v>
      </c>
      <c r="I152" s="476">
        <f t="shared" si="31"/>
        <v>17.592592592592592</v>
      </c>
      <c r="J152" s="477">
        <f t="shared" si="31"/>
        <v>15.74074074074074</v>
      </c>
      <c r="K152" s="478">
        <f t="shared" si="31"/>
        <v>12.037037037037036</v>
      </c>
    </row>
    <row r="153" spans="1:11" ht="15" customHeight="1" x14ac:dyDescent="0.2">
      <c r="B153" s="465" t="s">
        <v>1064</v>
      </c>
      <c r="C153" s="476">
        <f t="shared" si="31"/>
        <v>0.76335877862595414</v>
      </c>
      <c r="D153" s="477">
        <f t="shared" si="31"/>
        <v>0.76335877862595414</v>
      </c>
      <c r="E153" s="478">
        <f t="shared" si="31"/>
        <v>1.5267175572519083</v>
      </c>
      <c r="F153" s="476">
        <f t="shared" si="31"/>
        <v>23.076923076923077</v>
      </c>
      <c r="G153" s="477">
        <f t="shared" si="31"/>
        <v>30.76923076923077</v>
      </c>
      <c r="H153" s="478">
        <f t="shared" si="31"/>
        <v>25.641025641025639</v>
      </c>
      <c r="I153" s="476">
        <f t="shared" si="31"/>
        <v>8.3333333333333321</v>
      </c>
      <c r="J153" s="477">
        <f t="shared" si="31"/>
        <v>8.3333333333333321</v>
      </c>
      <c r="K153" s="478">
        <f t="shared" si="31"/>
        <v>8.3333333333333321</v>
      </c>
    </row>
    <row r="154" spans="1:11" ht="15" customHeight="1" x14ac:dyDescent="0.2">
      <c r="B154" s="465" t="s">
        <v>1065</v>
      </c>
      <c r="C154" s="476">
        <f t="shared" si="31"/>
        <v>0.76335877862595414</v>
      </c>
      <c r="D154" s="477">
        <f t="shared" si="31"/>
        <v>0.76335877862595414</v>
      </c>
      <c r="E154" s="478">
        <f t="shared" si="31"/>
        <v>0</v>
      </c>
      <c r="F154" s="476">
        <f t="shared" si="31"/>
        <v>10.256410256410255</v>
      </c>
      <c r="G154" s="477">
        <f t="shared" si="31"/>
        <v>10.256410256410255</v>
      </c>
      <c r="H154" s="478">
        <f t="shared" si="31"/>
        <v>15.384615384615385</v>
      </c>
      <c r="I154" s="476">
        <f t="shared" si="31"/>
        <v>1.8518518518518516</v>
      </c>
      <c r="J154" s="477">
        <f t="shared" si="31"/>
        <v>2.7777777777777777</v>
      </c>
      <c r="K154" s="478">
        <f t="shared" si="31"/>
        <v>0.92592592592592582</v>
      </c>
    </row>
    <row r="155" spans="1:11" ht="15" customHeight="1" x14ac:dyDescent="0.2">
      <c r="B155" s="465" t="s">
        <v>1066</v>
      </c>
      <c r="C155" s="476">
        <f t="shared" si="31"/>
        <v>0</v>
      </c>
      <c r="D155" s="477">
        <f t="shared" si="31"/>
        <v>0</v>
      </c>
      <c r="E155" s="478">
        <f t="shared" si="31"/>
        <v>0</v>
      </c>
      <c r="F155" s="476">
        <f t="shared" si="31"/>
        <v>2.5641025641025639</v>
      </c>
      <c r="G155" s="477">
        <f t="shared" si="31"/>
        <v>2.5641025641025639</v>
      </c>
      <c r="H155" s="478">
        <f t="shared" si="31"/>
        <v>2.5641025641025639</v>
      </c>
      <c r="I155" s="476">
        <f t="shared" si="31"/>
        <v>0</v>
      </c>
      <c r="J155" s="477">
        <f t="shared" si="31"/>
        <v>0</v>
      </c>
      <c r="K155" s="478">
        <f t="shared" si="31"/>
        <v>0</v>
      </c>
    </row>
    <row r="156" spans="1:11" ht="15" customHeight="1" x14ac:dyDescent="0.2">
      <c r="B156" s="465" t="s">
        <v>987</v>
      </c>
      <c r="C156" s="476">
        <f t="shared" si="31"/>
        <v>6.1068702290076331</v>
      </c>
      <c r="D156" s="477">
        <f t="shared" si="31"/>
        <v>1.5267175572519083</v>
      </c>
      <c r="E156" s="478">
        <f t="shared" si="31"/>
        <v>5.343511450381679</v>
      </c>
      <c r="F156" s="476">
        <f t="shared" si="31"/>
        <v>7.6923076923076925</v>
      </c>
      <c r="G156" s="477">
        <f t="shared" si="31"/>
        <v>0</v>
      </c>
      <c r="H156" s="478">
        <f t="shared" si="31"/>
        <v>2.5641025641025639</v>
      </c>
      <c r="I156" s="476">
        <f t="shared" si="31"/>
        <v>1.8518518518518516</v>
      </c>
      <c r="J156" s="477">
        <f t="shared" si="31"/>
        <v>12.962962962962962</v>
      </c>
      <c r="K156" s="478">
        <f t="shared" si="31"/>
        <v>5.5555555555555554</v>
      </c>
    </row>
    <row r="157" spans="1:11" ht="15" customHeight="1" x14ac:dyDescent="0.2">
      <c r="B157" s="469" t="s">
        <v>1028</v>
      </c>
      <c r="C157" s="479">
        <f>SUM(C151:C156)</f>
        <v>100</v>
      </c>
      <c r="D157" s="480">
        <f t="shared" ref="D157:K157" si="32">SUM(D151:D156)</f>
        <v>100.00000000000001</v>
      </c>
      <c r="E157" s="481">
        <f t="shared" si="32"/>
        <v>100</v>
      </c>
      <c r="F157" s="479">
        <f t="shared" si="32"/>
        <v>100.00000000000001</v>
      </c>
      <c r="G157" s="480">
        <f t="shared" si="32"/>
        <v>100</v>
      </c>
      <c r="H157" s="481">
        <f t="shared" si="32"/>
        <v>100.00000000000001</v>
      </c>
      <c r="I157" s="479">
        <f t="shared" si="32"/>
        <v>99.999999999999986</v>
      </c>
      <c r="J157" s="480">
        <f t="shared" si="32"/>
        <v>99.999999999999986</v>
      </c>
      <c r="K157" s="481">
        <f t="shared" si="32"/>
        <v>100</v>
      </c>
    </row>
    <row r="158" spans="1:11" ht="15" customHeight="1" x14ac:dyDescent="0.2">
      <c r="B158" s="469" t="s">
        <v>1022</v>
      </c>
      <c r="C158" s="516">
        <v>0.86079933411936183</v>
      </c>
      <c r="D158" s="517">
        <v>0.83268846420799458</v>
      </c>
      <c r="E158" s="518">
        <v>0.66924304375639199</v>
      </c>
      <c r="F158" s="516">
        <v>21.651897087025173</v>
      </c>
      <c r="G158" s="517">
        <v>21.429830865499468</v>
      </c>
      <c r="H158" s="518">
        <v>22.252300297084805</v>
      </c>
      <c r="I158" s="516">
        <v>5.9151646536288567</v>
      </c>
      <c r="J158" s="517">
        <v>6.8040442353698545</v>
      </c>
      <c r="K158" s="518">
        <v>4.7591643313690373</v>
      </c>
    </row>
    <row r="160" spans="1:11" ht="15" customHeight="1" x14ac:dyDescent="0.2">
      <c r="A160" s="452" t="s">
        <v>1025</v>
      </c>
    </row>
    <row r="161" spans="2:11" ht="15" customHeight="1" x14ac:dyDescent="0.2">
      <c r="B161" s="492"/>
      <c r="C161" s="492"/>
      <c r="D161" s="493" t="s">
        <v>1067</v>
      </c>
      <c r="E161" s="494"/>
      <c r="F161" s="492"/>
      <c r="G161" s="493" t="s">
        <v>1026</v>
      </c>
      <c r="H161" s="494"/>
      <c r="I161" s="492"/>
      <c r="J161" s="493" t="s">
        <v>1027</v>
      </c>
      <c r="K161" s="494"/>
    </row>
    <row r="162" spans="2:11" ht="15" customHeight="1" x14ac:dyDescent="0.2">
      <c r="B162" s="495" t="s">
        <v>398</v>
      </c>
      <c r="C162" s="496">
        <v>146</v>
      </c>
      <c r="D162" s="497">
        <v>749</v>
      </c>
      <c r="E162" s="498">
        <v>36.982643524699597</v>
      </c>
      <c r="F162" s="496">
        <v>149</v>
      </c>
      <c r="G162" s="497">
        <v>741</v>
      </c>
      <c r="H162" s="498">
        <v>28.07017543859649</v>
      </c>
      <c r="I162" s="496">
        <v>147</v>
      </c>
      <c r="J162" s="497">
        <v>814</v>
      </c>
      <c r="K162" s="498">
        <v>25.429975429975432</v>
      </c>
    </row>
    <row r="163" spans="2:11" ht="15" customHeight="1" x14ac:dyDescent="0.2">
      <c r="B163" s="499" t="s">
        <v>182</v>
      </c>
      <c r="C163" s="500">
        <v>113</v>
      </c>
      <c r="D163" s="501">
        <v>628</v>
      </c>
      <c r="E163" s="502">
        <v>38.057324840764331</v>
      </c>
      <c r="F163" s="500">
        <v>114</v>
      </c>
      <c r="G163" s="501">
        <v>635</v>
      </c>
      <c r="H163" s="502">
        <v>28.346456692913385</v>
      </c>
      <c r="I163" s="500">
        <v>117</v>
      </c>
      <c r="J163" s="501">
        <v>708</v>
      </c>
      <c r="K163" s="502">
        <v>23.728813559322035</v>
      </c>
    </row>
    <row r="164" spans="2:11" ht="15" customHeight="1" x14ac:dyDescent="0.2">
      <c r="B164" s="499" t="s">
        <v>183</v>
      </c>
      <c r="C164" s="500">
        <v>33</v>
      </c>
      <c r="D164" s="501">
        <v>121</v>
      </c>
      <c r="E164" s="502">
        <v>31.404958677685951</v>
      </c>
      <c r="F164" s="500">
        <v>35</v>
      </c>
      <c r="G164" s="501">
        <v>106</v>
      </c>
      <c r="H164" s="502">
        <v>26.415094339622641</v>
      </c>
      <c r="I164" s="500">
        <v>30</v>
      </c>
      <c r="J164" s="501">
        <v>106</v>
      </c>
      <c r="K164" s="502">
        <v>36.79245283018868</v>
      </c>
    </row>
    <row r="165" spans="2:11" ht="15" customHeight="1" x14ac:dyDescent="0.2">
      <c r="B165" s="499" t="s">
        <v>399</v>
      </c>
      <c r="C165" s="500">
        <v>96</v>
      </c>
      <c r="D165" s="501">
        <v>279</v>
      </c>
      <c r="E165" s="502">
        <v>21.863799283154123</v>
      </c>
      <c r="F165" s="500">
        <v>103</v>
      </c>
      <c r="G165" s="501">
        <v>329</v>
      </c>
      <c r="H165" s="502">
        <v>22.188449848024316</v>
      </c>
      <c r="I165" s="500">
        <v>98</v>
      </c>
      <c r="J165" s="501">
        <v>376</v>
      </c>
      <c r="K165" s="502">
        <v>21.276595744680851</v>
      </c>
    </row>
    <row r="166" spans="2:11" ht="15" customHeight="1" x14ac:dyDescent="0.2">
      <c r="B166" s="499" t="s">
        <v>185</v>
      </c>
      <c r="C166" s="500">
        <v>83</v>
      </c>
      <c r="D166" s="501">
        <v>224</v>
      </c>
      <c r="E166" s="502">
        <v>22.767857142857142</v>
      </c>
      <c r="F166" s="500">
        <v>90</v>
      </c>
      <c r="G166" s="501">
        <v>257</v>
      </c>
      <c r="H166" s="502">
        <v>21.40077821011673</v>
      </c>
      <c r="I166" s="500">
        <v>85</v>
      </c>
      <c r="J166" s="501">
        <v>301</v>
      </c>
      <c r="K166" s="502">
        <v>20.930232558139537</v>
      </c>
    </row>
    <row r="167" spans="2:11" ht="15" customHeight="1" x14ac:dyDescent="0.2">
      <c r="B167" s="503" t="s">
        <v>718</v>
      </c>
      <c r="C167" s="504">
        <v>126</v>
      </c>
      <c r="D167" s="505">
        <v>683</v>
      </c>
      <c r="E167" s="506">
        <v>36.456808199121518</v>
      </c>
      <c r="F167" s="504">
        <v>127</v>
      </c>
      <c r="G167" s="505">
        <v>707</v>
      </c>
      <c r="H167" s="506">
        <v>28.005657708628007</v>
      </c>
      <c r="I167" s="504">
        <v>130</v>
      </c>
      <c r="J167" s="505">
        <v>783</v>
      </c>
      <c r="K167" s="506">
        <v>23.627075351213282</v>
      </c>
    </row>
  </sheetData>
  <phoneticPr fontId="3"/>
  <pageMargins left="0.70866141732283472" right="0.70866141732283472" top="0.59055118110236227" bottom="0.39370078740157483" header="0.31496062992125984" footer="0.31496062992125984"/>
  <pageSetup paperSize="9" orientation="portrait" verticalDpi="0" r:id="rId1"/>
  <rowBreaks count="2" manualBreakCount="2">
    <brk id="42" max="16383" man="1"/>
    <brk id="118"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回収状況</vt:lpstr>
      <vt:lpstr>問1～4</vt:lpstr>
      <vt:lpstr>問5～7</vt:lpstr>
      <vt:lpstr>問8～9(3)</vt:lpstr>
      <vt:lpstr>問9(4)</vt:lpstr>
      <vt:lpstr>問10～12</vt:lpstr>
      <vt:lpstr>問13～19</vt:lpstr>
      <vt:lpstr>マッチング集計用グラフデータ</vt:lpstr>
      <vt:lpstr>マッチング集計表</vt:lpstr>
      <vt:lpstr>回収状況!Print_Area</vt:lpstr>
      <vt:lpstr>'問1～4'!Print_Area</vt:lpstr>
      <vt:lpstr>'問10～12'!Print_Area</vt:lpstr>
      <vt:lpstr>'問13～19'!Print_Area</vt:lpstr>
      <vt:lpstr>'問5～7'!Print_Area</vt:lpstr>
      <vt:lpstr>'問8～9(3)'!Print_Area</vt:lpstr>
      <vt:lpstr>'問9(4)'!Print_Area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2023-03-17T04:31:50Z</cp:lastPrinted>
  <dcterms:created xsi:type="dcterms:W3CDTF">2004-09-03T05:42:09Z</dcterms:created>
  <dcterms:modified xsi:type="dcterms:W3CDTF">2023-04-07T07:53:24Z</dcterms:modified>
</cp:coreProperties>
</file>