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G:\共有ドライブ\JP Well-Being\R4年度(2022-2023)\02.R4 Job\MHLW_老健_老人保健健康増進等事業\22-1-59_特養と医療機関の協力体制（JM：安田）\30_ENQ関連\06_ローデータ・集計結果\01_単純集計結果\"/>
    </mc:Choice>
  </mc:AlternateContent>
  <xr:revisionPtr revIDLastSave="0" documentId="13_ncr:1_{3826FBC4-136D-4402-B227-6300FBC081C2}" xr6:coauthVersionLast="47" xr6:coauthVersionMax="47" xr10:uidLastSave="{00000000-0000-0000-0000-000000000000}"/>
  <bookViews>
    <workbookView xWindow="-110" yWindow="490" windowWidth="19420" windowHeight="11620" tabRatio="727" xr2:uid="{00000000-000D-0000-FFFF-FFFF00000000}"/>
  </bookViews>
  <sheets>
    <sheet name="Q1~24※「Q9~10(報酬額)」を除く" sheetId="26" r:id="rId1"/>
    <sheet name="Q9~10(報酬額)" sheetId="28" r:id="rId2"/>
  </sheets>
  <definedNames>
    <definedName name="_xlnm._FilterDatabase" localSheetId="0" hidden="1">'Q1~24※「Q9~10(報酬額)」を除く'!#REF!</definedName>
    <definedName name="_xlnm.Print_Area" localSheetId="0">'Q1~24※「Q9~10(報酬額)」を除く'!$A$1:$V$731</definedName>
  </definedNames>
  <calcPr calcId="145621"/>
</workbook>
</file>

<file path=xl/calcChain.xml><?xml version="1.0" encoding="utf-8"?>
<calcChain xmlns="http://schemas.openxmlformats.org/spreadsheetml/2006/main">
  <c r="J297" i="26" l="1"/>
  <c r="I297" i="26"/>
  <c r="H297" i="26"/>
  <c r="M288" i="26"/>
  <c r="M290" i="26" s="1"/>
  <c r="L288" i="26"/>
  <c r="L293" i="26" s="1"/>
  <c r="K288" i="26"/>
  <c r="K296" i="26" s="1"/>
  <c r="L291" i="26" l="1"/>
  <c r="K294" i="26"/>
  <c r="M296" i="26"/>
  <c r="K289" i="26"/>
  <c r="M291" i="26"/>
  <c r="L294" i="26"/>
  <c r="M294" i="26"/>
  <c r="L296" i="26"/>
  <c r="L289" i="26"/>
  <c r="K292" i="26"/>
  <c r="M289" i="26"/>
  <c r="L292" i="26"/>
  <c r="K295" i="26"/>
  <c r="K291" i="26"/>
  <c r="K290" i="26"/>
  <c r="M292" i="26"/>
  <c r="L295" i="26"/>
  <c r="M293" i="26"/>
  <c r="L290" i="26"/>
  <c r="K293" i="26"/>
  <c r="M295" i="26"/>
  <c r="K297" i="26" l="1"/>
  <c r="M297" i="26"/>
  <c r="L297" i="26"/>
</calcChain>
</file>

<file path=xl/sharedStrings.xml><?xml version="1.0" encoding="utf-8"?>
<sst xmlns="http://schemas.openxmlformats.org/spreadsheetml/2006/main" count="1012" uniqueCount="330">
  <si>
    <t>無回答</t>
    <rPh sb="0" eb="3">
      <t>ムカイトウ</t>
    </rPh>
    <phoneticPr fontId="4"/>
  </si>
  <si>
    <t>全　　体</t>
    <rPh sb="0" eb="1">
      <t>ゼン</t>
    </rPh>
    <rPh sb="3" eb="4">
      <t>カラダ</t>
    </rPh>
    <phoneticPr fontId="4"/>
  </si>
  <si>
    <t>件数</t>
    <rPh sb="0" eb="2">
      <t>ケンスウ</t>
    </rPh>
    <phoneticPr fontId="4"/>
  </si>
  <si>
    <t>割合</t>
    <rPh sb="0" eb="2">
      <t>ワリアイ</t>
    </rPh>
    <phoneticPr fontId="4"/>
  </si>
  <si>
    <t>全体</t>
    <rPh sb="0" eb="2">
      <t>ゼンタイ</t>
    </rPh>
    <phoneticPr fontId="4"/>
  </si>
  <si>
    <t>その他</t>
    <rPh sb="2" eb="3">
      <t>タ</t>
    </rPh>
    <phoneticPr fontId="4"/>
  </si>
  <si>
    <t>件数</t>
    <rPh sb="0" eb="2">
      <t>ケンスウ</t>
    </rPh>
    <phoneticPr fontId="4"/>
  </si>
  <si>
    <t>割合</t>
    <rPh sb="0" eb="2">
      <t>ワリアイ</t>
    </rPh>
    <phoneticPr fontId="4"/>
  </si>
  <si>
    <t>広域型</t>
    <rPh sb="0" eb="2">
      <t>コウイキ</t>
    </rPh>
    <rPh sb="2" eb="3">
      <t>カタ</t>
    </rPh>
    <phoneticPr fontId="4"/>
  </si>
  <si>
    <t>地域密着型</t>
    <rPh sb="0" eb="2">
      <t>チイキ</t>
    </rPh>
    <rPh sb="2" eb="5">
      <t>ミッチャクガタ</t>
    </rPh>
    <phoneticPr fontId="4"/>
  </si>
  <si>
    <t>平均(時間)</t>
    <rPh sb="0" eb="1">
      <t>ヒラ</t>
    </rPh>
    <rPh sb="1" eb="2">
      <t>タモツ</t>
    </rPh>
    <phoneticPr fontId="4"/>
  </si>
  <si>
    <t>その他</t>
  </si>
  <si>
    <t>最大(時間)</t>
    <rPh sb="0" eb="1">
      <t>サイ</t>
    </rPh>
    <rPh sb="1" eb="2">
      <t>ダイ</t>
    </rPh>
    <phoneticPr fontId="4"/>
  </si>
  <si>
    <t>最小(時間)</t>
    <rPh sb="0" eb="2">
      <t>サイショウ</t>
    </rPh>
    <phoneticPr fontId="4"/>
  </si>
  <si>
    <t>中央(時間)</t>
    <rPh sb="0" eb="2">
      <t>チュウオウ</t>
    </rPh>
    <phoneticPr fontId="4"/>
  </si>
  <si>
    <t>一定の期間（１～２か月）で必ず入所者全員を診察</t>
  </si>
  <si>
    <t>施設職員が診察の必要がある入所者を選んで診察</t>
  </si>
  <si>
    <t>平日・日中</t>
    <rPh sb="0" eb="2">
      <t>ヘイジツ</t>
    </rPh>
    <rPh sb="3" eb="5">
      <t>ニッチュウ</t>
    </rPh>
    <phoneticPr fontId="4"/>
  </si>
  <si>
    <t>平日・日中以外</t>
    <rPh sb="0" eb="2">
      <t>ヘイジツ</t>
    </rPh>
    <rPh sb="3" eb="5">
      <t>ニッチュウ</t>
    </rPh>
    <rPh sb="5" eb="7">
      <t>イガイ</t>
    </rPh>
    <phoneticPr fontId="4"/>
  </si>
  <si>
    <t>在宅療養支援診療所</t>
  </si>
  <si>
    <t>その他の診療所</t>
  </si>
  <si>
    <t>在宅療養支援病院</t>
  </si>
  <si>
    <t>特定機能病院</t>
  </si>
  <si>
    <t>地域医療支援病院</t>
  </si>
  <si>
    <t>その他の病院</t>
  </si>
  <si>
    <t>他の介護保険施設</t>
  </si>
  <si>
    <t>国立・公立</t>
    <phoneticPr fontId="4"/>
  </si>
  <si>
    <t>その他</t>
    <phoneticPr fontId="4"/>
  </si>
  <si>
    <t>時間</t>
    <rPh sb="0" eb="2">
      <t>ジカン</t>
    </rPh>
    <phoneticPr fontId="4"/>
  </si>
  <si>
    <t>平均(円/月)</t>
    <rPh sb="0" eb="1">
      <t>ヒラ</t>
    </rPh>
    <rPh sb="1" eb="2">
      <t>タモツ</t>
    </rPh>
    <phoneticPr fontId="4"/>
  </si>
  <si>
    <t>最大(円/月)</t>
    <rPh sb="0" eb="1">
      <t>サイ</t>
    </rPh>
    <rPh sb="1" eb="2">
      <t>ダイ</t>
    </rPh>
    <phoneticPr fontId="4"/>
  </si>
  <si>
    <t>最小(円/月)</t>
    <rPh sb="0" eb="2">
      <t>サイショウ</t>
    </rPh>
    <phoneticPr fontId="4"/>
  </si>
  <si>
    <t>中央(円/月)</t>
    <rPh sb="0" eb="2">
      <t>チュウオウ</t>
    </rPh>
    <phoneticPr fontId="4"/>
  </si>
  <si>
    <t>平均(円/回)</t>
    <rPh sb="0" eb="1">
      <t>ヒラ</t>
    </rPh>
    <rPh sb="1" eb="2">
      <t>タモツ</t>
    </rPh>
    <phoneticPr fontId="4"/>
  </si>
  <si>
    <t>最大(円/回)</t>
    <rPh sb="0" eb="1">
      <t>サイ</t>
    </rPh>
    <rPh sb="1" eb="2">
      <t>ダイ</t>
    </rPh>
    <phoneticPr fontId="4"/>
  </si>
  <si>
    <t>最小(円/回)</t>
    <rPh sb="0" eb="2">
      <t>サイショウ</t>
    </rPh>
    <phoneticPr fontId="4"/>
  </si>
  <si>
    <t>中央(円/回)</t>
    <rPh sb="0" eb="2">
      <t>チュウオウ</t>
    </rPh>
    <phoneticPr fontId="4"/>
  </si>
  <si>
    <t>駆けつけ１回あたりの報酬額</t>
    <rPh sb="12" eb="13">
      <t>ガク</t>
    </rPh>
    <phoneticPr fontId="4"/>
  </si>
  <si>
    <t>急性疾患の診察（予定された定期の診察以外の診察）</t>
    <phoneticPr fontId="4"/>
  </si>
  <si>
    <t>急変対応（施設内で勤務している時間以外での対応）</t>
    <phoneticPr fontId="4"/>
  </si>
  <si>
    <t>検査（採血、心電図、尿検査等）</t>
    <phoneticPr fontId="4"/>
  </si>
  <si>
    <t>処方</t>
    <phoneticPr fontId="4"/>
  </si>
  <si>
    <t>点滴や注射</t>
    <phoneticPr fontId="4"/>
  </si>
  <si>
    <t>疼痛の管理（麻薬・劇薬を使用するものに限る）</t>
    <phoneticPr fontId="4"/>
  </si>
  <si>
    <t>処置（創傷処置等）</t>
    <phoneticPr fontId="4"/>
  </si>
  <si>
    <t>病状や状態の変化等への備えに関する包括的指示</t>
    <phoneticPr fontId="4"/>
  </si>
  <si>
    <t>検査結果や病状変化を踏まえた職員への指示・説明</t>
    <phoneticPr fontId="4"/>
  </si>
  <si>
    <t>感染症対策に関する相談対応・指導</t>
    <phoneticPr fontId="4"/>
  </si>
  <si>
    <t>施設内の研修・委員会・カンファレンスへの参加</t>
    <phoneticPr fontId="4"/>
  </si>
  <si>
    <t>本人・家族への説明</t>
    <phoneticPr fontId="4"/>
  </si>
  <si>
    <t>外部医療機関への受診・入退院にかかる調整</t>
    <phoneticPr fontId="4"/>
  </si>
  <si>
    <t>主治医意見書の作成</t>
    <phoneticPr fontId="4"/>
  </si>
  <si>
    <t>死亡診断</t>
    <phoneticPr fontId="4"/>
  </si>
  <si>
    <t>その他</t>
    <phoneticPr fontId="4"/>
  </si>
  <si>
    <t>注射</t>
  </si>
  <si>
    <t>Ⅰ　配置医師（あなた自身）の経歴について</t>
    <rPh sb="2" eb="4">
      <t>ハイチ</t>
    </rPh>
    <rPh sb="4" eb="6">
      <t>イシ</t>
    </rPh>
    <rPh sb="10" eb="12">
      <t>ジシン</t>
    </rPh>
    <rPh sb="14" eb="16">
      <t>ケイレキ</t>
    </rPh>
    <phoneticPr fontId="4"/>
  </si>
  <si>
    <t>Q１　性別</t>
    <rPh sb="3" eb="5">
      <t>セイベツ</t>
    </rPh>
    <phoneticPr fontId="4"/>
  </si>
  <si>
    <t>男性</t>
    <rPh sb="0" eb="2">
      <t>ダンセイ</t>
    </rPh>
    <phoneticPr fontId="4"/>
  </si>
  <si>
    <t>女性</t>
    <rPh sb="0" eb="2">
      <t>ジョセイ</t>
    </rPh>
    <phoneticPr fontId="4"/>
  </si>
  <si>
    <t>答えたくない</t>
    <rPh sb="0" eb="1">
      <t>コタ</t>
    </rPh>
    <phoneticPr fontId="4"/>
  </si>
  <si>
    <t>Q２　年齢</t>
    <rPh sb="3" eb="5">
      <t>ネンレイ</t>
    </rPh>
    <phoneticPr fontId="4"/>
  </si>
  <si>
    <t>40歳～50歳未満</t>
    <rPh sb="2" eb="3">
      <t>サイ</t>
    </rPh>
    <rPh sb="6" eb="9">
      <t>サイミマン</t>
    </rPh>
    <phoneticPr fontId="4"/>
  </si>
  <si>
    <t>50歳～60歳未満</t>
    <rPh sb="2" eb="3">
      <t>サイ</t>
    </rPh>
    <rPh sb="6" eb="9">
      <t>サイミマン</t>
    </rPh>
    <phoneticPr fontId="4"/>
  </si>
  <si>
    <t>60歳～70歳未満</t>
    <rPh sb="2" eb="3">
      <t>サイ</t>
    </rPh>
    <rPh sb="6" eb="9">
      <t>サイミマン</t>
    </rPh>
    <phoneticPr fontId="4"/>
  </si>
  <si>
    <t>70歳～80歳未満</t>
    <rPh sb="2" eb="3">
      <t>サイ</t>
    </rPh>
    <rPh sb="6" eb="9">
      <t>サイミマン</t>
    </rPh>
    <phoneticPr fontId="4"/>
  </si>
  <si>
    <t>80歳以上</t>
    <rPh sb="2" eb="5">
      <t>サイイジョウ</t>
    </rPh>
    <phoneticPr fontId="4"/>
  </si>
  <si>
    <t>平均(歳)</t>
    <rPh sb="0" eb="2">
      <t>ヘイキン</t>
    </rPh>
    <rPh sb="3" eb="4">
      <t>サイ</t>
    </rPh>
    <phoneticPr fontId="4"/>
  </si>
  <si>
    <t>Q３　診療科（複数回答）</t>
    <rPh sb="3" eb="6">
      <t>シンリョウカ</t>
    </rPh>
    <rPh sb="6" eb="12">
      <t>フカ</t>
    </rPh>
    <phoneticPr fontId="4"/>
  </si>
  <si>
    <t>内科</t>
    <rPh sb="0" eb="2">
      <t>ナイカ</t>
    </rPh>
    <phoneticPr fontId="4"/>
  </si>
  <si>
    <t>外科</t>
    <rPh sb="0" eb="2">
      <t>ゲカ</t>
    </rPh>
    <phoneticPr fontId="4"/>
  </si>
  <si>
    <t>整形外科</t>
    <rPh sb="0" eb="2">
      <t>セイケイ</t>
    </rPh>
    <rPh sb="2" eb="4">
      <t>ゲカ</t>
    </rPh>
    <phoneticPr fontId="4"/>
  </si>
  <si>
    <t>精神科</t>
    <rPh sb="0" eb="3">
      <t>セイシンカ</t>
    </rPh>
    <phoneticPr fontId="4"/>
  </si>
  <si>
    <t>Q４　保有する（していた）専門資格（複数回答）</t>
    <rPh sb="3" eb="5">
      <t>ホユウ</t>
    </rPh>
    <rPh sb="13" eb="15">
      <t>センモン</t>
    </rPh>
    <rPh sb="15" eb="17">
      <t>シカク</t>
    </rPh>
    <rPh sb="17" eb="23">
      <t>フカ</t>
    </rPh>
    <phoneticPr fontId="4"/>
  </si>
  <si>
    <t>総合診療科</t>
    <rPh sb="0" eb="2">
      <t>ソウゴウ</t>
    </rPh>
    <rPh sb="2" eb="5">
      <t>シンリョウカ</t>
    </rPh>
    <phoneticPr fontId="4"/>
  </si>
  <si>
    <t>脳神経内科</t>
    <rPh sb="0" eb="3">
      <t>ノウシンケイ</t>
    </rPh>
    <rPh sb="3" eb="5">
      <t>ナイカ</t>
    </rPh>
    <phoneticPr fontId="4"/>
  </si>
  <si>
    <t>脳神経外科</t>
    <rPh sb="0" eb="3">
      <t>ノウシンケイ</t>
    </rPh>
    <rPh sb="3" eb="5">
      <t>ゲカ</t>
    </rPh>
    <phoneticPr fontId="4"/>
  </si>
  <si>
    <t>老年科</t>
    <rPh sb="0" eb="3">
      <t>ロウネンカ</t>
    </rPh>
    <phoneticPr fontId="4"/>
  </si>
  <si>
    <t>Q５　訪問診療の経験</t>
    <rPh sb="3" eb="5">
      <t>ホウモン</t>
    </rPh>
    <rPh sb="5" eb="7">
      <t>シンリョウ</t>
    </rPh>
    <rPh sb="8" eb="10">
      <t>ケイケン</t>
    </rPh>
    <phoneticPr fontId="4"/>
  </si>
  <si>
    <t>ある</t>
    <phoneticPr fontId="4"/>
  </si>
  <si>
    <t>ない</t>
    <phoneticPr fontId="4"/>
  </si>
  <si>
    <t>Ⅱ　調査票を受け取った特別養護老人ホームとの雇用関係について</t>
    <rPh sb="2" eb="5">
      <t>チョウサヒョウ</t>
    </rPh>
    <rPh sb="6" eb="7">
      <t>ウ</t>
    </rPh>
    <rPh sb="8" eb="9">
      <t>ト</t>
    </rPh>
    <rPh sb="11" eb="20">
      <t>トヨ</t>
    </rPh>
    <rPh sb="22" eb="24">
      <t>コヨウ</t>
    </rPh>
    <rPh sb="24" eb="26">
      <t>カンケイ</t>
    </rPh>
    <phoneticPr fontId="4"/>
  </si>
  <si>
    <t>Q６　契約形態</t>
    <rPh sb="3" eb="5">
      <t>ケイヤク</t>
    </rPh>
    <rPh sb="5" eb="7">
      <t>ケイタイ</t>
    </rPh>
    <phoneticPr fontId="4"/>
  </si>
  <si>
    <t>雇用契約（正規職員）</t>
    <rPh sb="0" eb="2">
      <t>コヨウ</t>
    </rPh>
    <rPh sb="2" eb="4">
      <t>ケイヤク</t>
    </rPh>
    <rPh sb="5" eb="7">
      <t>セイキ</t>
    </rPh>
    <rPh sb="7" eb="9">
      <t>ショクイン</t>
    </rPh>
    <phoneticPr fontId="4"/>
  </si>
  <si>
    <t>雇用契約（嘱託等）</t>
    <rPh sb="0" eb="2">
      <t>コヨウ</t>
    </rPh>
    <rPh sb="2" eb="4">
      <t>ケイヤク</t>
    </rPh>
    <rPh sb="5" eb="7">
      <t>ショクタク</t>
    </rPh>
    <rPh sb="7" eb="8">
      <t>トウ</t>
    </rPh>
    <phoneticPr fontId="4"/>
  </si>
  <si>
    <t>配置医師の所属先医療機関との契約</t>
    <rPh sb="0" eb="2">
      <t>ハイチ</t>
    </rPh>
    <rPh sb="2" eb="4">
      <t>イシ</t>
    </rPh>
    <rPh sb="5" eb="8">
      <t>ショゾクサキ</t>
    </rPh>
    <rPh sb="8" eb="10">
      <t>イリョウ</t>
    </rPh>
    <rPh sb="10" eb="12">
      <t>キカン</t>
    </rPh>
    <rPh sb="14" eb="16">
      <t>ケイヤク</t>
    </rPh>
    <phoneticPr fontId="4"/>
  </si>
  <si>
    <t>Q７①　契約上健康管理等の責任を持つ形態</t>
    <rPh sb="4" eb="6">
      <t>ケイヤク</t>
    </rPh>
    <rPh sb="6" eb="7">
      <t>ウエ</t>
    </rPh>
    <rPh sb="7" eb="9">
      <t>ケンコウ</t>
    </rPh>
    <rPh sb="9" eb="11">
      <t>カンリ</t>
    </rPh>
    <rPh sb="11" eb="12">
      <t>トウ</t>
    </rPh>
    <rPh sb="13" eb="15">
      <t>セキニン</t>
    </rPh>
    <rPh sb="16" eb="17">
      <t>モ</t>
    </rPh>
    <rPh sb="18" eb="20">
      <t>ケイタイ</t>
    </rPh>
    <phoneticPr fontId="4"/>
  </si>
  <si>
    <t>Q７①　契約上健康管理等の責任を持つ日数・時間－１か月あたり</t>
    <rPh sb="4" eb="6">
      <t>ケイヤク</t>
    </rPh>
    <rPh sb="6" eb="7">
      <t>ウエ</t>
    </rPh>
    <rPh sb="7" eb="9">
      <t>ケンコウ</t>
    </rPh>
    <rPh sb="9" eb="11">
      <t>カンリ</t>
    </rPh>
    <rPh sb="11" eb="12">
      <t>トウ</t>
    </rPh>
    <rPh sb="13" eb="15">
      <t>セキニン</t>
    </rPh>
    <rPh sb="16" eb="17">
      <t>モ</t>
    </rPh>
    <rPh sb="18" eb="20">
      <t>ニッスウ</t>
    </rPh>
    <rPh sb="21" eb="23">
      <t>ジカン</t>
    </rPh>
    <rPh sb="26" eb="27">
      <t>ツキ</t>
    </rPh>
    <phoneticPr fontId="4"/>
  </si>
  <si>
    <t>Q７①　契約上健康管理等の責任を持つ日数・時間－１週間</t>
    <rPh sb="4" eb="6">
      <t>ケイヤク</t>
    </rPh>
    <rPh sb="6" eb="7">
      <t>ジョウ</t>
    </rPh>
    <rPh sb="7" eb="9">
      <t>ケンコウ</t>
    </rPh>
    <rPh sb="9" eb="11">
      <t>カンリ</t>
    </rPh>
    <rPh sb="11" eb="12">
      <t>トウ</t>
    </rPh>
    <rPh sb="13" eb="15">
      <t>セキニン</t>
    </rPh>
    <rPh sb="16" eb="17">
      <t>モ</t>
    </rPh>
    <rPh sb="18" eb="20">
      <t>ニッスウ</t>
    </rPh>
    <rPh sb="21" eb="23">
      <t>ジカン</t>
    </rPh>
    <rPh sb="25" eb="27">
      <t>シュウカン</t>
    </rPh>
    <phoneticPr fontId="4"/>
  </si>
  <si>
    <t>Q7②　実際に施設内で勤務した時間（9月の実績）</t>
    <rPh sb="4" eb="6">
      <t>ジッサイ</t>
    </rPh>
    <rPh sb="7" eb="10">
      <t>シセツナイ</t>
    </rPh>
    <rPh sb="11" eb="13">
      <t>キンム</t>
    </rPh>
    <rPh sb="15" eb="17">
      <t>ジカン</t>
    </rPh>
    <phoneticPr fontId="4"/>
  </si>
  <si>
    <t>平均(時間/月)</t>
    <rPh sb="0" eb="1">
      <t>ヒラ</t>
    </rPh>
    <rPh sb="1" eb="2">
      <t>タモツ</t>
    </rPh>
    <phoneticPr fontId="4"/>
  </si>
  <si>
    <t>最大(時間/月)</t>
    <rPh sb="0" eb="1">
      <t>サイ</t>
    </rPh>
    <rPh sb="1" eb="2">
      <t>ダイ</t>
    </rPh>
    <phoneticPr fontId="4"/>
  </si>
  <si>
    <t>最小(時間/月)</t>
    <rPh sb="0" eb="2">
      <t>サイショウ</t>
    </rPh>
    <phoneticPr fontId="4"/>
  </si>
  <si>
    <t>中央(時間/月)</t>
    <rPh sb="0" eb="2">
      <t>チュウオウ</t>
    </rPh>
    <phoneticPr fontId="4"/>
  </si>
  <si>
    <t>Q８　契約上の報酬体系</t>
    <rPh sb="3" eb="5">
      <t>ケイヤク</t>
    </rPh>
    <rPh sb="5" eb="6">
      <t>ウエ</t>
    </rPh>
    <rPh sb="7" eb="9">
      <t>ホウシュウ</t>
    </rPh>
    <rPh sb="9" eb="11">
      <t>タイケイ</t>
    </rPh>
    <phoneticPr fontId="4"/>
  </si>
  <si>
    <t>月あたり報酬</t>
    <rPh sb="0" eb="1">
      <t>ツキ</t>
    </rPh>
    <rPh sb="4" eb="6">
      <t>ホウシュウ</t>
    </rPh>
    <phoneticPr fontId="4"/>
  </si>
  <si>
    <t>施設勤務１日あたり報酬</t>
    <rPh sb="0" eb="2">
      <t>シセツ</t>
    </rPh>
    <rPh sb="2" eb="4">
      <t>キンム</t>
    </rPh>
    <rPh sb="4" eb="6">
      <t>イチニチ</t>
    </rPh>
    <rPh sb="9" eb="11">
      <t>ホウシュウ</t>
    </rPh>
    <phoneticPr fontId="4"/>
  </si>
  <si>
    <t>Q９　１か月の報酬（９月の実績）</t>
    <rPh sb="5" eb="6">
      <t>ツキ</t>
    </rPh>
    <rPh sb="7" eb="9">
      <t>ホウシュウ</t>
    </rPh>
    <rPh sb="11" eb="12">
      <t>ガツ</t>
    </rPh>
    <rPh sb="13" eb="15">
      <t>ジッセキ</t>
    </rPh>
    <phoneticPr fontId="4"/>
  </si>
  <si>
    <t>Q10　駆けつけ対応の報酬</t>
    <rPh sb="4" eb="5">
      <t>カ</t>
    </rPh>
    <rPh sb="8" eb="10">
      <t>タイオウ</t>
    </rPh>
    <rPh sb="11" eb="13">
      <t>ホウシュウ</t>
    </rPh>
    <phoneticPr fontId="4"/>
  </si>
  <si>
    <t>１か月の報酬に含まれる</t>
    <rPh sb="0" eb="3">
      <t>イッカゲツ</t>
    </rPh>
    <rPh sb="4" eb="6">
      <t>ホウシュウ</t>
    </rPh>
    <rPh sb="7" eb="8">
      <t>フク</t>
    </rPh>
    <phoneticPr fontId="4"/>
  </si>
  <si>
    <t>別途、報酬が支払われる</t>
    <rPh sb="0" eb="2">
      <t>ベット</t>
    </rPh>
    <rPh sb="3" eb="5">
      <t>ホウシュウ</t>
    </rPh>
    <rPh sb="6" eb="8">
      <t>シハラ</t>
    </rPh>
    <phoneticPr fontId="4"/>
  </si>
  <si>
    <t>Q11　自宅からの通勤時間（片道）</t>
    <rPh sb="4" eb="6">
      <t>ジタク</t>
    </rPh>
    <rPh sb="9" eb="11">
      <t>ツウキン</t>
    </rPh>
    <rPh sb="11" eb="13">
      <t>ジカン</t>
    </rPh>
    <rPh sb="14" eb="16">
      <t>カタミチ</t>
    </rPh>
    <phoneticPr fontId="4"/>
  </si>
  <si>
    <t>20分未満</t>
    <rPh sb="2" eb="3">
      <t>プン</t>
    </rPh>
    <rPh sb="3" eb="5">
      <t>ミマン</t>
    </rPh>
    <phoneticPr fontId="4"/>
  </si>
  <si>
    <t>20分以上40分未満</t>
    <rPh sb="2" eb="3">
      <t>ブ</t>
    </rPh>
    <rPh sb="3" eb="5">
      <t>イジョウ</t>
    </rPh>
    <rPh sb="7" eb="8">
      <t>プン</t>
    </rPh>
    <rPh sb="8" eb="10">
      <t>ミマン</t>
    </rPh>
    <phoneticPr fontId="4"/>
  </si>
  <si>
    <t>40分以上60分未満</t>
    <rPh sb="2" eb="3">
      <t>ブ</t>
    </rPh>
    <rPh sb="3" eb="5">
      <t>イジョウ</t>
    </rPh>
    <rPh sb="7" eb="8">
      <t>プン</t>
    </rPh>
    <rPh sb="8" eb="10">
      <t>ミマン</t>
    </rPh>
    <phoneticPr fontId="4"/>
  </si>
  <si>
    <t>60分以上</t>
    <rPh sb="2" eb="3">
      <t>ブ</t>
    </rPh>
    <rPh sb="3" eb="5">
      <t>イジョウ</t>
    </rPh>
    <phoneticPr fontId="4"/>
  </si>
  <si>
    <t>Q12　主たる勤務先</t>
    <rPh sb="4" eb="5">
      <t>シュ</t>
    </rPh>
    <rPh sb="7" eb="10">
      <t>キンムサキ</t>
    </rPh>
    <phoneticPr fontId="4"/>
  </si>
  <si>
    <t>当該特養</t>
    <rPh sb="0" eb="2">
      <t>トウガイ</t>
    </rPh>
    <rPh sb="2" eb="4">
      <t>トクヨウ</t>
    </rPh>
    <phoneticPr fontId="4"/>
  </si>
  <si>
    <t>当該特養以外</t>
    <rPh sb="0" eb="2">
      <t>トウガイ</t>
    </rPh>
    <rPh sb="2" eb="4">
      <t>トクヨウ</t>
    </rPh>
    <rPh sb="4" eb="6">
      <t>イガイ</t>
    </rPh>
    <phoneticPr fontId="4"/>
  </si>
  <si>
    <t>【Q12SQ1で「在宅療養支援病院」～「その他の病院」と回答した方のみ】</t>
    <rPh sb="28" eb="30">
      <t>カイトウ</t>
    </rPh>
    <rPh sb="32" eb="33">
      <t>カタ</t>
    </rPh>
    <phoneticPr fontId="4"/>
  </si>
  <si>
    <t>Q12SQ1-1　病院開設主体</t>
    <rPh sb="9" eb="11">
      <t>ビョウイン</t>
    </rPh>
    <rPh sb="11" eb="13">
      <t>カイセツ</t>
    </rPh>
    <rPh sb="13" eb="15">
      <t>シュタイ</t>
    </rPh>
    <phoneticPr fontId="4"/>
  </si>
  <si>
    <t>その他の公的医療機関等</t>
    <phoneticPr fontId="4"/>
  </si>
  <si>
    <t>Q12SQ2　当該特養との関係</t>
    <rPh sb="7" eb="9">
      <t>トウガイ</t>
    </rPh>
    <rPh sb="9" eb="11">
      <t>トクヨウ</t>
    </rPh>
    <rPh sb="13" eb="15">
      <t>カンケイ</t>
    </rPh>
    <phoneticPr fontId="4"/>
  </si>
  <si>
    <t>同一またはグループ法人</t>
    <rPh sb="0" eb="2">
      <t>ドウイツ</t>
    </rPh>
    <rPh sb="9" eb="11">
      <t>ホウジン</t>
    </rPh>
    <phoneticPr fontId="4"/>
  </si>
  <si>
    <t>それ以外</t>
    <rPh sb="2" eb="4">
      <t>イガイ</t>
    </rPh>
    <phoneticPr fontId="4"/>
  </si>
  <si>
    <t>Q12SQ3　主たる勤務先から特養までのアクセス時間（片道）</t>
    <rPh sb="7" eb="8">
      <t>シュ</t>
    </rPh>
    <rPh sb="10" eb="13">
      <t>キンムサキ</t>
    </rPh>
    <rPh sb="15" eb="17">
      <t>トクヨウ</t>
    </rPh>
    <rPh sb="24" eb="26">
      <t>ジカン</t>
    </rPh>
    <rPh sb="27" eb="29">
      <t>カタミチ</t>
    </rPh>
    <phoneticPr fontId="4"/>
  </si>
  <si>
    <t>Q12SQ4　１か月の勤務時間（９月の実績、残業を含む）</t>
    <rPh sb="7" eb="10">
      <t>イッカゲツ</t>
    </rPh>
    <rPh sb="11" eb="13">
      <t>キンム</t>
    </rPh>
    <rPh sb="13" eb="15">
      <t>ジカン</t>
    </rPh>
    <rPh sb="17" eb="18">
      <t>ガツ</t>
    </rPh>
    <rPh sb="19" eb="21">
      <t>ジッセキ</t>
    </rPh>
    <rPh sb="22" eb="24">
      <t>ザンギョウ</t>
    </rPh>
    <rPh sb="25" eb="26">
      <t>フク</t>
    </rPh>
    <phoneticPr fontId="4"/>
  </si>
  <si>
    <t>【Q12SQ1～SQ4は、Q12で「当該特養以外」と回答した方のみ】</t>
    <rPh sb="18" eb="20">
      <t>トウガイ</t>
    </rPh>
    <rPh sb="20" eb="22">
      <t>トクヨウ</t>
    </rPh>
    <rPh sb="22" eb="24">
      <t>イガイ</t>
    </rPh>
    <rPh sb="26" eb="28">
      <t>カイトウ</t>
    </rPh>
    <rPh sb="30" eb="31">
      <t>カタ</t>
    </rPh>
    <phoneticPr fontId="4"/>
  </si>
  <si>
    <t>Q13　当該特養・主たる勤務先以外の勤務先数</t>
    <rPh sb="4" eb="6">
      <t>トウガイ</t>
    </rPh>
    <rPh sb="6" eb="8">
      <t>トクヨウ</t>
    </rPh>
    <rPh sb="9" eb="10">
      <t>シュ</t>
    </rPh>
    <rPh sb="12" eb="15">
      <t>キンムサキ</t>
    </rPh>
    <rPh sb="15" eb="17">
      <t>イガイ</t>
    </rPh>
    <rPh sb="18" eb="21">
      <t>キンムサキ</t>
    </rPh>
    <rPh sb="21" eb="22">
      <t>スウ</t>
    </rPh>
    <phoneticPr fontId="4"/>
  </si>
  <si>
    <t>０箇所</t>
    <rPh sb="1" eb="3">
      <t>カショ</t>
    </rPh>
    <phoneticPr fontId="4"/>
  </si>
  <si>
    <t>平均(箇所)</t>
    <rPh sb="0" eb="1">
      <t>ヒラ</t>
    </rPh>
    <rPh sb="1" eb="2">
      <t>タモツ</t>
    </rPh>
    <phoneticPr fontId="4"/>
  </si>
  <si>
    <t>最大(箇所)</t>
    <rPh sb="0" eb="1">
      <t>サイ</t>
    </rPh>
    <rPh sb="1" eb="2">
      <t>ダイ</t>
    </rPh>
    <phoneticPr fontId="4"/>
  </si>
  <si>
    <t>最小(箇所)</t>
    <rPh sb="0" eb="2">
      <t>サイショウ</t>
    </rPh>
    <phoneticPr fontId="4"/>
  </si>
  <si>
    <t>中央(箇所)</t>
    <rPh sb="0" eb="2">
      <t>チュウオウ</t>
    </rPh>
    <phoneticPr fontId="4"/>
  </si>
  <si>
    <t>Ⅲ　調査票を受け取った特別養護老人ホーム以外の勤務先について</t>
    <rPh sb="2" eb="5">
      <t>チョウサヒョウ</t>
    </rPh>
    <rPh sb="6" eb="7">
      <t>ウ</t>
    </rPh>
    <rPh sb="8" eb="9">
      <t>ト</t>
    </rPh>
    <rPh sb="11" eb="20">
      <t>トヨ</t>
    </rPh>
    <rPh sb="20" eb="22">
      <t>イガイ</t>
    </rPh>
    <rPh sb="23" eb="26">
      <t>キンムサキ</t>
    </rPh>
    <phoneticPr fontId="4"/>
  </si>
  <si>
    <t>Ⅳ　配置医師としての考え方・担っている役割等について</t>
    <rPh sb="2" eb="4">
      <t>ハイチ</t>
    </rPh>
    <rPh sb="4" eb="6">
      <t>イシ</t>
    </rPh>
    <rPh sb="10" eb="11">
      <t>カンガ</t>
    </rPh>
    <rPh sb="12" eb="13">
      <t>カタ</t>
    </rPh>
    <rPh sb="14" eb="15">
      <t>ニナ</t>
    </rPh>
    <rPh sb="19" eb="21">
      <t>ヤクワリ</t>
    </rPh>
    <rPh sb="21" eb="22">
      <t>トウ</t>
    </rPh>
    <phoneticPr fontId="4"/>
  </si>
  <si>
    <t>Q14(1)　実際に果たしている役割（複数回答）</t>
    <rPh sb="7" eb="9">
      <t>ジッサイ</t>
    </rPh>
    <rPh sb="10" eb="11">
      <t>ハ</t>
    </rPh>
    <rPh sb="16" eb="18">
      <t>ヤクワリ</t>
    </rPh>
    <rPh sb="18" eb="24">
      <t>フカ</t>
    </rPh>
    <phoneticPr fontId="4"/>
  </si>
  <si>
    <t>Q14(2)　実際に果たしている役割のうち負担に感じる役割（複数回答）</t>
    <rPh sb="7" eb="9">
      <t>ジッサイ</t>
    </rPh>
    <rPh sb="10" eb="11">
      <t>ハ</t>
    </rPh>
    <rPh sb="16" eb="18">
      <t>ヤクワリ</t>
    </rPh>
    <rPh sb="21" eb="23">
      <t>フタン</t>
    </rPh>
    <rPh sb="24" eb="25">
      <t>カン</t>
    </rPh>
    <rPh sb="27" eb="29">
      <t>ヤクワリ</t>
    </rPh>
    <rPh sb="29" eb="35">
      <t>フカ</t>
    </rPh>
    <phoneticPr fontId="4"/>
  </si>
  <si>
    <t>Q14(3)　配置医師が担うべきと考える役割（複数回答）</t>
    <rPh sb="7" eb="9">
      <t>ハイチ</t>
    </rPh>
    <rPh sb="9" eb="11">
      <t>イシ</t>
    </rPh>
    <rPh sb="12" eb="13">
      <t>ニナ</t>
    </rPh>
    <rPh sb="17" eb="18">
      <t>カンガ</t>
    </rPh>
    <rPh sb="20" eb="22">
      <t>ヤクワリ</t>
    </rPh>
    <rPh sb="22" eb="28">
      <t>フカ</t>
    </rPh>
    <phoneticPr fontId="4"/>
  </si>
  <si>
    <t>Q15　施設内で行う診察の対象</t>
    <rPh sb="4" eb="7">
      <t>シセツナイ</t>
    </rPh>
    <rPh sb="8" eb="9">
      <t>オコナ</t>
    </rPh>
    <rPh sb="10" eb="12">
      <t>シンサツ</t>
    </rPh>
    <rPh sb="13" eb="15">
      <t>タイショウ</t>
    </rPh>
    <phoneticPr fontId="4"/>
  </si>
  <si>
    <t>Q16　施設内で行う診察の方法（複数回答）</t>
    <rPh sb="4" eb="7">
      <t>シセツナイ</t>
    </rPh>
    <rPh sb="8" eb="9">
      <t>オコナ</t>
    </rPh>
    <rPh sb="10" eb="12">
      <t>シンサツ</t>
    </rPh>
    <rPh sb="13" eb="15">
      <t>ホウホウ</t>
    </rPh>
    <rPh sb="15" eb="21">
      <t>フカ</t>
    </rPh>
    <phoneticPr fontId="4"/>
  </si>
  <si>
    <t>Q17　配置医師が、特養入所者に対し算定できる診療報酬の算定状況</t>
    <phoneticPr fontId="4"/>
  </si>
  <si>
    <t>算定したことがある</t>
    <rPh sb="0" eb="2">
      <t>サンテイ</t>
    </rPh>
    <phoneticPr fontId="4"/>
  </si>
  <si>
    <t>算定できることは知っているが、算定したことはない</t>
    <rPh sb="0" eb="2">
      <t>サンテイ</t>
    </rPh>
    <rPh sb="8" eb="9">
      <t>シ</t>
    </rPh>
    <rPh sb="15" eb="17">
      <t>サンテイ</t>
    </rPh>
    <phoneticPr fontId="4"/>
  </si>
  <si>
    <t>算定できることを知らなかった</t>
    <rPh sb="0" eb="2">
      <t>サンテイ</t>
    </rPh>
    <rPh sb="8" eb="9">
      <t>シ</t>
    </rPh>
    <phoneticPr fontId="4"/>
  </si>
  <si>
    <t>在宅患者訪問診療料(Ⅰ)</t>
  </si>
  <si>
    <t>在宅患者訪問診療料(Ⅱ)</t>
  </si>
  <si>
    <t>施設入居時等医学総合管理料</t>
  </si>
  <si>
    <t>在宅ターミナルケア加算</t>
  </si>
  <si>
    <t>在宅療養指導管理材料加算</t>
  </si>
  <si>
    <t>投薬(処方箋料等)</t>
  </si>
  <si>
    <t>処置(創傷処置等)</t>
  </si>
  <si>
    <t>【Q17算定状況で「算定したことがある」と回答した方のみ】</t>
    <rPh sb="4" eb="6">
      <t>サンテイ</t>
    </rPh>
    <rPh sb="6" eb="8">
      <t>ジョウキョウ</t>
    </rPh>
    <rPh sb="10" eb="12">
      <t>サンテイ</t>
    </rPh>
    <rPh sb="21" eb="23">
      <t>カイトウ</t>
    </rPh>
    <rPh sb="25" eb="26">
      <t>カタ</t>
    </rPh>
    <phoneticPr fontId="4"/>
  </si>
  <si>
    <t>Q17　９月の算定件数</t>
    <rPh sb="4" eb="6">
      <t>クガツ</t>
    </rPh>
    <rPh sb="7" eb="9">
      <t>サンテイ</t>
    </rPh>
    <rPh sb="9" eb="11">
      <t>ケンスウ</t>
    </rPh>
    <phoneticPr fontId="4"/>
  </si>
  <si>
    <t>０件</t>
    <rPh sb="1" eb="2">
      <t>ケン</t>
    </rPh>
    <phoneticPr fontId="4"/>
  </si>
  <si>
    <t>平均(件)</t>
    <rPh sb="0" eb="1">
      <t>ヒラ</t>
    </rPh>
    <rPh sb="1" eb="2">
      <t>タモツ</t>
    </rPh>
    <phoneticPr fontId="4"/>
  </si>
  <si>
    <t>最大(件)</t>
    <rPh sb="0" eb="1">
      <t>サイ</t>
    </rPh>
    <rPh sb="1" eb="2">
      <t>ダイ</t>
    </rPh>
    <phoneticPr fontId="4"/>
  </si>
  <si>
    <t>最小(件)</t>
    <rPh sb="0" eb="2">
      <t>サイショウ</t>
    </rPh>
    <phoneticPr fontId="4"/>
  </si>
  <si>
    <t>中央(件)</t>
    <rPh sb="0" eb="2">
      <t>チュウオウ</t>
    </rPh>
    <phoneticPr fontId="4"/>
  </si>
  <si>
    <t>Q18　配置医師緊急時対応加算の認知状況</t>
    <rPh sb="4" eb="6">
      <t>ハイチ</t>
    </rPh>
    <rPh sb="6" eb="8">
      <t>イシ</t>
    </rPh>
    <rPh sb="8" eb="11">
      <t>キンキュウジ</t>
    </rPh>
    <rPh sb="11" eb="13">
      <t>タイオウ</t>
    </rPh>
    <rPh sb="13" eb="15">
      <t>カサン</t>
    </rPh>
    <rPh sb="16" eb="18">
      <t>ニンチ</t>
    </rPh>
    <rPh sb="18" eb="20">
      <t>ジョウキョウ</t>
    </rPh>
    <phoneticPr fontId="4"/>
  </si>
  <si>
    <t>配置医師が入所者を往診すると特養が加算を算定できると知らなかった</t>
  </si>
  <si>
    <t>加算があることを知っている</t>
  </si>
  <si>
    <t>Q19　包括的指示の活用状況</t>
    <rPh sb="4" eb="7">
      <t>ホウカツテキ</t>
    </rPh>
    <rPh sb="7" eb="9">
      <t>シジ</t>
    </rPh>
    <rPh sb="10" eb="12">
      <t>カツヨウ</t>
    </rPh>
    <rPh sb="12" eb="14">
      <t>ジョウキョウ</t>
    </rPh>
    <phoneticPr fontId="4"/>
  </si>
  <si>
    <t>病状変化等を予測して、予め、包括的指示を出すことがよくある</t>
  </si>
  <si>
    <t>状況に応じて包括的指示を出すこともある</t>
  </si>
  <si>
    <t>包括的指示を出すことはない</t>
  </si>
  <si>
    <t>Q20　事前に包括的指示を出すことが困難な理由（複数回答）</t>
    <rPh sb="4" eb="6">
      <t>ジゼン</t>
    </rPh>
    <rPh sb="7" eb="10">
      <t>ホウカツテキ</t>
    </rPh>
    <rPh sb="10" eb="12">
      <t>シジ</t>
    </rPh>
    <rPh sb="13" eb="14">
      <t>ダ</t>
    </rPh>
    <rPh sb="18" eb="20">
      <t>コンナン</t>
    </rPh>
    <rPh sb="21" eb="23">
      <t>リユウ</t>
    </rPh>
    <rPh sb="23" eb="29">
      <t>フカ</t>
    </rPh>
    <phoneticPr fontId="4"/>
  </si>
  <si>
    <t>入所者の状態が一定せず、病状の予測が困難</t>
  </si>
  <si>
    <t>包括的指示の場合、文書で指示する必要があり、手間がかかる</t>
  </si>
  <si>
    <t>施設で常時使用可能な薬剤や診療材料に制約がある</t>
  </si>
  <si>
    <t>特に困難な点はない</t>
  </si>
  <si>
    <t>上記以外</t>
    <rPh sb="0" eb="2">
      <t>ジョウキ</t>
    </rPh>
    <rPh sb="2" eb="4">
      <t>イガイ</t>
    </rPh>
    <phoneticPr fontId="4"/>
  </si>
  <si>
    <t>０回</t>
    <rPh sb="1" eb="2">
      <t>カイ</t>
    </rPh>
    <phoneticPr fontId="4"/>
  </si>
  <si>
    <t>【Q21(2)で「０回」と回答した方のみ】</t>
    <rPh sb="10" eb="11">
      <t>カイ</t>
    </rPh>
    <rPh sb="13" eb="15">
      <t>カイトウ</t>
    </rPh>
    <rPh sb="17" eb="18">
      <t>カタ</t>
    </rPh>
    <phoneticPr fontId="4"/>
  </si>
  <si>
    <t>Q21SQ1　駆けつけ対応が０の場合の対応方法</t>
    <rPh sb="7" eb="8">
      <t>カ</t>
    </rPh>
    <rPh sb="11" eb="13">
      <t>タイオウ</t>
    </rPh>
    <rPh sb="16" eb="18">
      <t>バアイ</t>
    </rPh>
    <rPh sb="19" eb="21">
      <t>タイオウ</t>
    </rPh>
    <rPh sb="21" eb="23">
      <t>ホウホウ</t>
    </rPh>
    <phoneticPr fontId="4"/>
  </si>
  <si>
    <t>所属先医療機関が対応</t>
    <phoneticPr fontId="4"/>
  </si>
  <si>
    <t>別の医療機関等が対応</t>
    <phoneticPr fontId="4"/>
  </si>
  <si>
    <t>その他</t>
    <rPh sb="2" eb="3">
      <t>タ</t>
    </rPh>
    <phoneticPr fontId="4"/>
  </si>
  <si>
    <t>わからない・不明</t>
    <rPh sb="6" eb="8">
      <t>フメイ</t>
    </rPh>
    <phoneticPr fontId="4"/>
  </si>
  <si>
    <t>Q22　配置医師業務の負担感</t>
    <rPh sb="4" eb="6">
      <t>ハイチ</t>
    </rPh>
    <rPh sb="6" eb="8">
      <t>イシ</t>
    </rPh>
    <rPh sb="8" eb="10">
      <t>ギョウム</t>
    </rPh>
    <rPh sb="11" eb="14">
      <t>フタンカン</t>
    </rPh>
    <phoneticPr fontId="4"/>
  </si>
  <si>
    <t>非常に負担</t>
    <rPh sb="0" eb="2">
      <t>ヒジョウ</t>
    </rPh>
    <rPh sb="3" eb="5">
      <t>フタン</t>
    </rPh>
    <phoneticPr fontId="4"/>
  </si>
  <si>
    <t>やや負担</t>
    <rPh sb="2" eb="4">
      <t>フタン</t>
    </rPh>
    <phoneticPr fontId="4"/>
  </si>
  <si>
    <t>あまり負担ではない</t>
    <rPh sb="3" eb="5">
      <t>フタン</t>
    </rPh>
    <phoneticPr fontId="4"/>
  </si>
  <si>
    <t>全く負担ではない</t>
    <rPh sb="0" eb="1">
      <t>マッタ</t>
    </rPh>
    <rPh sb="2" eb="4">
      <t>フタン</t>
    </rPh>
    <phoneticPr fontId="4"/>
  </si>
  <si>
    <t>Q23　配置医師としてのやりがい</t>
    <rPh sb="4" eb="6">
      <t>ハイチ</t>
    </rPh>
    <rPh sb="6" eb="8">
      <t>イシ</t>
    </rPh>
    <phoneticPr fontId="4"/>
  </si>
  <si>
    <t>非常に感じる</t>
    <rPh sb="0" eb="2">
      <t>ヒジョウ</t>
    </rPh>
    <rPh sb="3" eb="4">
      <t>カン</t>
    </rPh>
    <phoneticPr fontId="4"/>
  </si>
  <si>
    <t>やや感じる</t>
    <rPh sb="2" eb="3">
      <t>カン</t>
    </rPh>
    <phoneticPr fontId="4"/>
  </si>
  <si>
    <t>あまり感じない</t>
    <rPh sb="3" eb="4">
      <t>カン</t>
    </rPh>
    <phoneticPr fontId="4"/>
  </si>
  <si>
    <t>全く感じない</t>
    <rPh sb="0" eb="1">
      <t>マッタ</t>
    </rPh>
    <rPh sb="2" eb="3">
      <t>カン</t>
    </rPh>
    <phoneticPr fontId="4"/>
  </si>
  <si>
    <t>夜間・早朝・休日などに頻繁にオンコール対応が必要</t>
  </si>
  <si>
    <t>施設勤務ではない日に頻繁に駆けつけ対応の依頼がある</t>
  </si>
  <si>
    <t>入所者の状態変化の際に電話連絡が中心で状態の把握に限界がある</t>
  </si>
  <si>
    <t>夜間、看護職員が配置されていないため、入院となってしまうことが多い</t>
  </si>
  <si>
    <t>施設内で必要な検査や処方ができないため、入院となってしまうことが多い</t>
  </si>
  <si>
    <t>手間がかかるわりに、収入につながらない</t>
  </si>
  <si>
    <t>交代要員がいない・バックアップ体制がない</t>
  </si>
  <si>
    <t>医学的判断をする上で相談できる人がいない</t>
  </si>
  <si>
    <t>入院が必要なときに引き受けてもらえる後方ベッドがない</t>
  </si>
  <si>
    <t>特に困っていることはない</t>
  </si>
  <si>
    <t>40歳未満</t>
    <rPh sb="2" eb="3">
      <t>サイ</t>
    </rPh>
    <rPh sb="3" eb="5">
      <t>ミマン</t>
    </rPh>
    <phoneticPr fontId="4"/>
  </si>
  <si>
    <t>Q12SQ1　勤務先の種別</t>
    <rPh sb="7" eb="10">
      <t>キンムサキ</t>
    </rPh>
    <rPh sb="11" eb="13">
      <t>シュベツ</t>
    </rPh>
    <phoneticPr fontId="4"/>
  </si>
  <si>
    <t>Q24　配置医師の業務を行う上での困りごと（複数回答）</t>
    <rPh sb="4" eb="6">
      <t>ハイチ</t>
    </rPh>
    <rPh sb="6" eb="8">
      <t>イシ</t>
    </rPh>
    <rPh sb="9" eb="11">
      <t>ギョウム</t>
    </rPh>
    <rPh sb="12" eb="13">
      <t>オコナ</t>
    </rPh>
    <rPh sb="14" eb="15">
      <t>ウエ</t>
    </rPh>
    <rPh sb="17" eb="18">
      <t>コマ</t>
    </rPh>
    <rPh sb="22" eb="24">
      <t>フクスウ</t>
    </rPh>
    <rPh sb="24" eb="26">
      <t>カイトウ</t>
    </rPh>
    <phoneticPr fontId="4"/>
  </si>
  <si>
    <t>Q24SQ6　上記のうち最も困っていること</t>
    <rPh sb="7" eb="9">
      <t>ジョウキ</t>
    </rPh>
    <rPh sb="12" eb="13">
      <t>モット</t>
    </rPh>
    <rPh sb="14" eb="15">
      <t>コマ</t>
    </rPh>
    <phoneticPr fontId="4"/>
  </si>
  <si>
    <t>１か月あたり　時間数</t>
    <rPh sb="2" eb="3">
      <t>ゲツ</t>
    </rPh>
    <rPh sb="7" eb="10">
      <t>ジカンスウ</t>
    </rPh>
    <phoneticPr fontId="1"/>
  </si>
  <si>
    <t>１週間あたり　時間数</t>
    <rPh sb="1" eb="3">
      <t>シュウカン</t>
    </rPh>
    <rPh sb="7" eb="10">
      <t>ジカンスウ</t>
    </rPh>
    <phoneticPr fontId="1"/>
  </si>
  <si>
    <t>その他</t>
    <rPh sb="2" eb="3">
      <t>タ</t>
    </rPh>
    <phoneticPr fontId="1"/>
  </si>
  <si>
    <t>複数回答あり</t>
    <rPh sb="0" eb="2">
      <t>フクスウ</t>
    </rPh>
    <rPh sb="2" eb="4">
      <t>カイトウ</t>
    </rPh>
    <phoneticPr fontId="1"/>
  </si>
  <si>
    <t>無回答</t>
    <rPh sb="0" eb="3">
      <t>ムカイトウ</t>
    </rPh>
    <phoneticPr fontId="1"/>
  </si>
  <si>
    <t>エラー・無回答</t>
    <rPh sb="4" eb="7">
      <t>ムカイトウ</t>
    </rPh>
    <phoneticPr fontId="1"/>
  </si>
  <si>
    <t>上下5%ｶｯﾄ平均(時間)</t>
    <rPh sb="0" eb="2">
      <t>ジョウゲ</t>
    </rPh>
    <rPh sb="7" eb="8">
      <t>ヒラ</t>
    </rPh>
    <rPh sb="8" eb="9">
      <t>タモツ</t>
    </rPh>
    <phoneticPr fontId="3"/>
  </si>
  <si>
    <t>上下5%ｶｯﾄ最大(時間)</t>
    <rPh sb="7" eb="8">
      <t>サイ</t>
    </rPh>
    <rPh sb="8" eb="9">
      <t>ダイ</t>
    </rPh>
    <phoneticPr fontId="4"/>
  </si>
  <si>
    <t>上下5%ｶｯﾄ最小(時間)</t>
    <rPh sb="7" eb="9">
      <t>サイショウ</t>
    </rPh>
    <phoneticPr fontId="4"/>
  </si>
  <si>
    <t>上下5%ｶｯﾄ中央(時間)</t>
    <rPh sb="7" eb="9">
      <t>チュウオウ</t>
    </rPh>
    <phoneticPr fontId="4"/>
  </si>
  <si>
    <t>上下5%ｶｯﾄ平均(時間/月)</t>
    <rPh sb="7" eb="8">
      <t>ヒラ</t>
    </rPh>
    <rPh sb="8" eb="9">
      <t>タモツ</t>
    </rPh>
    <phoneticPr fontId="3"/>
  </si>
  <si>
    <t>上下5%ｶｯﾄ最大(時間/月)</t>
    <rPh sb="7" eb="8">
      <t>サイ</t>
    </rPh>
    <rPh sb="8" eb="9">
      <t>ダイ</t>
    </rPh>
    <phoneticPr fontId="4"/>
  </si>
  <si>
    <t>上下5%ｶｯﾄ最小(時間/月)</t>
    <rPh sb="7" eb="9">
      <t>サイショウ</t>
    </rPh>
    <phoneticPr fontId="4"/>
  </si>
  <si>
    <t>上下5%ｶｯﾄ中央(時間/月)</t>
    <rPh sb="7" eb="9">
      <t>チュウオウ</t>
    </rPh>
    <phoneticPr fontId="4"/>
  </si>
  <si>
    <t>上下5%ｶｯﾄ平均(円/月)</t>
    <rPh sb="7" eb="8">
      <t>ヒラ</t>
    </rPh>
    <rPh sb="8" eb="9">
      <t>タモツ</t>
    </rPh>
    <phoneticPr fontId="2"/>
  </si>
  <si>
    <t>上下5%ｶｯﾄ最大(円/月)</t>
    <rPh sb="7" eb="8">
      <t>サイ</t>
    </rPh>
    <rPh sb="8" eb="9">
      <t>ダイ</t>
    </rPh>
    <phoneticPr fontId="4"/>
  </si>
  <si>
    <t>上下5%ｶｯﾄ最小(円/月)</t>
    <rPh sb="7" eb="9">
      <t>サイショウ</t>
    </rPh>
    <phoneticPr fontId="4"/>
  </si>
  <si>
    <t>上下5%ｶｯﾄ中央(円/月)</t>
    <rPh sb="7" eb="9">
      <t>チュウオウ</t>
    </rPh>
    <phoneticPr fontId="4"/>
  </si>
  <si>
    <t>上下5%ｶｯﾄ平均(円/回)</t>
    <rPh sb="7" eb="8">
      <t>ヒラ</t>
    </rPh>
    <rPh sb="8" eb="9">
      <t>タモツ</t>
    </rPh>
    <phoneticPr fontId="2"/>
  </si>
  <si>
    <t>上下5%ｶｯﾄ最大(円/回)</t>
    <rPh sb="7" eb="8">
      <t>サイ</t>
    </rPh>
    <rPh sb="8" eb="9">
      <t>ダイ</t>
    </rPh>
    <phoneticPr fontId="4"/>
  </si>
  <si>
    <t>上下5%ｶｯﾄ最小(円/回)</t>
    <rPh sb="7" eb="9">
      <t>サイショウ</t>
    </rPh>
    <phoneticPr fontId="4"/>
  </si>
  <si>
    <t>上下5%ｶｯﾄ中央(円/回)</t>
    <rPh sb="7" eb="9">
      <t>チュウオウ</t>
    </rPh>
    <phoneticPr fontId="4"/>
  </si>
  <si>
    <t>上下5%ｶｯﾄ平均(箇所)</t>
    <rPh sb="7" eb="8">
      <t>ヒラ</t>
    </rPh>
    <rPh sb="8" eb="9">
      <t>タモツ</t>
    </rPh>
    <phoneticPr fontId="3"/>
  </si>
  <si>
    <t>上下5%ｶｯﾄ最大(箇所)</t>
    <rPh sb="7" eb="8">
      <t>サイ</t>
    </rPh>
    <rPh sb="8" eb="9">
      <t>ダイ</t>
    </rPh>
    <phoneticPr fontId="4"/>
  </si>
  <si>
    <t>上下5%ｶｯﾄ最小(箇所)</t>
    <rPh sb="7" eb="9">
      <t>サイショウ</t>
    </rPh>
    <phoneticPr fontId="4"/>
  </si>
  <si>
    <t>上下5%ｶｯﾄ中央(箇所)</t>
    <rPh sb="7" eb="9">
      <t>チュウオウ</t>
    </rPh>
    <phoneticPr fontId="4"/>
  </si>
  <si>
    <t>１か月あたり　日数</t>
    <rPh sb="2" eb="3">
      <t>ゲツ</t>
    </rPh>
    <rPh sb="7" eb="9">
      <t>ニッスウ</t>
    </rPh>
    <phoneticPr fontId="1"/>
  </si>
  <si>
    <t>１か月あたり　日・時間数エラー・無回答</t>
    <rPh sb="2" eb="3">
      <t>ゲツ</t>
    </rPh>
    <rPh sb="7" eb="8">
      <t>ヒ</t>
    </rPh>
    <rPh sb="9" eb="12">
      <t>ジカンスウ</t>
    </rPh>
    <rPh sb="16" eb="19">
      <t>ムカイトウ</t>
    </rPh>
    <phoneticPr fontId="1"/>
  </si>
  <si>
    <t>１週間あたり　日数</t>
    <rPh sb="1" eb="3">
      <t>シュウカン</t>
    </rPh>
    <rPh sb="7" eb="9">
      <t>ニッスウ</t>
    </rPh>
    <phoneticPr fontId="1"/>
  </si>
  <si>
    <t>１週間あたり　日・時間数無回答</t>
    <rPh sb="1" eb="3">
      <t>シュウカン</t>
    </rPh>
    <rPh sb="7" eb="8">
      <t>ヒ</t>
    </rPh>
    <rPh sb="9" eb="12">
      <t>ジカンスウ</t>
    </rPh>
    <rPh sb="12" eb="15">
      <t>ムカイトウ</t>
    </rPh>
    <phoneticPr fontId="1"/>
  </si>
  <si>
    <t>【Q7①契約上責任を持つ形態で「日・時間数無回答」、「その他」、「無回答」は除く】</t>
    <rPh sb="4" eb="7">
      <t>ケイヤクジョウ</t>
    </rPh>
    <rPh sb="7" eb="9">
      <t>セキニン</t>
    </rPh>
    <rPh sb="10" eb="11">
      <t>モ</t>
    </rPh>
    <rPh sb="12" eb="14">
      <t>ケイタイ</t>
    </rPh>
    <rPh sb="16" eb="17">
      <t>ヒ</t>
    </rPh>
    <rPh sb="18" eb="21">
      <t>ジカンスウ</t>
    </rPh>
    <rPh sb="21" eb="24">
      <t>ムカイトウ</t>
    </rPh>
    <rPh sb="29" eb="30">
      <t>タ</t>
    </rPh>
    <rPh sb="33" eb="36">
      <t>ムカイトウ</t>
    </rPh>
    <rPh sb="38" eb="39">
      <t>ノゾ</t>
    </rPh>
    <phoneticPr fontId="4"/>
  </si>
  <si>
    <t>日数</t>
    <rPh sb="0" eb="2">
      <t>ニッスウ</t>
    </rPh>
    <phoneticPr fontId="4"/>
  </si>
  <si>
    <t>３日以下</t>
    <rPh sb="1" eb="2">
      <t>ヒ</t>
    </rPh>
    <rPh sb="2" eb="4">
      <t>イカ</t>
    </rPh>
    <phoneticPr fontId="2"/>
  </si>
  <si>
    <t>４～７日</t>
    <rPh sb="3" eb="4">
      <t>ヒ</t>
    </rPh>
    <phoneticPr fontId="2"/>
  </si>
  <si>
    <t>８～11日</t>
    <rPh sb="4" eb="5">
      <t>ヒ</t>
    </rPh>
    <phoneticPr fontId="2"/>
  </si>
  <si>
    <t>12日以上</t>
    <rPh sb="2" eb="3">
      <t>ヒ</t>
    </rPh>
    <rPh sb="3" eb="5">
      <t>イジョウ</t>
    </rPh>
    <phoneticPr fontId="2"/>
  </si>
  <si>
    <t>平均(日)</t>
    <rPh sb="0" eb="1">
      <t>ヒラ</t>
    </rPh>
    <rPh sb="1" eb="2">
      <t>タモツ</t>
    </rPh>
    <phoneticPr fontId="4"/>
  </si>
  <si>
    <t>最大(日)</t>
    <rPh sb="0" eb="1">
      <t>サイ</t>
    </rPh>
    <rPh sb="1" eb="2">
      <t>ダイ</t>
    </rPh>
    <phoneticPr fontId="4"/>
  </si>
  <si>
    <t>最小(日)</t>
    <rPh sb="0" eb="2">
      <t>サイショウ</t>
    </rPh>
    <phoneticPr fontId="4"/>
  </si>
  <si>
    <t>中央(日)</t>
    <rPh sb="0" eb="2">
      <t>チュウオウ</t>
    </rPh>
    <phoneticPr fontId="4"/>
  </si>
  <si>
    <t>上下5%ｶｯﾄ平均(日)</t>
    <rPh sb="0" eb="2">
      <t>ジョウゲ</t>
    </rPh>
    <rPh sb="7" eb="8">
      <t>ヒラ</t>
    </rPh>
    <rPh sb="8" eb="9">
      <t>タモツ</t>
    </rPh>
    <phoneticPr fontId="3"/>
  </si>
  <si>
    <t>上下5%ｶｯﾄ最大(日)</t>
    <rPh sb="7" eb="8">
      <t>サイ</t>
    </rPh>
    <rPh sb="8" eb="9">
      <t>ダイ</t>
    </rPh>
    <phoneticPr fontId="4"/>
  </si>
  <si>
    <t>上下5%ｶｯﾄ最小(日)</t>
    <rPh sb="7" eb="9">
      <t>サイショウ</t>
    </rPh>
    <phoneticPr fontId="4"/>
  </si>
  <si>
    <t>上下5%ｶｯﾄ中央(日)</t>
    <rPh sb="7" eb="9">
      <t>チュウオウ</t>
    </rPh>
    <phoneticPr fontId="4"/>
  </si>
  <si>
    <t>日数</t>
    <rPh sb="0" eb="1">
      <t>ヒ</t>
    </rPh>
    <phoneticPr fontId="4"/>
  </si>
  <si>
    <t>８時間未満</t>
    <rPh sb="1" eb="3">
      <t>ジカン</t>
    </rPh>
    <rPh sb="3" eb="5">
      <t>ミマン</t>
    </rPh>
    <phoneticPr fontId="2"/>
  </si>
  <si>
    <t>８～16時間未満</t>
    <rPh sb="4" eb="6">
      <t>ジカン</t>
    </rPh>
    <rPh sb="6" eb="8">
      <t>ミマン</t>
    </rPh>
    <phoneticPr fontId="2"/>
  </si>
  <si>
    <t>16～24時間未満</t>
    <rPh sb="5" eb="7">
      <t>ジカン</t>
    </rPh>
    <rPh sb="7" eb="9">
      <t>ミマン</t>
    </rPh>
    <phoneticPr fontId="2"/>
  </si>
  <si>
    <t>24時間以上</t>
    <rPh sb="2" eb="4">
      <t>ジカン</t>
    </rPh>
    <rPh sb="4" eb="6">
      <t>イジョウ</t>
    </rPh>
    <phoneticPr fontId="2"/>
  </si>
  <si>
    <t>１日</t>
    <phoneticPr fontId="2"/>
  </si>
  <si>
    <t>２日</t>
    <phoneticPr fontId="2"/>
  </si>
  <si>
    <t>３日</t>
    <phoneticPr fontId="2"/>
  </si>
  <si>
    <t>４日以上</t>
    <rPh sb="2" eb="4">
      <t>イジョウ</t>
    </rPh>
    <phoneticPr fontId="2"/>
  </si>
  <si>
    <t>２時間未満</t>
    <rPh sb="1" eb="3">
      <t>ジカン</t>
    </rPh>
    <rPh sb="3" eb="5">
      <t>ミマン</t>
    </rPh>
    <phoneticPr fontId="2"/>
  </si>
  <si>
    <t>２～４時間未満</t>
    <rPh sb="3" eb="5">
      <t>ジカン</t>
    </rPh>
    <rPh sb="5" eb="7">
      <t>ミマン</t>
    </rPh>
    <phoneticPr fontId="2"/>
  </si>
  <si>
    <t>４～６時間未満</t>
    <rPh sb="3" eb="5">
      <t>ジカン</t>
    </rPh>
    <rPh sb="5" eb="7">
      <t>ミマン</t>
    </rPh>
    <phoneticPr fontId="2"/>
  </si>
  <si>
    <t>６時間以上</t>
    <rPh sb="1" eb="3">
      <t>ジカン</t>
    </rPh>
    <rPh sb="3" eb="5">
      <t>イジョウ</t>
    </rPh>
    <phoneticPr fontId="2"/>
  </si>
  <si>
    <t>24～40時間未満</t>
    <rPh sb="5" eb="7">
      <t>ジカン</t>
    </rPh>
    <rPh sb="7" eb="9">
      <t>ミマン</t>
    </rPh>
    <phoneticPr fontId="2"/>
  </si>
  <si>
    <t>40～80時間未満</t>
    <rPh sb="5" eb="7">
      <t>ジカン</t>
    </rPh>
    <rPh sb="7" eb="9">
      <t>ミマン</t>
    </rPh>
    <phoneticPr fontId="2"/>
  </si>
  <si>
    <t>80時間以上</t>
    <rPh sb="2" eb="4">
      <t>ジカン</t>
    </rPh>
    <rPh sb="4" eb="6">
      <t>イジョウ</t>
    </rPh>
    <phoneticPr fontId="2"/>
  </si>
  <si>
    <t>10万円未満</t>
    <rPh sb="2" eb="4">
      <t>マンエン</t>
    </rPh>
    <rPh sb="4" eb="6">
      <t>ミマン</t>
    </rPh>
    <phoneticPr fontId="2"/>
  </si>
  <si>
    <t>10～30万円未満</t>
    <rPh sb="5" eb="7">
      <t>マンエン</t>
    </rPh>
    <rPh sb="7" eb="9">
      <t>ミマン</t>
    </rPh>
    <phoneticPr fontId="2"/>
  </si>
  <si>
    <t>30～50万円未満</t>
    <rPh sb="5" eb="7">
      <t>マンエン</t>
    </rPh>
    <rPh sb="7" eb="9">
      <t>ミマン</t>
    </rPh>
    <phoneticPr fontId="2"/>
  </si>
  <si>
    <t>50～100万円未満</t>
    <rPh sb="6" eb="8">
      <t>マンエン</t>
    </rPh>
    <rPh sb="8" eb="10">
      <t>ミマン</t>
    </rPh>
    <phoneticPr fontId="2"/>
  </si>
  <si>
    <t>100万円以上</t>
    <rPh sb="3" eb="5">
      <t>マンエン</t>
    </rPh>
    <rPh sb="5" eb="7">
      <t>イジョウ</t>
    </rPh>
    <phoneticPr fontId="2"/>
  </si>
  <si>
    <t>エラー・無回答</t>
    <rPh sb="4" eb="7">
      <t>ムカイトウ</t>
    </rPh>
    <phoneticPr fontId="2"/>
  </si>
  <si>
    <t>１万円未満</t>
    <rPh sb="1" eb="3">
      <t>マンエン</t>
    </rPh>
    <rPh sb="3" eb="5">
      <t>ミマン</t>
    </rPh>
    <phoneticPr fontId="2"/>
  </si>
  <si>
    <t>１～２万円未満</t>
    <rPh sb="3" eb="5">
      <t>マンエン</t>
    </rPh>
    <rPh sb="5" eb="7">
      <t>ミマン</t>
    </rPh>
    <phoneticPr fontId="2"/>
  </si>
  <si>
    <t>２～３万円未満</t>
    <rPh sb="3" eb="5">
      <t>マンエン</t>
    </rPh>
    <rPh sb="5" eb="7">
      <t>ミマン</t>
    </rPh>
    <phoneticPr fontId="2"/>
  </si>
  <si>
    <t>３～５万円未満</t>
    <rPh sb="3" eb="5">
      <t>マンエン</t>
    </rPh>
    <rPh sb="5" eb="7">
      <t>ミマン</t>
    </rPh>
    <phoneticPr fontId="2"/>
  </si>
  <si>
    <t>５万円以上</t>
    <rPh sb="1" eb="3">
      <t>マンエン</t>
    </rPh>
    <rPh sb="3" eb="5">
      <t>イジョウ</t>
    </rPh>
    <phoneticPr fontId="2"/>
  </si>
  <si>
    <t>無回答</t>
    <rPh sb="0" eb="3">
      <t>ムカイトウ</t>
    </rPh>
    <phoneticPr fontId="2"/>
  </si>
  <si>
    <t>Q12SQ4　勤務時間における特養の勤務の占める割合　Q7②÷（Q12SQ4＋Q7②）</t>
    <rPh sb="7" eb="9">
      <t>キンム</t>
    </rPh>
    <rPh sb="9" eb="11">
      <t>ジカン</t>
    </rPh>
    <rPh sb="15" eb="17">
      <t>トクヨウ</t>
    </rPh>
    <rPh sb="18" eb="20">
      <t>キンム</t>
    </rPh>
    <rPh sb="21" eb="22">
      <t>シ</t>
    </rPh>
    <rPh sb="24" eb="26">
      <t>ワリアイ</t>
    </rPh>
    <phoneticPr fontId="4"/>
  </si>
  <si>
    <t>平均(％)</t>
    <rPh sb="0" eb="1">
      <t>ヒラ</t>
    </rPh>
    <rPh sb="1" eb="2">
      <t>タモツ</t>
    </rPh>
    <phoneticPr fontId="4"/>
  </si>
  <si>
    <t>最大(％)</t>
    <rPh sb="0" eb="1">
      <t>サイ</t>
    </rPh>
    <rPh sb="1" eb="2">
      <t>ダイ</t>
    </rPh>
    <phoneticPr fontId="4"/>
  </si>
  <si>
    <t>最小(％)</t>
    <rPh sb="0" eb="2">
      <t>サイショウ</t>
    </rPh>
    <phoneticPr fontId="4"/>
  </si>
  <si>
    <t>中央(％)</t>
    <rPh sb="0" eb="2">
      <t>チュウオウ</t>
    </rPh>
    <phoneticPr fontId="4"/>
  </si>
  <si>
    <t>上下5%ｶｯﾄ平均(％)</t>
    <rPh sb="7" eb="8">
      <t>ヒラ</t>
    </rPh>
    <rPh sb="8" eb="9">
      <t>タモツ</t>
    </rPh>
    <phoneticPr fontId="3"/>
  </si>
  <si>
    <t>上下5%ｶｯﾄ最大(％)</t>
    <rPh sb="7" eb="8">
      <t>サイ</t>
    </rPh>
    <rPh sb="8" eb="9">
      <t>ダイ</t>
    </rPh>
    <phoneticPr fontId="4"/>
  </si>
  <si>
    <t>上下5%ｶｯﾄ最小(％)</t>
    <rPh sb="7" eb="9">
      <t>サイショウ</t>
    </rPh>
    <phoneticPr fontId="4"/>
  </si>
  <si>
    <t>上下5%ｶｯﾄ中央(％)</t>
    <rPh sb="7" eb="9">
      <t>チュウオウ</t>
    </rPh>
    <phoneticPr fontId="4"/>
  </si>
  <si>
    <t>10％未満</t>
    <rPh sb="3" eb="5">
      <t>ミマン</t>
    </rPh>
    <phoneticPr fontId="4"/>
  </si>
  <si>
    <t>10～30％未満</t>
    <rPh sb="6" eb="8">
      <t>ミマン</t>
    </rPh>
    <phoneticPr fontId="4"/>
  </si>
  <si>
    <t>30～50％未満</t>
    <rPh sb="6" eb="8">
      <t>ミマン</t>
    </rPh>
    <phoneticPr fontId="4"/>
  </si>
  <si>
    <t>１箇所</t>
    <rPh sb="1" eb="3">
      <t>カショ</t>
    </rPh>
    <phoneticPr fontId="4"/>
  </si>
  <si>
    <t>２箇所</t>
    <rPh sb="1" eb="3">
      <t>カショ</t>
    </rPh>
    <phoneticPr fontId="4"/>
  </si>
  <si>
    <t>３箇所以上</t>
    <rPh sb="1" eb="3">
      <t>カショ</t>
    </rPh>
    <rPh sb="3" eb="5">
      <t>イジョウ</t>
    </rPh>
    <phoneticPr fontId="4"/>
  </si>
  <si>
    <t>50％以上</t>
    <rPh sb="3" eb="5">
      <t>イジョウ</t>
    </rPh>
    <phoneticPr fontId="4"/>
  </si>
  <si>
    <t>※最小は０を除く</t>
    <rPh sb="1" eb="3">
      <t>サイショウ</t>
    </rPh>
    <rPh sb="6" eb="7">
      <t>ノゾ</t>
    </rPh>
    <phoneticPr fontId="4"/>
  </si>
  <si>
    <t>20件未満</t>
    <rPh sb="2" eb="3">
      <t>ケン</t>
    </rPh>
    <rPh sb="3" eb="5">
      <t>ミマン</t>
    </rPh>
    <phoneticPr fontId="4"/>
  </si>
  <si>
    <t>20～50件未満</t>
    <rPh sb="5" eb="6">
      <t>ケン</t>
    </rPh>
    <rPh sb="6" eb="8">
      <t>ミマン</t>
    </rPh>
    <phoneticPr fontId="4"/>
  </si>
  <si>
    <t>50～100件未満</t>
    <rPh sb="6" eb="7">
      <t>ケン</t>
    </rPh>
    <rPh sb="7" eb="9">
      <t>ミマン</t>
    </rPh>
    <phoneticPr fontId="4"/>
  </si>
  <si>
    <t>100件以上</t>
    <rPh sb="3" eb="4">
      <t>ケン</t>
    </rPh>
    <rPh sb="4" eb="6">
      <t>イジョウ</t>
    </rPh>
    <phoneticPr fontId="4"/>
  </si>
  <si>
    <t>上下5%ｶｯﾄ
平均(件)</t>
    <rPh sb="0" eb="2">
      <t>ジョウゲ</t>
    </rPh>
    <rPh sb="8" eb="9">
      <t>ヒラ</t>
    </rPh>
    <rPh sb="9" eb="10">
      <t>タモツ</t>
    </rPh>
    <phoneticPr fontId="3"/>
  </si>
  <si>
    <t>上下5%ｶｯﾄ
最大(件)</t>
    <rPh sb="8" eb="9">
      <t>サイ</t>
    </rPh>
    <rPh sb="9" eb="10">
      <t>ダイ</t>
    </rPh>
    <phoneticPr fontId="4"/>
  </si>
  <si>
    <t>上下5%ｶｯﾄ
最小(件)</t>
    <rPh sb="8" eb="10">
      <t>サイショウ</t>
    </rPh>
    <phoneticPr fontId="4"/>
  </si>
  <si>
    <t>上下5%ｶｯﾄ
中央(件)</t>
    <rPh sb="8" eb="10">
      <t>チュウオウ</t>
    </rPh>
    <phoneticPr fontId="4"/>
  </si>
  <si>
    <t>地域密着型</t>
    <rPh sb="0" eb="2">
      <t>チイキ</t>
    </rPh>
    <phoneticPr fontId="4"/>
  </si>
  <si>
    <t>－</t>
    <phoneticPr fontId="4"/>
  </si>
  <si>
    <t>※最小は０を除く</t>
    <rPh sb="1" eb="3">
      <t>サイショウ</t>
    </rPh>
    <rPh sb="6" eb="7">
      <t>ノゾ</t>
    </rPh>
    <phoneticPr fontId="4"/>
  </si>
  <si>
    <t>４回以下</t>
    <rPh sb="1" eb="2">
      <t>カイ</t>
    </rPh>
    <rPh sb="2" eb="4">
      <t>イカ</t>
    </rPh>
    <phoneticPr fontId="4"/>
  </si>
  <si>
    <t>５回～９回</t>
    <rPh sb="1" eb="2">
      <t>カイ</t>
    </rPh>
    <rPh sb="4" eb="5">
      <t>カイ</t>
    </rPh>
    <phoneticPr fontId="4"/>
  </si>
  <si>
    <t>10回～14回</t>
    <rPh sb="2" eb="3">
      <t>カイ</t>
    </rPh>
    <rPh sb="6" eb="7">
      <t>カイ</t>
    </rPh>
    <phoneticPr fontId="4"/>
  </si>
  <si>
    <t>15回以上</t>
    <rPh sb="2" eb="3">
      <t>カイ</t>
    </rPh>
    <rPh sb="3" eb="5">
      <t>イジョウ</t>
    </rPh>
    <phoneticPr fontId="4"/>
  </si>
  <si>
    <t>１回</t>
    <rPh sb="1" eb="2">
      <t>カイ</t>
    </rPh>
    <phoneticPr fontId="4"/>
  </si>
  <si>
    <t>２回</t>
    <rPh sb="1" eb="2">
      <t>カイ</t>
    </rPh>
    <phoneticPr fontId="4"/>
  </si>
  <si>
    <t>３回</t>
    <rPh sb="1" eb="2">
      <t>カイ</t>
    </rPh>
    <phoneticPr fontId="4"/>
  </si>
  <si>
    <t>４回以上</t>
    <rPh sb="1" eb="2">
      <t>カイ</t>
    </rPh>
    <rPh sb="2" eb="4">
      <t>イジョウ</t>
    </rPh>
    <phoneticPr fontId="4"/>
  </si>
  <si>
    <t>Q21　施設での勤務時間以外の対応回数（９月の実績）－電話対応</t>
    <rPh sb="4" eb="6">
      <t>シセツ</t>
    </rPh>
    <rPh sb="8" eb="10">
      <t>キンム</t>
    </rPh>
    <rPh sb="10" eb="12">
      <t>ジカン</t>
    </rPh>
    <rPh sb="12" eb="14">
      <t>イガイ</t>
    </rPh>
    <rPh sb="15" eb="17">
      <t>タイオウ</t>
    </rPh>
    <rPh sb="17" eb="19">
      <t>カイスウ</t>
    </rPh>
    <rPh sb="20" eb="22">
      <t>クガツ</t>
    </rPh>
    <rPh sb="23" eb="25">
      <t>ジッセキ</t>
    </rPh>
    <rPh sb="27" eb="29">
      <t>デンワ</t>
    </rPh>
    <rPh sb="29" eb="31">
      <t>タイオウ</t>
    </rPh>
    <phoneticPr fontId="4"/>
  </si>
  <si>
    <t>Q21　施設での勤務時間以外の対応回数（９月の実績）－駆けつけ対応</t>
    <rPh sb="4" eb="6">
      <t>シセツ</t>
    </rPh>
    <rPh sb="8" eb="10">
      <t>キンム</t>
    </rPh>
    <rPh sb="10" eb="12">
      <t>ジカン</t>
    </rPh>
    <rPh sb="12" eb="14">
      <t>イガイ</t>
    </rPh>
    <rPh sb="15" eb="17">
      <t>タイオウ</t>
    </rPh>
    <rPh sb="17" eb="19">
      <t>カイスウ</t>
    </rPh>
    <rPh sb="20" eb="22">
      <t>クガツ</t>
    </rPh>
    <rPh sb="23" eb="25">
      <t>ジッセキ</t>
    </rPh>
    <rPh sb="27" eb="28">
      <t>カ</t>
    </rPh>
    <rPh sb="31" eb="33">
      <t>タイオウ</t>
    </rPh>
    <phoneticPr fontId="4"/>
  </si>
  <si>
    <t>平均
(回)</t>
    <rPh sb="0" eb="1">
      <t>ヒラ</t>
    </rPh>
    <rPh sb="1" eb="2">
      <t>タモツ</t>
    </rPh>
    <phoneticPr fontId="4"/>
  </si>
  <si>
    <t>最大
(回)</t>
    <rPh sb="0" eb="1">
      <t>サイ</t>
    </rPh>
    <rPh sb="1" eb="2">
      <t>ダイ</t>
    </rPh>
    <phoneticPr fontId="4"/>
  </si>
  <si>
    <t>中央
(回)</t>
    <rPh sb="0" eb="2">
      <t>チュウオウ</t>
    </rPh>
    <phoneticPr fontId="4"/>
  </si>
  <si>
    <t>－</t>
  </si>
  <si>
    <t>全体
Ⓝ=528</t>
    <rPh sb="0" eb="2">
      <t>ゼンタイ</t>
    </rPh>
    <phoneticPr fontId="4"/>
  </si>
  <si>
    <t>広域型
Ⓝ=435</t>
    <rPh sb="0" eb="2">
      <t>コウイキ</t>
    </rPh>
    <rPh sb="2" eb="3">
      <t>カタ</t>
    </rPh>
    <phoneticPr fontId="4"/>
  </si>
  <si>
    <t>地域密着型
Ⓝ=92</t>
    <rPh sb="0" eb="2">
      <t>チイキ</t>
    </rPh>
    <rPh sb="2" eb="5">
      <t>ミッチャクガタ</t>
    </rPh>
    <phoneticPr fontId="4"/>
  </si>
  <si>
    <t>ﾘﾊﾋﾞﾘﾃｰｼｮﾝや重度化防止等に関する職員への指示･説明</t>
  </si>
  <si>
    <t>日常の健康管理･慢性疾患の疾病管理のための診察･診療</t>
    <phoneticPr fontId="4"/>
  </si>
  <si>
    <t>所属先（派遣元）医療機関または
自宅等からオンライン診療で診察</t>
    <phoneticPr fontId="4"/>
  </si>
  <si>
    <t>対象となる入所者の居室を訪問して診察</t>
    <phoneticPr fontId="4"/>
  </si>
  <si>
    <t>施設職員が医務室まで誘導し、
医務室で診察</t>
    <phoneticPr fontId="4"/>
  </si>
  <si>
    <t>診察に十分時間をかけられず、入所者の状態像
把握や病状予測が困難</t>
    <phoneticPr fontId="4"/>
  </si>
  <si>
    <t>包括的指示に基づいて対応できる看護職員が
いない</t>
    <phoneticPr fontId="4"/>
  </si>
  <si>
    <t>エラー・無回答</t>
    <rPh sb="4" eb="7">
      <t>ムカイトウ</t>
    </rPh>
    <phoneticPr fontId="4"/>
  </si>
  <si>
    <t>入所者の状態変化の際に電話連絡が中心で状態の把握に
限界がある</t>
    <phoneticPr fontId="4"/>
  </si>
  <si>
    <t>夜間、看護職員が配置されていないため、入院となって
しまうことが多い</t>
    <phoneticPr fontId="4"/>
  </si>
  <si>
    <t>施設内で必要な検査や処方ができないため、入院となって
しまうことが多い</t>
    <phoneticPr fontId="4"/>
  </si>
  <si>
    <t>No.</t>
    <phoneticPr fontId="14"/>
  </si>
  <si>
    <t>Q9</t>
  </si>
  <si>
    <t>Q10報酬額</t>
    <rPh sb="3" eb="6">
      <t>ホウシュウガク</t>
    </rPh>
    <phoneticPr fontId="15"/>
  </si>
  <si>
    <t>*9999999</t>
  </si>
  <si>
    <t>*99999</t>
  </si>
  <si>
    <t>投薬(処方箋料等)</t>
    <phoneticPr fontId="4"/>
  </si>
  <si>
    <t>当該施設のみ</t>
  </si>
  <si>
    <t>病院（在宅療養支援病院以外）</t>
    <rPh sb="0" eb="2">
      <t>ビョウイン</t>
    </rPh>
    <rPh sb="11" eb="13">
      <t>イガイ</t>
    </rPh>
    <phoneticPr fontId="1"/>
  </si>
  <si>
    <t>診療所（在宅療養支援診療所以外）</t>
    <rPh sb="0" eb="3">
      <t>シンリョウジョ</t>
    </rPh>
    <rPh sb="13" eb="15">
      <t>イガイ</t>
    </rPh>
    <phoneticPr fontId="1"/>
  </si>
  <si>
    <t>ﾘﾊﾋﾞﾘﾃｰｼｮﾝや重度化防止等に関する職員への指示･説明</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</si>
</sst>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N\=#,##0"/>
    <numFmt numFmtId="177" formatCode="0.0"/>
    <numFmt numFmtId="178" formatCode="#,##0.0&quot;円&quot;"/>
    <numFmt numFmtId="179" formatCode="#,##0.0"/>
    <numFmt numFmtId="180" formatCode="&quot;Ⓝ=&quot;#,##0"/>
    <numFmt numFmtId="181" formatCode="0.0&quot;歳&quot;"/>
    <numFmt numFmtId="182" formatCode="0.0;\-0.0;#"/>
    <numFmt numFmtId="183" formatCode="0.0&quot;日&quot;"/>
    <numFmt numFmtId="184" formatCode="0.0&quot;時間&quot;"/>
    <numFmt numFmtId="185" formatCode="0.0&quot;時間/月&quot;"/>
    <numFmt numFmtId="186" formatCode="#,##0.0&quot;円/回&quot;"/>
    <numFmt numFmtId="187" formatCode="0.0&quot;％&quot;"/>
    <numFmt numFmtId="188" formatCode="0.0&quot;箇所&quot;"/>
    <numFmt numFmtId="189" formatCode="0.0&quot;件&quot;"/>
    <numFmt numFmtId="190" formatCode="0.0&quot;回&quot;"/>
    <numFmt numFmtId="191" formatCode="#,##0.0&quot;円/月&quot;"/>
  </numFmts>
  <fonts count="20" x14ac:knownFonts="1">
    <font>
      <sz val="10"/>
      <name val="ＭＳ 明朝"/>
      <family val="1"/>
      <charset val="128"/>
    </font>
    <font>
      <sz val="10"/>
      <color theme="1"/>
      <name val="ＭＳ 明朝"/>
      <family val="2"/>
      <charset val="128"/>
    </font>
    <font>
      <sz val="10"/>
      <color theme="1"/>
      <name val="ＭＳ 明朝"/>
      <family val="2"/>
      <charset val="128"/>
    </font>
    <font>
      <sz val="10"/>
      <color theme="1"/>
      <name val="ＭＳ 明朝"/>
      <family val="2"/>
      <charset val="128"/>
    </font>
    <font>
      <sz val="6"/>
      <name val="ＭＳ 明朝"/>
      <family val="1"/>
      <charset val="128"/>
    </font>
    <font>
      <sz val="9"/>
      <name val="ＭＳ 明朝"/>
      <family val="1"/>
      <charset val="128"/>
    </font>
    <font>
      <sz val="10"/>
      <name val="ＭＳ ゴシック"/>
      <family val="3"/>
      <charset val="128"/>
    </font>
    <font>
      <sz val="9"/>
      <name val="ＭＳ ゴシック"/>
      <family val="3"/>
      <charset val="128"/>
    </font>
    <font>
      <sz val="10"/>
      <color theme="1"/>
      <name val="ＭＳ 明朝"/>
      <family val="2"/>
      <charset val="128"/>
    </font>
    <font>
      <sz val="9"/>
      <color theme="1"/>
      <name val="ＭＳ ゴシック"/>
      <family val="3"/>
      <charset val="128"/>
    </font>
    <font>
      <sz val="7.5"/>
      <name val="ＭＳ ゴシック"/>
      <family val="3"/>
      <charset val="128"/>
    </font>
    <font>
      <sz val="8"/>
      <name val="ＭＳ ゴシック"/>
      <family val="3"/>
      <charset val="128"/>
    </font>
    <font>
      <b/>
      <sz val="9"/>
      <name val="ＭＳ ゴシック"/>
      <family val="3"/>
      <charset val="128"/>
    </font>
    <font>
      <sz val="9"/>
      <color theme="1"/>
      <name val="ＭＳ 明朝"/>
      <family val="1"/>
      <charset val="128"/>
    </font>
    <font>
      <sz val="6"/>
      <name val="ＭＳ Ｐゴシック"/>
      <family val="3"/>
      <charset val="128"/>
      <scheme val="minor"/>
    </font>
    <font>
      <sz val="9"/>
      <color theme="1"/>
      <name val="ＭＳ Ｐ明朝"/>
      <family val="1"/>
      <charset val="128"/>
    </font>
    <font>
      <sz val="8"/>
      <name val="ＭＳ Ｐ明朝"/>
      <family val="1"/>
      <charset val="128"/>
    </font>
    <font>
      <b/>
      <sz val="9"/>
      <name val="ＭＳ 明朝"/>
      <family val="1"/>
      <charset val="128"/>
    </font>
    <font>
      <sz val="8"/>
      <name val="ＭＳ 明朝"/>
      <family val="1"/>
      <charset val="128"/>
    </font>
    <font>
      <sz val="7.5"/>
      <name val="ＭＳ Ｐ明朝"/>
      <family val="1"/>
      <charset val="128"/>
    </font>
  </fonts>
  <fills count="2">
    <fill>
      <patternFill patternType="none"/>
    </fill>
    <fill>
      <patternFill patternType="gray125"/>
    </fill>
  </fills>
  <borders count="2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0" fontId="8" fillId="0" borderId="0">
      <alignment vertical="center"/>
    </xf>
  </cellStyleXfs>
  <cellXfs count="209">
    <xf numFmtId="0" fontId="0" fillId="0" borderId="0" xfId="0">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5" fillId="0" borderId="0" xfId="0" applyFont="1">
      <alignment vertical="center"/>
    </xf>
    <xf numFmtId="0" fontId="0" fillId="0" borderId="0" xfId="0" applyFill="1">
      <alignment vertical="center"/>
    </xf>
    <xf numFmtId="0" fontId="6" fillId="0" borderId="0" xfId="0" applyFont="1">
      <alignment vertical="center"/>
    </xf>
    <xf numFmtId="0" fontId="9" fillId="0" borderId="0" xfId="0" applyFont="1" applyFill="1">
      <alignment vertical="center"/>
    </xf>
    <xf numFmtId="49" fontId="7" fillId="0" borderId="1" xfId="0" applyNumberFormat="1" applyFont="1" applyFill="1" applyBorder="1">
      <alignment vertical="center"/>
    </xf>
    <xf numFmtId="0" fontId="7" fillId="0" borderId="12" xfId="0" applyFont="1" applyFill="1" applyBorder="1">
      <alignment vertical="center"/>
    </xf>
    <xf numFmtId="0" fontId="11" fillId="0" borderId="14" xfId="0" applyFont="1" applyFill="1" applyBorder="1" applyAlignment="1">
      <alignment horizontal="centerContinuous" vertical="center"/>
    </xf>
    <xf numFmtId="0" fontId="11" fillId="0" borderId="15" xfId="0" applyFont="1" applyFill="1" applyBorder="1" applyAlignment="1">
      <alignment horizontal="center" vertical="center"/>
    </xf>
    <xf numFmtId="0" fontId="11" fillId="0" borderId="15" xfId="0" applyFont="1" applyFill="1" applyBorder="1" applyAlignment="1">
      <alignment horizontal="centerContinuous" vertical="center"/>
    </xf>
    <xf numFmtId="0" fontId="11" fillId="0" borderId="17" xfId="0" applyFont="1" applyFill="1" applyBorder="1" applyAlignment="1">
      <alignment horizontal="center" vertical="center"/>
    </xf>
    <xf numFmtId="0" fontId="11" fillId="0" borderId="11" xfId="0" applyFont="1" applyFill="1" applyBorder="1" applyAlignment="1">
      <alignment horizontal="centerContinuous" vertical="center"/>
    </xf>
    <xf numFmtId="49" fontId="7" fillId="0" borderId="3" xfId="0" applyNumberFormat="1" applyFont="1" applyFill="1" applyBorder="1">
      <alignment vertical="center"/>
    </xf>
    <xf numFmtId="0" fontId="7" fillId="0" borderId="0" xfId="0" applyFont="1" applyFill="1" applyBorder="1">
      <alignment vertical="center"/>
    </xf>
    <xf numFmtId="0" fontId="11" fillId="0" borderId="8" xfId="0" applyFont="1" applyFill="1" applyBorder="1" applyAlignment="1">
      <alignment horizontal="center" vertical="top" wrapText="1"/>
    </xf>
    <xf numFmtId="0" fontId="10" fillId="0" borderId="16" xfId="0" applyFont="1" applyFill="1" applyBorder="1" applyAlignment="1">
      <alignment horizontal="center" vertical="top" wrapText="1"/>
    </xf>
    <xf numFmtId="0" fontId="11" fillId="0" borderId="4" xfId="0" applyFont="1" applyFill="1" applyBorder="1" applyAlignment="1">
      <alignment horizontal="center" vertical="top" wrapText="1"/>
    </xf>
    <xf numFmtId="0" fontId="10" fillId="0" borderId="7" xfId="0" applyFont="1" applyFill="1" applyBorder="1" applyAlignment="1">
      <alignment horizontal="center" vertical="top" wrapText="1"/>
    </xf>
    <xf numFmtId="49" fontId="7" fillId="0" borderId="5" xfId="0" applyNumberFormat="1" applyFont="1" applyFill="1" applyBorder="1">
      <alignment vertical="center"/>
    </xf>
    <xf numFmtId="0" fontId="7" fillId="0" borderId="13" xfId="0" applyFont="1" applyFill="1" applyBorder="1">
      <alignment vertical="center"/>
    </xf>
    <xf numFmtId="0" fontId="7" fillId="0" borderId="9" xfId="0" applyFont="1" applyFill="1" applyBorder="1" applyAlignment="1">
      <alignment horizontal="center" vertical="center"/>
    </xf>
    <xf numFmtId="0" fontId="7" fillId="0" borderId="5" xfId="0" applyFont="1" applyFill="1" applyBorder="1" applyAlignment="1">
      <alignment horizontal="center" vertical="center"/>
    </xf>
    <xf numFmtId="180" fontId="7" fillId="0" borderId="21" xfId="0" applyNumberFormat="1" applyFont="1" applyFill="1" applyBorder="1" applyAlignment="1">
      <alignment horizontal="center" vertical="center"/>
    </xf>
    <xf numFmtId="180" fontId="7" fillId="0" borderId="9" xfId="0" applyNumberFormat="1" applyFont="1" applyFill="1" applyBorder="1" applyAlignment="1">
      <alignment horizontal="center" vertical="center"/>
    </xf>
    <xf numFmtId="3" fontId="7" fillId="0" borderId="7" xfId="0" applyNumberFormat="1" applyFont="1" applyFill="1" applyBorder="1">
      <alignment vertical="center"/>
    </xf>
    <xf numFmtId="3" fontId="7" fillId="0" borderId="1" xfId="0" applyNumberFormat="1" applyFont="1" applyFill="1" applyBorder="1">
      <alignment vertical="center"/>
    </xf>
    <xf numFmtId="177" fontId="7" fillId="0" borderId="19" xfId="0" applyNumberFormat="1" applyFont="1" applyFill="1" applyBorder="1">
      <alignment vertical="center"/>
    </xf>
    <xf numFmtId="177" fontId="7" fillId="0" borderId="7" xfId="0" applyNumberFormat="1" applyFont="1" applyFill="1" applyBorder="1">
      <alignment vertical="center"/>
    </xf>
    <xf numFmtId="3" fontId="7" fillId="0" borderId="8" xfId="0" applyNumberFormat="1" applyFont="1" applyFill="1" applyBorder="1">
      <alignment vertical="center"/>
    </xf>
    <xf numFmtId="3" fontId="7" fillId="0" borderId="3" xfId="0" applyNumberFormat="1" applyFont="1" applyFill="1" applyBorder="1">
      <alignment vertical="center"/>
    </xf>
    <xf numFmtId="177" fontId="7" fillId="0" borderId="18" xfId="0" applyNumberFormat="1" applyFont="1" applyFill="1" applyBorder="1">
      <alignment vertical="center"/>
    </xf>
    <xf numFmtId="177" fontId="7" fillId="0" borderId="8" xfId="0" applyNumberFormat="1" applyFont="1" applyFill="1" applyBorder="1">
      <alignment vertical="center"/>
    </xf>
    <xf numFmtId="3" fontId="7" fillId="0" borderId="9" xfId="0" applyNumberFormat="1" applyFont="1" applyFill="1" applyBorder="1">
      <alignment vertical="center"/>
    </xf>
    <xf numFmtId="3" fontId="7" fillId="0" borderId="5" xfId="0" applyNumberFormat="1" applyFont="1" applyFill="1" applyBorder="1">
      <alignment vertical="center"/>
    </xf>
    <xf numFmtId="177" fontId="7" fillId="0" borderId="21" xfId="0" applyNumberFormat="1" applyFont="1" applyFill="1" applyBorder="1">
      <alignment vertical="center"/>
    </xf>
    <xf numFmtId="177" fontId="7" fillId="0" borderId="6" xfId="0" applyNumberFormat="1" applyFont="1" applyFill="1" applyBorder="1">
      <alignment vertical="center"/>
    </xf>
    <xf numFmtId="49" fontId="7" fillId="0" borderId="14" xfId="0" applyNumberFormat="1" applyFont="1" applyFill="1" applyBorder="1" applyAlignment="1">
      <alignment horizontal="centerContinuous" vertical="center"/>
    </xf>
    <xf numFmtId="0" fontId="7" fillId="0" borderId="15" xfId="0" applyFont="1" applyFill="1" applyBorder="1" applyAlignment="1">
      <alignment horizontal="centerContinuous" vertical="center"/>
    </xf>
    <xf numFmtId="3" fontId="7" fillId="0" borderId="10" xfId="0" applyNumberFormat="1" applyFont="1" applyFill="1" applyBorder="1">
      <alignment vertical="center"/>
    </xf>
    <xf numFmtId="3" fontId="7" fillId="0" borderId="14" xfId="0" applyNumberFormat="1" applyFont="1" applyFill="1" applyBorder="1">
      <alignment vertical="center"/>
    </xf>
    <xf numFmtId="177" fontId="7" fillId="0" borderId="20" xfId="0" applyNumberFormat="1" applyFont="1" applyFill="1" applyBorder="1" applyAlignment="1">
      <alignment horizontal="right" vertical="center"/>
    </xf>
    <xf numFmtId="177" fontId="7" fillId="0" borderId="10" xfId="0" applyNumberFormat="1" applyFont="1" applyFill="1" applyBorder="1" applyAlignment="1">
      <alignment horizontal="right" vertical="center"/>
    </xf>
    <xf numFmtId="49" fontId="7" fillId="0" borderId="0" xfId="0" applyNumberFormat="1" applyFont="1" applyFill="1">
      <alignment vertical="center"/>
    </xf>
    <xf numFmtId="3" fontId="7" fillId="0" borderId="10" xfId="0" applyNumberFormat="1" applyFont="1" applyFill="1" applyBorder="1" applyAlignment="1">
      <alignment horizontal="right" vertical="center"/>
    </xf>
    <xf numFmtId="49" fontId="7" fillId="0" borderId="0" xfId="0" applyNumberFormat="1" applyFont="1" applyFill="1" applyBorder="1" applyAlignment="1">
      <alignment horizontal="centerContinuous" vertical="center"/>
    </xf>
    <xf numFmtId="0" fontId="7" fillId="0" borderId="0" xfId="0" applyFont="1" applyFill="1" applyBorder="1" applyAlignment="1">
      <alignment horizontal="centerContinuous" vertical="center"/>
    </xf>
    <xf numFmtId="0" fontId="7" fillId="0" borderId="0" xfId="0" applyFont="1" applyFill="1" applyBorder="1" applyAlignment="1">
      <alignment horizontal="center" vertical="center"/>
    </xf>
    <xf numFmtId="178" fontId="7" fillId="0" borderId="0" xfId="0" applyNumberFormat="1" applyFont="1" applyFill="1" applyBorder="1" applyAlignment="1">
      <alignment horizontal="center" vertical="center"/>
    </xf>
    <xf numFmtId="176" fontId="7" fillId="0" borderId="0" xfId="0" applyNumberFormat="1" applyFont="1" applyFill="1" applyBorder="1">
      <alignment vertical="center"/>
    </xf>
    <xf numFmtId="3" fontId="7" fillId="0" borderId="0" xfId="0" applyNumberFormat="1" applyFont="1" applyFill="1" applyBorder="1">
      <alignment vertical="center"/>
    </xf>
    <xf numFmtId="177" fontId="7" fillId="0" borderId="0" xfId="0" applyNumberFormat="1" applyFont="1" applyFill="1" applyBorder="1" applyAlignment="1">
      <alignment horizontal="right" vertical="center"/>
    </xf>
    <xf numFmtId="0" fontId="7" fillId="0" borderId="1" xfId="0" applyFont="1" applyFill="1" applyBorder="1">
      <alignment vertical="center"/>
    </xf>
    <xf numFmtId="0" fontId="12" fillId="0" borderId="0" xfId="0" applyFont="1" applyFill="1">
      <alignment vertical="center"/>
    </xf>
    <xf numFmtId="0" fontId="7" fillId="0" borderId="3" xfId="0" applyFont="1" applyFill="1" applyBorder="1">
      <alignment vertical="center"/>
    </xf>
    <xf numFmtId="49" fontId="7" fillId="0" borderId="13" xfId="0" applyNumberFormat="1" applyFont="1" applyFill="1" applyBorder="1">
      <alignment vertical="center"/>
    </xf>
    <xf numFmtId="176" fontId="7" fillId="0" borderId="0" xfId="0" applyNumberFormat="1" applyFont="1" applyFill="1" applyBorder="1" applyAlignment="1">
      <alignment horizontal="center" vertical="center"/>
    </xf>
    <xf numFmtId="49" fontId="7" fillId="0" borderId="0" xfId="0" applyNumberFormat="1" applyFont="1" applyFill="1" applyBorder="1">
      <alignment vertical="center"/>
    </xf>
    <xf numFmtId="177" fontId="7" fillId="0" borderId="0" xfId="0" applyNumberFormat="1" applyFont="1" applyFill="1" applyBorder="1">
      <alignment vertical="center"/>
    </xf>
    <xf numFmtId="1" fontId="7" fillId="0" borderId="0" xfId="0" applyNumberFormat="1" applyFont="1" applyFill="1" applyBorder="1">
      <alignment vertical="center"/>
    </xf>
    <xf numFmtId="177" fontId="7" fillId="0" borderId="9" xfId="0" applyNumberFormat="1" applyFont="1" applyFill="1" applyBorder="1">
      <alignment vertical="center"/>
    </xf>
    <xf numFmtId="49" fontId="7" fillId="0" borderId="15" xfId="0" applyNumberFormat="1" applyFont="1" applyFill="1" applyBorder="1" applyAlignment="1">
      <alignment horizontal="centerContinuous" vertical="center"/>
    </xf>
    <xf numFmtId="3" fontId="7" fillId="0" borderId="0" xfId="0" applyNumberFormat="1" applyFont="1" applyFill="1" applyBorder="1" applyAlignment="1">
      <alignment vertical="center"/>
    </xf>
    <xf numFmtId="0" fontId="7" fillId="0" borderId="3" xfId="0" applyFont="1" applyFill="1" applyBorder="1" applyAlignment="1">
      <alignment horizontal="centerContinuous" vertical="center"/>
    </xf>
    <xf numFmtId="0" fontId="7" fillId="0" borderId="6" xfId="0" applyFont="1" applyFill="1" applyBorder="1">
      <alignment vertical="center"/>
    </xf>
    <xf numFmtId="0" fontId="7" fillId="0" borderId="11" xfId="0" applyFont="1" applyFill="1" applyBorder="1" applyAlignment="1">
      <alignment horizontal="centerContinuous" vertical="center"/>
    </xf>
    <xf numFmtId="179" fontId="7" fillId="0" borderId="10" xfId="0" applyNumberFormat="1" applyFont="1" applyFill="1" applyBorder="1" applyAlignment="1">
      <alignment vertical="center"/>
    </xf>
    <xf numFmtId="179" fontId="7" fillId="0" borderId="0" xfId="0" applyNumberFormat="1" applyFont="1" applyFill="1">
      <alignment vertical="center"/>
    </xf>
    <xf numFmtId="0" fontId="7" fillId="0" borderId="10" xfId="0" applyNumberFormat="1" applyFont="1" applyFill="1" applyBorder="1" applyAlignment="1">
      <alignment vertical="center"/>
    </xf>
    <xf numFmtId="0" fontId="7" fillId="0" borderId="0" xfId="0" applyNumberFormat="1" applyFont="1" applyFill="1" applyBorder="1" applyAlignment="1">
      <alignment vertical="center"/>
    </xf>
    <xf numFmtId="177" fontId="7" fillId="0" borderId="10" xfId="0" applyNumberFormat="1" applyFont="1" applyFill="1" applyBorder="1" applyAlignment="1">
      <alignment vertical="center"/>
    </xf>
    <xf numFmtId="3" fontId="11" fillId="0" borderId="10" xfId="0" applyNumberFormat="1" applyFont="1" applyFill="1" applyBorder="1" applyAlignment="1">
      <alignment vertical="center"/>
    </xf>
    <xf numFmtId="3" fontId="7" fillId="0" borderId="10" xfId="0" applyNumberFormat="1" applyFont="1" applyFill="1" applyBorder="1" applyAlignment="1">
      <alignment vertical="center"/>
    </xf>
    <xf numFmtId="0" fontId="7" fillId="0" borderId="0" xfId="0" applyFont="1" applyFill="1" applyAlignment="1">
      <alignment vertical="center"/>
    </xf>
    <xf numFmtId="49" fontId="7" fillId="0" borderId="0" xfId="0" applyNumberFormat="1" applyFont="1" applyFill="1" applyBorder="1" applyAlignment="1">
      <alignment vertical="center"/>
    </xf>
    <xf numFmtId="0" fontId="7" fillId="0" borderId="0" xfId="0" applyFont="1" applyFill="1" applyBorder="1" applyAlignment="1">
      <alignment vertical="center"/>
    </xf>
    <xf numFmtId="179" fontId="7" fillId="0" borderId="0" xfId="0" applyNumberFormat="1" applyFont="1" applyFill="1" applyAlignment="1">
      <alignment vertical="center"/>
    </xf>
    <xf numFmtId="49" fontId="7" fillId="0" borderId="1" xfId="0" applyNumberFormat="1" applyFont="1" applyFill="1" applyBorder="1" applyAlignment="1">
      <alignment horizontal="centerContinuous" vertical="center"/>
    </xf>
    <xf numFmtId="0" fontId="7" fillId="0" borderId="12" xfId="0" applyFont="1" applyFill="1" applyBorder="1" applyAlignment="1">
      <alignment horizontal="centerContinuous" vertical="center"/>
    </xf>
    <xf numFmtId="0" fontId="7" fillId="0" borderId="11" xfId="0" applyFont="1" applyFill="1" applyBorder="1" applyAlignment="1">
      <alignment horizontal="center" vertical="center"/>
    </xf>
    <xf numFmtId="0" fontId="7" fillId="0" borderId="10" xfId="0" applyFont="1" applyFill="1" applyBorder="1" applyAlignment="1">
      <alignment vertical="top" wrapText="1"/>
    </xf>
    <xf numFmtId="176" fontId="7" fillId="0" borderId="10" xfId="0" applyNumberFormat="1" applyFont="1" applyFill="1" applyBorder="1" applyAlignment="1">
      <alignment horizontal="center" vertical="top"/>
    </xf>
    <xf numFmtId="0" fontId="7" fillId="0" borderId="10" xfId="0" applyFont="1" applyFill="1" applyBorder="1" applyAlignment="1">
      <alignment horizontal="center" vertical="top"/>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3" fontId="7" fillId="0" borderId="7" xfId="0" applyNumberFormat="1" applyFont="1" applyFill="1" applyBorder="1" applyAlignment="1">
      <alignment vertical="center"/>
    </xf>
    <xf numFmtId="3" fontId="7" fillId="0" borderId="0" xfId="0" applyNumberFormat="1" applyFont="1" applyFill="1">
      <alignment vertical="center"/>
    </xf>
    <xf numFmtId="0" fontId="7" fillId="0" borderId="3" xfId="0" applyFont="1" applyFill="1" applyBorder="1" applyAlignment="1">
      <alignment horizontal="left" vertical="center"/>
    </xf>
    <xf numFmtId="3" fontId="7" fillId="0" borderId="8" xfId="0" applyNumberFormat="1" applyFont="1" applyFill="1" applyBorder="1" applyAlignment="1">
      <alignment vertical="center"/>
    </xf>
    <xf numFmtId="0" fontId="7" fillId="0" borderId="5" xfId="0" applyFont="1" applyFill="1" applyBorder="1">
      <alignment vertical="center"/>
    </xf>
    <xf numFmtId="0" fontId="7" fillId="0" borderId="6" xfId="0" applyFont="1" applyFill="1" applyBorder="1" applyAlignment="1">
      <alignment horizontal="center" vertical="center"/>
    </xf>
    <xf numFmtId="3" fontId="7" fillId="0" borderId="9" xfId="0" applyNumberFormat="1" applyFont="1" applyFill="1" applyBorder="1" applyAlignment="1">
      <alignment vertical="center"/>
    </xf>
    <xf numFmtId="0" fontId="7" fillId="0" borderId="9" xfId="0" applyFont="1" applyFill="1" applyBorder="1" applyAlignment="1">
      <alignment horizontal="left" vertical="center"/>
    </xf>
    <xf numFmtId="177" fontId="7" fillId="0" borderId="0" xfId="0" applyNumberFormat="1" applyFont="1" applyFill="1" applyBorder="1" applyAlignment="1">
      <alignment vertical="center"/>
    </xf>
    <xf numFmtId="180" fontId="7" fillId="0" borderId="4" xfId="0" applyNumberFormat="1" applyFont="1" applyFill="1" applyBorder="1" applyAlignment="1">
      <alignment vertical="center"/>
    </xf>
    <xf numFmtId="180" fontId="7" fillId="0" borderId="6" xfId="0" applyNumberFormat="1" applyFont="1" applyFill="1" applyBorder="1" applyAlignment="1">
      <alignment vertical="center"/>
    </xf>
    <xf numFmtId="0" fontId="11" fillId="0" borderId="10" xfId="0" applyFont="1" applyFill="1" applyBorder="1" applyAlignment="1">
      <alignment horizontal="center" vertical="top" wrapText="1"/>
    </xf>
    <xf numFmtId="0" fontId="11" fillId="0" borderId="10" xfId="0" applyFont="1" applyFill="1" applyBorder="1" applyAlignment="1">
      <alignment vertical="top" wrapText="1"/>
    </xf>
    <xf numFmtId="176" fontId="11" fillId="0" borderId="10" xfId="0" applyNumberFormat="1" applyFont="1" applyFill="1" applyBorder="1" applyAlignment="1">
      <alignment horizontal="center" vertical="top"/>
    </xf>
    <xf numFmtId="0" fontId="11" fillId="0" borderId="10" xfId="0" applyFont="1" applyFill="1" applyBorder="1" applyAlignment="1">
      <alignment horizontal="center" vertical="top"/>
    </xf>
    <xf numFmtId="0" fontId="11" fillId="0" borderId="1" xfId="0" applyFont="1" applyFill="1" applyBorder="1">
      <alignment vertical="center"/>
    </xf>
    <xf numFmtId="0" fontId="11" fillId="0" borderId="0" xfId="0" applyFont="1" applyFill="1" applyBorder="1">
      <alignment vertical="center"/>
    </xf>
    <xf numFmtId="0" fontId="11" fillId="0" borderId="3" xfId="0" applyFont="1" applyFill="1" applyBorder="1">
      <alignment vertical="center"/>
    </xf>
    <xf numFmtId="0" fontId="11" fillId="0" borderId="5" xfId="0" applyFont="1" applyFill="1" applyBorder="1">
      <alignment vertical="center"/>
    </xf>
    <xf numFmtId="0" fontId="11" fillId="0" borderId="13" xfId="0" applyFont="1" applyFill="1" applyBorder="1">
      <alignment vertical="center"/>
    </xf>
    <xf numFmtId="3" fontId="7" fillId="0" borderId="8" xfId="0" applyNumberFormat="1" applyFont="1" applyFill="1" applyBorder="1" applyAlignment="1">
      <alignment horizontal="right" vertical="center"/>
    </xf>
    <xf numFmtId="0" fontId="11" fillId="0" borderId="0" xfId="0" applyFont="1" applyFill="1" applyBorder="1" applyAlignment="1">
      <alignment vertical="top" textRotation="255"/>
    </xf>
    <xf numFmtId="0" fontId="11" fillId="0" borderId="0" xfId="0" applyFont="1" applyFill="1" applyBorder="1" applyAlignment="1">
      <alignment vertical="center"/>
    </xf>
    <xf numFmtId="180" fontId="7" fillId="0" borderId="0" xfId="0" applyNumberFormat="1" applyFont="1" applyFill="1" applyBorder="1" applyAlignment="1">
      <alignment vertical="center"/>
    </xf>
    <xf numFmtId="0" fontId="7" fillId="0" borderId="10" xfId="0" applyFont="1" applyFill="1" applyBorder="1" applyAlignment="1">
      <alignment horizontal="center" vertical="top" wrapText="1"/>
    </xf>
    <xf numFmtId="176" fontId="7" fillId="0" borderId="10" xfId="0" applyNumberFormat="1" applyFont="1" applyFill="1" applyBorder="1" applyAlignment="1">
      <alignment horizontal="center" vertical="top" wrapText="1"/>
    </xf>
    <xf numFmtId="0" fontId="7" fillId="0" borderId="2" xfId="0" applyFont="1" applyFill="1" applyBorder="1">
      <alignment vertical="center"/>
    </xf>
    <xf numFmtId="0" fontId="7" fillId="0" borderId="4" xfId="0" applyFont="1" applyFill="1" applyBorder="1">
      <alignment vertical="center"/>
    </xf>
    <xf numFmtId="0" fontId="7" fillId="0" borderId="5" xfId="0" applyFont="1" applyFill="1" applyBorder="1" applyAlignment="1">
      <alignment horizontal="left" vertical="center"/>
    </xf>
    <xf numFmtId="181" fontId="7" fillId="0" borderId="10" xfId="0" applyNumberFormat="1" applyFont="1" applyFill="1" applyBorder="1">
      <alignment vertical="center"/>
    </xf>
    <xf numFmtId="0" fontId="7" fillId="0" borderId="4" xfId="0" applyFont="1" applyFill="1" applyBorder="1" applyAlignment="1">
      <alignment horizontal="center" vertical="top" wrapText="1"/>
    </xf>
    <xf numFmtId="0" fontId="7" fillId="0" borderId="8" xfId="0" applyFont="1" applyFill="1" applyBorder="1" applyAlignment="1">
      <alignment horizontal="center" vertical="top" wrapText="1"/>
    </xf>
    <xf numFmtId="0" fontId="7" fillId="0" borderId="7" xfId="0" applyFont="1" applyFill="1" applyBorder="1" applyAlignment="1">
      <alignment horizontal="center" vertical="top" wrapText="1"/>
    </xf>
    <xf numFmtId="182" fontId="7" fillId="0" borderId="19" xfId="0" applyNumberFormat="1" applyFont="1" applyFill="1" applyBorder="1">
      <alignment vertical="center"/>
    </xf>
    <xf numFmtId="182" fontId="7" fillId="0" borderId="7" xfId="0" applyNumberFormat="1" applyFont="1" applyFill="1" applyBorder="1">
      <alignment vertical="center"/>
    </xf>
    <xf numFmtId="182" fontId="7" fillId="0" borderId="18" xfId="0" applyNumberFormat="1" applyFont="1" applyFill="1" applyBorder="1">
      <alignment vertical="center"/>
    </xf>
    <xf numFmtId="182" fontId="7" fillId="0" borderId="8" xfId="0" applyNumberFormat="1" applyFont="1" applyFill="1" applyBorder="1">
      <alignment vertical="center"/>
    </xf>
    <xf numFmtId="182" fontId="7" fillId="0" borderId="21" xfId="0" applyNumberFormat="1" applyFont="1" applyFill="1" applyBorder="1">
      <alignment vertical="center"/>
    </xf>
    <xf numFmtId="182" fontId="7" fillId="0" borderId="6" xfId="0" applyNumberFormat="1" applyFont="1" applyFill="1" applyBorder="1">
      <alignment vertical="center"/>
    </xf>
    <xf numFmtId="0" fontId="13" fillId="0" borderId="0" xfId="0" applyFont="1" applyFill="1">
      <alignment vertical="center"/>
    </xf>
    <xf numFmtId="182" fontId="7" fillId="0" borderId="9" xfId="0" applyNumberFormat="1" applyFont="1" applyFill="1" applyBorder="1">
      <alignment vertical="center"/>
    </xf>
    <xf numFmtId="183" fontId="7" fillId="0" borderId="10" xfId="0" applyNumberFormat="1" applyFont="1" applyFill="1" applyBorder="1" applyAlignment="1">
      <alignment vertical="center"/>
    </xf>
    <xf numFmtId="184" fontId="7" fillId="0" borderId="10" xfId="0" applyNumberFormat="1" applyFont="1" applyFill="1" applyBorder="1" applyAlignment="1">
      <alignment vertical="center"/>
    </xf>
    <xf numFmtId="185" fontId="7" fillId="0" borderId="10" xfId="0" applyNumberFormat="1" applyFont="1" applyFill="1" applyBorder="1" applyAlignment="1">
      <alignment vertical="center"/>
    </xf>
    <xf numFmtId="186" fontId="7" fillId="0" borderId="10" xfId="0" applyNumberFormat="1" applyFont="1" applyFill="1" applyBorder="1" applyAlignment="1">
      <alignment vertical="center"/>
    </xf>
    <xf numFmtId="187" fontId="7" fillId="0" borderId="10" xfId="0" applyNumberFormat="1" applyFont="1" applyFill="1" applyBorder="1" applyAlignment="1">
      <alignment vertical="center"/>
    </xf>
    <xf numFmtId="188" fontId="7" fillId="0" borderId="10" xfId="0" applyNumberFormat="1" applyFont="1" applyFill="1" applyBorder="1" applyAlignment="1">
      <alignment vertical="center"/>
    </xf>
    <xf numFmtId="182" fontId="7" fillId="0" borderId="7" xfId="0" applyNumberFormat="1" applyFont="1" applyFill="1" applyBorder="1" applyAlignment="1">
      <alignment vertical="center"/>
    </xf>
    <xf numFmtId="182" fontId="7" fillId="0" borderId="8" xfId="0" applyNumberFormat="1" applyFont="1" applyFill="1" applyBorder="1" applyAlignment="1">
      <alignment vertical="center"/>
    </xf>
    <xf numFmtId="182" fontId="7" fillId="0" borderId="9" xfId="0" applyNumberFormat="1" applyFont="1" applyFill="1" applyBorder="1" applyAlignment="1">
      <alignment vertical="center"/>
    </xf>
    <xf numFmtId="180" fontId="11" fillId="0" borderId="4" xfId="0" applyNumberFormat="1" applyFont="1" applyFill="1" applyBorder="1" applyAlignment="1">
      <alignment vertical="center"/>
    </xf>
    <xf numFmtId="180" fontId="11" fillId="0" borderId="6" xfId="0" applyNumberFormat="1" applyFont="1" applyFill="1" applyBorder="1" applyAlignment="1">
      <alignment vertical="center"/>
    </xf>
    <xf numFmtId="189" fontId="11" fillId="0" borderId="7" xfId="0" applyNumberFormat="1" applyFont="1" applyFill="1" applyBorder="1">
      <alignment vertical="center"/>
    </xf>
    <xf numFmtId="189" fontId="11" fillId="0" borderId="8" xfId="0" applyNumberFormat="1" applyFont="1" applyFill="1" applyBorder="1">
      <alignment vertical="center"/>
    </xf>
    <xf numFmtId="189" fontId="11" fillId="0" borderId="9" xfId="0" applyNumberFormat="1" applyFont="1" applyFill="1" applyBorder="1">
      <alignment vertical="center"/>
    </xf>
    <xf numFmtId="190" fontId="7" fillId="0" borderId="7" xfId="0" applyNumberFormat="1" applyFont="1" applyFill="1" applyBorder="1">
      <alignment vertical="center"/>
    </xf>
    <xf numFmtId="190" fontId="7" fillId="0" borderId="9" xfId="0" applyNumberFormat="1" applyFont="1" applyFill="1" applyBorder="1">
      <alignment vertical="center"/>
    </xf>
    <xf numFmtId="190" fontId="7" fillId="0" borderId="8" xfId="0" applyNumberFormat="1" applyFont="1" applyFill="1" applyBorder="1">
      <alignment vertical="center"/>
    </xf>
    <xf numFmtId="0" fontId="7" fillId="0" borderId="1" xfId="0" applyFont="1" applyFill="1" applyBorder="1" applyAlignment="1">
      <alignment horizontal="centerContinuous" vertical="center"/>
    </xf>
    <xf numFmtId="0" fontId="11" fillId="0" borderId="7" xfId="0" applyFont="1" applyFill="1" applyBorder="1" applyAlignment="1">
      <alignment horizontal="center" vertical="top" wrapText="1"/>
    </xf>
    <xf numFmtId="0" fontId="7" fillId="0" borderId="13" xfId="0" applyFont="1" applyFill="1" applyBorder="1" applyAlignment="1">
      <alignment horizontal="centerContinuous" vertical="center"/>
    </xf>
    <xf numFmtId="0" fontId="7" fillId="0" borderId="13" xfId="0" applyFont="1" applyFill="1" applyBorder="1" applyAlignment="1">
      <alignment horizontal="left" vertical="center"/>
    </xf>
    <xf numFmtId="191" fontId="7" fillId="0" borderId="10" xfId="0" applyNumberFormat="1" applyFont="1" applyFill="1" applyBorder="1" applyAlignment="1">
      <alignment vertical="center"/>
    </xf>
    <xf numFmtId="49" fontId="7" fillId="0" borderId="3" xfId="0" applyNumberFormat="1" applyFont="1" applyFill="1" applyBorder="1" applyAlignment="1">
      <alignment vertical="center"/>
    </xf>
    <xf numFmtId="49" fontId="5" fillId="0" borderId="0" xfId="0" applyNumberFormat="1" applyFont="1" applyAlignment="1">
      <alignment horizontal="centerContinuous" vertical="center"/>
    </xf>
    <xf numFmtId="0" fontId="5" fillId="0" borderId="0" xfId="0" applyFont="1" applyAlignment="1">
      <alignment horizontal="centerContinuous" vertical="center"/>
    </xf>
    <xf numFmtId="3" fontId="5" fillId="0" borderId="0" xfId="0" applyNumberFormat="1" applyFont="1">
      <alignment vertical="center"/>
    </xf>
    <xf numFmtId="177" fontId="5" fillId="0" borderId="0" xfId="0" applyNumberFormat="1" applyFont="1" applyAlignment="1">
      <alignment horizontal="right" vertical="center"/>
    </xf>
    <xf numFmtId="1" fontId="5" fillId="0" borderId="0" xfId="0" applyNumberFormat="1" applyFont="1">
      <alignment vertical="center"/>
    </xf>
    <xf numFmtId="0" fontId="0" fillId="0" borderId="0" xfId="0" applyFill="1" applyAlignment="1">
      <alignment vertical="top"/>
    </xf>
    <xf numFmtId="0" fontId="0" fillId="0" borderId="8" xfId="0" applyNumberFormat="1" applyFont="1" applyFill="1" applyBorder="1" applyAlignment="1">
      <alignment vertical="top" wrapText="1"/>
    </xf>
    <xf numFmtId="0" fontId="0" fillId="0" borderId="13" xfId="0" applyFill="1" applyBorder="1" applyAlignment="1">
      <alignment horizontal="left" vertical="center"/>
    </xf>
    <xf numFmtId="0" fontId="0" fillId="0" borderId="9" xfId="0" applyNumberFormat="1" applyFont="1" applyFill="1" applyBorder="1" applyAlignment="1">
      <alignment vertical="top" wrapText="1"/>
    </xf>
    <xf numFmtId="0" fontId="0" fillId="0" borderId="9" xfId="0" applyNumberFormat="1" applyFont="1" applyFill="1" applyBorder="1" applyAlignment="1">
      <alignment horizontal="left" vertical="center"/>
    </xf>
    <xf numFmtId="3" fontId="0" fillId="0" borderId="8" xfId="0" applyNumberFormat="1" applyFont="1" applyFill="1" applyBorder="1" applyAlignment="1">
      <alignment vertical="center"/>
    </xf>
    <xf numFmtId="49" fontId="5" fillId="0" borderId="0" xfId="0" applyNumberFormat="1" applyFont="1" applyFill="1">
      <alignment vertical="center"/>
    </xf>
    <xf numFmtId="0" fontId="5" fillId="0" borderId="1" xfId="0" applyFont="1" applyFill="1" applyBorder="1">
      <alignment vertical="center"/>
    </xf>
    <xf numFmtId="0" fontId="5" fillId="0" borderId="12" xfId="0" applyFont="1" applyFill="1" applyBorder="1">
      <alignment vertical="center"/>
    </xf>
    <xf numFmtId="0" fontId="16" fillId="0" borderId="14" xfId="0" applyFont="1" applyFill="1" applyBorder="1" applyAlignment="1">
      <alignment horizontal="centerContinuous" vertical="center"/>
    </xf>
    <xf numFmtId="0" fontId="16" fillId="0" borderId="15" xfId="0" applyFont="1" applyFill="1" applyBorder="1" applyAlignment="1">
      <alignment horizontal="center" vertical="center"/>
    </xf>
    <xf numFmtId="0" fontId="16" fillId="0" borderId="15" xfId="0" applyFont="1" applyFill="1" applyBorder="1" applyAlignment="1">
      <alignment horizontal="centerContinuous" vertical="center"/>
    </xf>
    <xf numFmtId="0" fontId="16" fillId="0" borderId="17" xfId="0" applyFont="1" applyFill="1" applyBorder="1" applyAlignment="1">
      <alignment horizontal="center" vertical="center"/>
    </xf>
    <xf numFmtId="0" fontId="16" fillId="0" borderId="11" xfId="0" applyFont="1" applyFill="1" applyBorder="1" applyAlignment="1">
      <alignment horizontal="centerContinuous" vertical="center"/>
    </xf>
    <xf numFmtId="0" fontId="17" fillId="0" borderId="0" xfId="0" applyFont="1" applyFill="1">
      <alignment vertical="center"/>
    </xf>
    <xf numFmtId="0" fontId="5" fillId="0" borderId="3" xfId="0" applyFont="1" applyFill="1" applyBorder="1">
      <alignment vertical="center"/>
    </xf>
    <xf numFmtId="0" fontId="18" fillId="0" borderId="8" xfId="0" applyFont="1" applyFill="1" applyBorder="1" applyAlignment="1">
      <alignment horizontal="center" vertical="top" wrapText="1"/>
    </xf>
    <xf numFmtId="0" fontId="19" fillId="0" borderId="16" xfId="0" applyFont="1" applyFill="1" applyBorder="1" applyAlignment="1">
      <alignment horizontal="center" vertical="top" wrapText="1"/>
    </xf>
    <xf numFmtId="0" fontId="18" fillId="0" borderId="4" xfId="0" applyFont="1" applyFill="1" applyBorder="1" applyAlignment="1">
      <alignment horizontal="center" vertical="top" wrapText="1"/>
    </xf>
    <xf numFmtId="0" fontId="19" fillId="0" borderId="7" xfId="0" applyFont="1" applyFill="1" applyBorder="1" applyAlignment="1">
      <alignment horizontal="center" vertical="top" wrapText="1"/>
    </xf>
    <xf numFmtId="49" fontId="5" fillId="0" borderId="5" xfId="0" applyNumberFormat="1" applyFont="1" applyFill="1" applyBorder="1">
      <alignment vertical="center"/>
    </xf>
    <xf numFmtId="49" fontId="5" fillId="0" borderId="13" xfId="0" applyNumberFormat="1" applyFont="1" applyFill="1" applyBorder="1">
      <alignment vertical="center"/>
    </xf>
    <xf numFmtId="0" fontId="5" fillId="0" borderId="9" xfId="0" applyFont="1" applyFill="1" applyBorder="1" applyAlignment="1">
      <alignment horizontal="center" vertical="center"/>
    </xf>
    <xf numFmtId="180" fontId="5" fillId="0" borderId="21" xfId="0" applyNumberFormat="1" applyFont="1" applyFill="1" applyBorder="1" applyAlignment="1">
      <alignment horizontal="center" vertical="center"/>
    </xf>
    <xf numFmtId="180" fontId="5" fillId="0" borderId="9" xfId="0" applyNumberFormat="1" applyFont="1" applyFill="1" applyBorder="1" applyAlignment="1">
      <alignment horizontal="center" vertical="center"/>
    </xf>
    <xf numFmtId="176" fontId="5" fillId="0" borderId="0" xfId="0" applyNumberFormat="1" applyFont="1" applyFill="1" applyAlignment="1">
      <alignment horizontal="center" vertical="center"/>
    </xf>
    <xf numFmtId="49" fontId="5" fillId="0" borderId="3" xfId="0" applyNumberFormat="1" applyFont="1" applyFill="1" applyBorder="1">
      <alignment vertical="center"/>
    </xf>
    <xf numFmtId="3" fontId="5" fillId="0" borderId="8" xfId="0" applyNumberFormat="1" applyFont="1" applyFill="1" applyBorder="1">
      <alignment vertical="center"/>
    </xf>
    <xf numFmtId="177" fontId="5" fillId="0" borderId="19" xfId="0" applyNumberFormat="1" applyFont="1" applyFill="1" applyBorder="1">
      <alignment vertical="center"/>
    </xf>
    <xf numFmtId="177" fontId="5" fillId="0" borderId="7" xfId="0" applyNumberFormat="1" applyFont="1" applyFill="1" applyBorder="1">
      <alignment vertical="center"/>
    </xf>
    <xf numFmtId="177" fontId="5" fillId="0" borderId="0" xfId="0" applyNumberFormat="1" applyFont="1" applyFill="1">
      <alignment vertical="center"/>
    </xf>
    <xf numFmtId="1" fontId="5" fillId="0" borderId="0" xfId="0" applyNumberFormat="1" applyFont="1" applyFill="1">
      <alignment vertical="center"/>
    </xf>
    <xf numFmtId="177" fontId="5" fillId="0" borderId="18" xfId="0" applyNumberFormat="1" applyFont="1" applyFill="1" applyBorder="1">
      <alignment vertical="center"/>
    </xf>
    <xf numFmtId="177" fontId="5" fillId="0" borderId="8" xfId="0" applyNumberFormat="1" applyFont="1" applyFill="1" applyBorder="1">
      <alignment vertical="center"/>
    </xf>
    <xf numFmtId="3" fontId="5" fillId="0" borderId="9" xfId="0" applyNumberFormat="1" applyFont="1" applyFill="1" applyBorder="1">
      <alignment vertical="center"/>
    </xf>
    <xf numFmtId="177" fontId="5" fillId="0" borderId="21" xfId="0" applyNumberFormat="1" applyFont="1" applyFill="1" applyBorder="1">
      <alignment vertical="center"/>
    </xf>
    <xf numFmtId="177" fontId="5" fillId="0" borderId="9" xfId="0" applyNumberFormat="1" applyFont="1" applyFill="1" applyBorder="1">
      <alignment vertical="center"/>
    </xf>
    <xf numFmtId="177" fontId="5" fillId="0" borderId="0" xfId="0" applyNumberFormat="1" applyFont="1" applyFill="1" applyAlignment="1">
      <alignment horizontal="right" vertical="center"/>
    </xf>
    <xf numFmtId="49" fontId="5" fillId="0" borderId="14" xfId="0" applyNumberFormat="1" applyFont="1" applyFill="1" applyBorder="1" applyAlignment="1">
      <alignment horizontal="centerContinuous" vertical="center"/>
    </xf>
    <xf numFmtId="49" fontId="5" fillId="0" borderId="15" xfId="0" applyNumberFormat="1" applyFont="1" applyFill="1" applyBorder="1" applyAlignment="1">
      <alignment horizontal="centerContinuous" vertical="center"/>
    </xf>
    <xf numFmtId="3" fontId="5" fillId="0" borderId="10" xfId="0" applyNumberFormat="1" applyFont="1" applyFill="1" applyBorder="1">
      <alignment vertical="center"/>
    </xf>
    <xf numFmtId="177" fontId="5" fillId="0" borderId="20" xfId="0" applyNumberFormat="1" applyFont="1" applyFill="1" applyBorder="1" applyAlignment="1">
      <alignment horizontal="right" vertical="center"/>
    </xf>
    <xf numFmtId="177" fontId="5" fillId="0" borderId="10" xfId="0" applyNumberFormat="1" applyFont="1" applyFill="1" applyBorder="1" applyAlignment="1">
      <alignment horizontal="right" vertical="center"/>
    </xf>
    <xf numFmtId="49" fontId="5" fillId="0" borderId="0" xfId="0" applyNumberFormat="1" applyFont="1" applyFill="1" applyAlignment="1">
      <alignment horizontal="centerContinuous" vertical="center"/>
    </xf>
    <xf numFmtId="0" fontId="5" fillId="0" borderId="0" xfId="0" applyFont="1" applyFill="1" applyAlignment="1">
      <alignment horizontal="centerContinuous" vertical="center"/>
    </xf>
    <xf numFmtId="3" fontId="5" fillId="0" borderId="0" xfId="0" applyNumberFormat="1" applyFont="1" applyFill="1">
      <alignment vertical="center"/>
    </xf>
    <xf numFmtId="179" fontId="7" fillId="0" borderId="8" xfId="0" applyNumberFormat="1" applyFont="1" applyFill="1" applyBorder="1">
      <alignment vertical="center"/>
    </xf>
    <xf numFmtId="0" fontId="11" fillId="0" borderId="7" xfId="0" applyFont="1" applyFill="1" applyBorder="1" applyAlignment="1">
      <alignment horizontal="center" vertical="top" textRotation="255"/>
    </xf>
    <xf numFmtId="0" fontId="11" fillId="0" borderId="8" xfId="0" applyFont="1" applyFill="1" applyBorder="1" applyAlignment="1">
      <alignment horizontal="center" vertical="top" textRotation="255"/>
    </xf>
    <xf numFmtId="0" fontId="11" fillId="0" borderId="9" xfId="0" applyFont="1" applyFill="1" applyBorder="1" applyAlignment="1">
      <alignment horizontal="center" vertical="top" textRotation="255"/>
    </xf>
    <xf numFmtId="0" fontId="7" fillId="0" borderId="7" xfId="0" applyFont="1" applyFill="1" applyBorder="1" applyAlignment="1">
      <alignment horizontal="center" vertical="top" textRotation="255"/>
    </xf>
    <xf numFmtId="0" fontId="7" fillId="0" borderId="8" xfId="0" applyFont="1" applyFill="1" applyBorder="1" applyAlignment="1">
      <alignment horizontal="center" vertical="top" textRotation="255"/>
    </xf>
    <xf numFmtId="0" fontId="7" fillId="0" borderId="9" xfId="0" applyFont="1" applyFill="1" applyBorder="1" applyAlignment="1">
      <alignment horizontal="center" vertical="top" textRotation="255"/>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colors>
    <mruColors>
      <color rgb="FFCCFFCC"/>
      <color rgb="FFCCFFFF"/>
      <color rgb="FFFFFFCC"/>
      <color rgb="FFFF99FF"/>
      <color rgb="FFFFCCCC"/>
      <color rgb="FFFFCCFF"/>
      <color rgb="FF66FFFF"/>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731"/>
  <sheetViews>
    <sheetView showGridLines="0" tabSelected="1" view="pageBreakPreview" zoomScale="80" zoomScaleNormal="100" zoomScaleSheetLayoutView="80" workbookViewId="0"/>
  </sheetViews>
  <sheetFormatPr defaultColWidth="9.09765625" defaultRowHeight="15" customHeight="1" x14ac:dyDescent="0.2"/>
  <cols>
    <col min="1" max="1" width="0.8984375" style="3" customWidth="1"/>
    <col min="2" max="2" width="5.69921875" style="3" customWidth="1"/>
    <col min="3" max="3" width="3.69921875" style="16" customWidth="1"/>
    <col min="4" max="4" width="7.3984375" style="16" customWidth="1"/>
    <col min="5" max="8" width="8.59765625" style="16" customWidth="1"/>
    <col min="9" max="12" width="8.59765625" style="3" customWidth="1"/>
    <col min="13" max="13" width="9.69921875" style="3" customWidth="1"/>
    <col min="14" max="14" width="8.59765625" style="3" customWidth="1"/>
    <col min="15" max="15" width="10.59765625" style="3" customWidth="1"/>
    <col min="16" max="22" width="8.59765625" style="3" customWidth="1"/>
    <col min="23" max="16384" width="9.09765625" style="3"/>
  </cols>
  <sheetData>
    <row r="1" spans="1:13" ht="15" customHeight="1" x14ac:dyDescent="0.2">
      <c r="A1" s="2" t="s">
        <v>55</v>
      </c>
      <c r="C1" s="3"/>
      <c r="D1" s="3"/>
      <c r="E1" s="3"/>
      <c r="F1" s="3"/>
      <c r="G1" s="3"/>
      <c r="H1" s="3"/>
    </row>
    <row r="2" spans="1:13" ht="15" customHeight="1" x14ac:dyDescent="0.2">
      <c r="A2" s="3" t="s">
        <v>56</v>
      </c>
      <c r="C2" s="3"/>
      <c r="D2" s="3"/>
      <c r="E2" s="3"/>
      <c r="F2" s="3"/>
      <c r="G2" s="3"/>
      <c r="H2" s="3"/>
    </row>
    <row r="3" spans="1:13" ht="13.75" customHeight="1" x14ac:dyDescent="0.2">
      <c r="B3" s="8"/>
      <c r="C3" s="9"/>
      <c r="D3" s="9"/>
      <c r="E3" s="9"/>
      <c r="F3" s="9"/>
      <c r="G3" s="9"/>
      <c r="H3" s="10"/>
      <c r="I3" s="11" t="s">
        <v>2</v>
      </c>
      <c r="J3" s="12"/>
      <c r="K3" s="13"/>
      <c r="L3" s="11" t="s">
        <v>3</v>
      </c>
      <c r="M3" s="14"/>
    </row>
    <row r="4" spans="1:13" ht="12" customHeight="1" x14ac:dyDescent="0.2">
      <c r="B4" s="15"/>
      <c r="H4" s="17" t="s">
        <v>4</v>
      </c>
      <c r="I4" s="17" t="s">
        <v>8</v>
      </c>
      <c r="J4" s="18" t="s">
        <v>9</v>
      </c>
      <c r="K4" s="19" t="s">
        <v>4</v>
      </c>
      <c r="L4" s="17" t="s">
        <v>8</v>
      </c>
      <c r="M4" s="20" t="s">
        <v>9</v>
      </c>
    </row>
    <row r="5" spans="1:13" ht="12" customHeight="1" x14ac:dyDescent="0.2">
      <c r="B5" s="21"/>
      <c r="C5" s="22"/>
      <c r="D5" s="22"/>
      <c r="E5" s="22"/>
      <c r="F5" s="22"/>
      <c r="G5" s="22"/>
      <c r="H5" s="23"/>
      <c r="I5" s="23"/>
      <c r="J5" s="24"/>
      <c r="K5" s="25">
        <v>528</v>
      </c>
      <c r="L5" s="26">
        <v>435</v>
      </c>
      <c r="M5" s="26">
        <v>92</v>
      </c>
    </row>
    <row r="6" spans="1:13" ht="15" customHeight="1" x14ac:dyDescent="0.2">
      <c r="B6" s="15" t="s">
        <v>57</v>
      </c>
      <c r="H6" s="27">
        <v>458</v>
      </c>
      <c r="I6" s="27">
        <v>378</v>
      </c>
      <c r="J6" s="28">
        <v>79</v>
      </c>
      <c r="K6" s="29">
        <v>86.742424242424249</v>
      </c>
      <c r="L6" s="30">
        <v>86.896551724137922</v>
      </c>
      <c r="M6" s="30">
        <v>85.869565217391312</v>
      </c>
    </row>
    <row r="7" spans="1:13" ht="15" customHeight="1" x14ac:dyDescent="0.2">
      <c r="B7" s="15" t="s">
        <v>58</v>
      </c>
      <c r="H7" s="31">
        <v>58</v>
      </c>
      <c r="I7" s="31">
        <v>49</v>
      </c>
      <c r="J7" s="32">
        <v>9</v>
      </c>
      <c r="K7" s="33">
        <v>10.984848484848484</v>
      </c>
      <c r="L7" s="34">
        <v>11.264367816091953</v>
      </c>
      <c r="M7" s="34">
        <v>9.7826086956521738</v>
      </c>
    </row>
    <row r="8" spans="1:13" ht="15" customHeight="1" x14ac:dyDescent="0.2">
      <c r="B8" s="15" t="s">
        <v>59</v>
      </c>
      <c r="H8" s="31">
        <v>7</v>
      </c>
      <c r="I8" s="31">
        <v>5</v>
      </c>
      <c r="J8" s="32">
        <v>2</v>
      </c>
      <c r="K8" s="33">
        <v>1.3257575757575757</v>
      </c>
      <c r="L8" s="34">
        <v>1.1494252873563218</v>
      </c>
      <c r="M8" s="34">
        <v>2.1739130434782608</v>
      </c>
    </row>
    <row r="9" spans="1:13" ht="15" customHeight="1" x14ac:dyDescent="0.2">
      <c r="B9" s="21" t="s">
        <v>0</v>
      </c>
      <c r="C9" s="22"/>
      <c r="D9" s="22"/>
      <c r="E9" s="22"/>
      <c r="F9" s="22"/>
      <c r="G9" s="22"/>
      <c r="H9" s="35">
        <v>5</v>
      </c>
      <c r="I9" s="35">
        <v>3</v>
      </c>
      <c r="J9" s="36">
        <v>2</v>
      </c>
      <c r="K9" s="37">
        <v>0.94696969696969702</v>
      </c>
      <c r="L9" s="38">
        <v>0.68965517241379315</v>
      </c>
      <c r="M9" s="38">
        <v>2.1739130434782608</v>
      </c>
    </row>
    <row r="10" spans="1:13" ht="15" customHeight="1" x14ac:dyDescent="0.2">
      <c r="B10" s="39" t="s">
        <v>1</v>
      </c>
      <c r="C10" s="40"/>
      <c r="D10" s="40"/>
      <c r="E10" s="40"/>
      <c r="F10" s="40"/>
      <c r="G10" s="40"/>
      <c r="H10" s="41">
        <v>528</v>
      </c>
      <c r="I10" s="41">
        <v>435</v>
      </c>
      <c r="J10" s="42">
        <v>92</v>
      </c>
      <c r="K10" s="43">
        <v>100.00000000000001</v>
      </c>
      <c r="L10" s="44">
        <v>99.999999999999986</v>
      </c>
      <c r="M10" s="44">
        <v>100.00000000000001</v>
      </c>
    </row>
    <row r="11" spans="1:13" ht="13.75" customHeight="1" x14ac:dyDescent="0.2">
      <c r="B11" s="45"/>
      <c r="C11" s="3"/>
      <c r="H11" s="3"/>
    </row>
    <row r="12" spans="1:13" ht="15" customHeight="1" x14ac:dyDescent="0.2">
      <c r="A12" s="3" t="s">
        <v>60</v>
      </c>
      <c r="B12" s="45"/>
      <c r="C12" s="3"/>
      <c r="D12" s="3"/>
      <c r="F12" s="3"/>
      <c r="G12" s="3"/>
      <c r="H12" s="3"/>
    </row>
    <row r="13" spans="1:13" ht="13.75" customHeight="1" x14ac:dyDescent="0.2">
      <c r="B13" s="8"/>
      <c r="C13" s="9"/>
      <c r="D13" s="9"/>
      <c r="E13" s="9"/>
      <c r="F13" s="9"/>
      <c r="G13" s="9"/>
      <c r="H13" s="10"/>
      <c r="I13" s="11" t="s">
        <v>2</v>
      </c>
      <c r="J13" s="12"/>
      <c r="K13" s="13"/>
      <c r="L13" s="11" t="s">
        <v>3</v>
      </c>
      <c r="M13" s="14"/>
    </row>
    <row r="14" spans="1:13" ht="12" customHeight="1" x14ac:dyDescent="0.2">
      <c r="B14" s="15"/>
      <c r="H14" s="17" t="s">
        <v>4</v>
      </c>
      <c r="I14" s="17" t="s">
        <v>8</v>
      </c>
      <c r="J14" s="18" t="s">
        <v>9</v>
      </c>
      <c r="K14" s="19" t="s">
        <v>4</v>
      </c>
      <c r="L14" s="17" t="s">
        <v>8</v>
      </c>
      <c r="M14" s="20" t="s">
        <v>9</v>
      </c>
    </row>
    <row r="15" spans="1:13" ht="12" customHeight="1" x14ac:dyDescent="0.2">
      <c r="B15" s="21"/>
      <c r="C15" s="22"/>
      <c r="D15" s="22"/>
      <c r="E15" s="22"/>
      <c r="F15" s="22"/>
      <c r="G15" s="22"/>
      <c r="H15" s="23"/>
      <c r="I15" s="23"/>
      <c r="J15" s="23"/>
      <c r="K15" s="25">
        <v>528</v>
      </c>
      <c r="L15" s="26">
        <v>435</v>
      </c>
      <c r="M15" s="26">
        <v>92</v>
      </c>
    </row>
    <row r="16" spans="1:13" ht="15" customHeight="1" x14ac:dyDescent="0.2">
      <c r="B16" s="15" t="s">
        <v>188</v>
      </c>
      <c r="H16" s="27">
        <v>13</v>
      </c>
      <c r="I16" s="27">
        <v>11</v>
      </c>
      <c r="J16" s="27">
        <v>2</v>
      </c>
      <c r="K16" s="29">
        <v>2.4621212121212119</v>
      </c>
      <c r="L16" s="30">
        <v>2.5287356321839081</v>
      </c>
      <c r="M16" s="30">
        <v>2.1739130434782608</v>
      </c>
    </row>
    <row r="17" spans="1:13" ht="15" customHeight="1" x14ac:dyDescent="0.2">
      <c r="B17" s="15" t="s">
        <v>61</v>
      </c>
      <c r="H17" s="31">
        <v>47</v>
      </c>
      <c r="I17" s="31">
        <v>42</v>
      </c>
      <c r="J17" s="31">
        <v>5</v>
      </c>
      <c r="K17" s="33">
        <v>8.9015151515151523</v>
      </c>
      <c r="L17" s="34">
        <v>9.6551724137931032</v>
      </c>
      <c r="M17" s="34">
        <v>5.4347826086956523</v>
      </c>
    </row>
    <row r="18" spans="1:13" ht="15" customHeight="1" x14ac:dyDescent="0.2">
      <c r="B18" s="15" t="s">
        <v>62</v>
      </c>
      <c r="H18" s="31">
        <v>104</v>
      </c>
      <c r="I18" s="31">
        <v>86</v>
      </c>
      <c r="J18" s="31">
        <v>17</v>
      </c>
      <c r="K18" s="33">
        <v>19.696969696969695</v>
      </c>
      <c r="L18" s="34">
        <v>19.770114942528735</v>
      </c>
      <c r="M18" s="34">
        <v>18.478260869565215</v>
      </c>
    </row>
    <row r="19" spans="1:13" ht="15" customHeight="1" x14ac:dyDescent="0.2">
      <c r="B19" s="15" t="s">
        <v>63</v>
      </c>
      <c r="H19" s="31">
        <v>135</v>
      </c>
      <c r="I19" s="31">
        <v>106</v>
      </c>
      <c r="J19" s="31">
        <v>29</v>
      </c>
      <c r="K19" s="33">
        <v>25.568181818181817</v>
      </c>
      <c r="L19" s="34">
        <v>24.367816091954023</v>
      </c>
      <c r="M19" s="34">
        <v>31.521739130434785</v>
      </c>
    </row>
    <row r="20" spans="1:13" ht="15" customHeight="1" x14ac:dyDescent="0.2">
      <c r="B20" s="15" t="s">
        <v>64</v>
      </c>
      <c r="H20" s="31">
        <v>100</v>
      </c>
      <c r="I20" s="31">
        <v>86</v>
      </c>
      <c r="J20" s="31">
        <v>14</v>
      </c>
      <c r="K20" s="33">
        <v>18.939393939393938</v>
      </c>
      <c r="L20" s="34">
        <v>19.770114942528735</v>
      </c>
      <c r="M20" s="34">
        <v>15.217391304347828</v>
      </c>
    </row>
    <row r="21" spans="1:13" ht="15" customHeight="1" x14ac:dyDescent="0.2">
      <c r="B21" s="15" t="s">
        <v>65</v>
      </c>
      <c r="H21" s="31">
        <v>33</v>
      </c>
      <c r="I21" s="31">
        <v>27</v>
      </c>
      <c r="J21" s="31">
        <v>6</v>
      </c>
      <c r="K21" s="33">
        <v>6.25</v>
      </c>
      <c r="L21" s="34">
        <v>6.2068965517241379</v>
      </c>
      <c r="M21" s="34">
        <v>6.5217391304347823</v>
      </c>
    </row>
    <row r="22" spans="1:13" ht="15" customHeight="1" x14ac:dyDescent="0.2">
      <c r="B22" s="15" t="s">
        <v>0</v>
      </c>
      <c r="H22" s="31">
        <v>96</v>
      </c>
      <c r="I22" s="31">
        <v>77</v>
      </c>
      <c r="J22" s="31">
        <v>19</v>
      </c>
      <c r="K22" s="33">
        <v>18.181818181818183</v>
      </c>
      <c r="L22" s="34">
        <v>17.701149425287358</v>
      </c>
      <c r="M22" s="34">
        <v>20.652173913043477</v>
      </c>
    </row>
    <row r="23" spans="1:13" ht="15" customHeight="1" x14ac:dyDescent="0.2">
      <c r="B23" s="39" t="s">
        <v>1</v>
      </c>
      <c r="C23" s="40"/>
      <c r="D23" s="40"/>
      <c r="E23" s="40"/>
      <c r="F23" s="40"/>
      <c r="G23" s="40"/>
      <c r="H23" s="41">
        <v>528</v>
      </c>
      <c r="I23" s="46">
        <v>435</v>
      </c>
      <c r="J23" s="41">
        <v>92</v>
      </c>
      <c r="K23" s="43">
        <v>100</v>
      </c>
      <c r="L23" s="44">
        <v>100</v>
      </c>
      <c r="M23" s="44">
        <v>100</v>
      </c>
    </row>
    <row r="24" spans="1:13" ht="15" customHeight="1" x14ac:dyDescent="0.2">
      <c r="B24" s="39" t="s">
        <v>66</v>
      </c>
      <c r="C24" s="40"/>
      <c r="D24" s="40"/>
      <c r="E24" s="40"/>
      <c r="F24" s="40"/>
      <c r="G24" s="40"/>
      <c r="H24" s="116">
        <v>62.555555555555557</v>
      </c>
      <c r="I24" s="116">
        <v>62.435754189944134</v>
      </c>
      <c r="J24" s="116">
        <v>63.19178082191781</v>
      </c>
    </row>
    <row r="25" spans="1:13" ht="15" customHeight="1" x14ac:dyDescent="0.2">
      <c r="B25" s="45"/>
      <c r="C25" s="3"/>
      <c r="D25" s="3"/>
      <c r="I25" s="16"/>
      <c r="J25" s="16"/>
      <c r="K25" s="16"/>
      <c r="L25" s="16"/>
    </row>
    <row r="26" spans="1:13" ht="15" customHeight="1" x14ac:dyDescent="0.2">
      <c r="A26" s="3" t="s">
        <v>67</v>
      </c>
      <c r="B26" s="45"/>
      <c r="C26" s="3"/>
      <c r="D26" s="3"/>
      <c r="F26" s="3"/>
      <c r="G26" s="3"/>
      <c r="H26" s="3"/>
    </row>
    <row r="27" spans="1:13" ht="13.75" customHeight="1" x14ac:dyDescent="0.2">
      <c r="B27" s="8"/>
      <c r="C27" s="9"/>
      <c r="D27" s="9"/>
      <c r="E27" s="9"/>
      <c r="F27" s="9"/>
      <c r="G27" s="9"/>
      <c r="H27" s="10"/>
      <c r="I27" s="11" t="s">
        <v>2</v>
      </c>
      <c r="J27" s="12"/>
      <c r="K27" s="13"/>
      <c r="L27" s="11" t="s">
        <v>3</v>
      </c>
      <c r="M27" s="14"/>
    </row>
    <row r="28" spans="1:13" ht="11" x14ac:dyDescent="0.2">
      <c r="B28" s="15"/>
      <c r="H28" s="17" t="s">
        <v>4</v>
      </c>
      <c r="I28" s="17" t="s">
        <v>8</v>
      </c>
      <c r="J28" s="18" t="s">
        <v>9</v>
      </c>
      <c r="K28" s="17" t="s">
        <v>4</v>
      </c>
      <c r="L28" s="17" t="s">
        <v>8</v>
      </c>
      <c r="M28" s="18" t="s">
        <v>9</v>
      </c>
    </row>
    <row r="29" spans="1:13" ht="12" customHeight="1" x14ac:dyDescent="0.2">
      <c r="B29" s="21"/>
      <c r="C29" s="22"/>
      <c r="D29" s="22"/>
      <c r="E29" s="22"/>
      <c r="F29" s="22"/>
      <c r="G29" s="22"/>
      <c r="H29" s="23"/>
      <c r="I29" s="23"/>
      <c r="J29" s="23"/>
      <c r="K29" s="25">
        <v>528</v>
      </c>
      <c r="L29" s="26">
        <v>435</v>
      </c>
      <c r="M29" s="26">
        <v>92</v>
      </c>
    </row>
    <row r="30" spans="1:13" ht="15" customHeight="1" x14ac:dyDescent="0.2">
      <c r="B30" s="15" t="s">
        <v>68</v>
      </c>
      <c r="H30" s="27">
        <v>458</v>
      </c>
      <c r="I30" s="27">
        <v>378</v>
      </c>
      <c r="J30" s="27">
        <v>79</v>
      </c>
      <c r="K30" s="29">
        <v>86.742424242424249</v>
      </c>
      <c r="L30" s="30">
        <v>86.896551724137922</v>
      </c>
      <c r="M30" s="30">
        <v>85.869565217391312</v>
      </c>
    </row>
    <row r="31" spans="1:13" ht="15" customHeight="1" x14ac:dyDescent="0.2">
      <c r="B31" s="15" t="s">
        <v>69</v>
      </c>
      <c r="H31" s="31">
        <v>75</v>
      </c>
      <c r="I31" s="31">
        <v>60</v>
      </c>
      <c r="J31" s="31">
        <v>15</v>
      </c>
      <c r="K31" s="33">
        <v>14.204545454545455</v>
      </c>
      <c r="L31" s="34">
        <v>13.793103448275861</v>
      </c>
      <c r="M31" s="34">
        <v>16.304347826086957</v>
      </c>
    </row>
    <row r="32" spans="1:13" ht="15" customHeight="1" x14ac:dyDescent="0.2">
      <c r="B32" s="15" t="s">
        <v>70</v>
      </c>
      <c r="H32" s="31">
        <v>22</v>
      </c>
      <c r="I32" s="31">
        <v>21</v>
      </c>
      <c r="J32" s="31">
        <v>1</v>
      </c>
      <c r="K32" s="33">
        <v>4.1666666666666661</v>
      </c>
      <c r="L32" s="34">
        <v>4.8275862068965516</v>
      </c>
      <c r="M32" s="34">
        <v>1.0869565217391304</v>
      </c>
    </row>
    <row r="33" spans="1:13" ht="15" customHeight="1" x14ac:dyDescent="0.2">
      <c r="B33" s="15" t="s">
        <v>71</v>
      </c>
      <c r="H33" s="31">
        <v>21</v>
      </c>
      <c r="I33" s="31">
        <v>18</v>
      </c>
      <c r="J33" s="31">
        <v>3</v>
      </c>
      <c r="K33" s="33">
        <v>3.9772727272727271</v>
      </c>
      <c r="L33" s="34">
        <v>4.1379310344827589</v>
      </c>
      <c r="M33" s="34">
        <v>3.2608695652173911</v>
      </c>
    </row>
    <row r="34" spans="1:13" ht="15" customHeight="1" x14ac:dyDescent="0.2">
      <c r="B34" s="15" t="s">
        <v>5</v>
      </c>
      <c r="H34" s="31">
        <v>49</v>
      </c>
      <c r="I34" s="31">
        <v>42</v>
      </c>
      <c r="J34" s="31">
        <v>7</v>
      </c>
      <c r="K34" s="33">
        <v>9.2803030303030312</v>
      </c>
      <c r="L34" s="34">
        <v>9.6551724137931032</v>
      </c>
      <c r="M34" s="34">
        <v>7.608695652173914</v>
      </c>
    </row>
    <row r="35" spans="1:13" ht="15" customHeight="1" x14ac:dyDescent="0.2">
      <c r="B35" s="15" t="s">
        <v>0</v>
      </c>
      <c r="H35" s="31">
        <v>6</v>
      </c>
      <c r="I35" s="31">
        <v>5</v>
      </c>
      <c r="J35" s="31">
        <v>1</v>
      </c>
      <c r="K35" s="33">
        <v>1.1363636363636365</v>
      </c>
      <c r="L35" s="34">
        <v>1.1494252873563218</v>
      </c>
      <c r="M35" s="34">
        <v>1.0869565217391304</v>
      </c>
    </row>
    <row r="36" spans="1:13" ht="15" customHeight="1" x14ac:dyDescent="0.2">
      <c r="B36" s="39" t="s">
        <v>1</v>
      </c>
      <c r="C36" s="40"/>
      <c r="D36" s="40"/>
      <c r="E36" s="40"/>
      <c r="F36" s="40"/>
      <c r="G36" s="40"/>
      <c r="H36" s="41">
        <v>631</v>
      </c>
      <c r="I36" s="46">
        <v>524</v>
      </c>
      <c r="J36" s="41">
        <v>106</v>
      </c>
      <c r="K36" s="43" t="s">
        <v>305</v>
      </c>
      <c r="L36" s="44" t="s">
        <v>305</v>
      </c>
      <c r="M36" s="44" t="s">
        <v>305</v>
      </c>
    </row>
    <row r="37" spans="1:13" ht="15" customHeight="1" x14ac:dyDescent="0.2">
      <c r="B37" s="45"/>
      <c r="C37" s="3"/>
      <c r="D37" s="3"/>
      <c r="I37" s="16"/>
      <c r="J37" s="16"/>
      <c r="K37" s="16"/>
      <c r="L37" s="16"/>
    </row>
    <row r="38" spans="1:13" ht="15" customHeight="1" x14ac:dyDescent="0.2">
      <c r="A38" s="3" t="s">
        <v>72</v>
      </c>
      <c r="B38" s="45"/>
      <c r="C38" s="3"/>
      <c r="D38" s="3"/>
      <c r="F38" s="3"/>
      <c r="G38" s="3"/>
      <c r="H38" s="3"/>
    </row>
    <row r="39" spans="1:13" ht="13.75" customHeight="1" x14ac:dyDescent="0.2">
      <c r="B39" s="8"/>
      <c r="C39" s="9"/>
      <c r="D39" s="9"/>
      <c r="E39" s="9"/>
      <c r="F39" s="9"/>
      <c r="G39" s="9"/>
      <c r="H39" s="10"/>
      <c r="I39" s="11" t="s">
        <v>2</v>
      </c>
      <c r="J39" s="12"/>
      <c r="K39" s="13"/>
      <c r="L39" s="11" t="s">
        <v>3</v>
      </c>
      <c r="M39" s="14"/>
    </row>
    <row r="40" spans="1:13" ht="11" x14ac:dyDescent="0.2">
      <c r="B40" s="15"/>
      <c r="H40" s="17" t="s">
        <v>4</v>
      </c>
      <c r="I40" s="17" t="s">
        <v>8</v>
      </c>
      <c r="J40" s="18" t="s">
        <v>9</v>
      </c>
      <c r="K40" s="17" t="s">
        <v>4</v>
      </c>
      <c r="L40" s="17" t="s">
        <v>8</v>
      </c>
      <c r="M40" s="18" t="s">
        <v>9</v>
      </c>
    </row>
    <row r="41" spans="1:13" ht="12" customHeight="1" x14ac:dyDescent="0.2">
      <c r="B41" s="21"/>
      <c r="C41" s="22"/>
      <c r="D41" s="22"/>
      <c r="E41" s="22"/>
      <c r="F41" s="22"/>
      <c r="G41" s="22"/>
      <c r="H41" s="23"/>
      <c r="I41" s="23"/>
      <c r="J41" s="23"/>
      <c r="K41" s="25">
        <v>528</v>
      </c>
      <c r="L41" s="26">
        <v>435</v>
      </c>
      <c r="M41" s="26">
        <v>92</v>
      </c>
    </row>
    <row r="42" spans="1:13" ht="15" customHeight="1" x14ac:dyDescent="0.2">
      <c r="B42" s="15" t="s">
        <v>73</v>
      </c>
      <c r="H42" s="27">
        <v>36</v>
      </c>
      <c r="I42" s="27">
        <v>27</v>
      </c>
      <c r="J42" s="27">
        <v>9</v>
      </c>
      <c r="K42" s="29">
        <v>6.8181818181818175</v>
      </c>
      <c r="L42" s="30">
        <v>6.2068965517241379</v>
      </c>
      <c r="M42" s="30">
        <v>9.7826086956521738</v>
      </c>
    </row>
    <row r="43" spans="1:13" ht="15" customHeight="1" x14ac:dyDescent="0.2">
      <c r="B43" s="15" t="s">
        <v>68</v>
      </c>
      <c r="H43" s="31">
        <v>228</v>
      </c>
      <c r="I43" s="31">
        <v>190</v>
      </c>
      <c r="J43" s="31">
        <v>38</v>
      </c>
      <c r="K43" s="33">
        <v>43.18181818181818</v>
      </c>
      <c r="L43" s="34">
        <v>43.678160919540232</v>
      </c>
      <c r="M43" s="34">
        <v>41.304347826086953</v>
      </c>
    </row>
    <row r="44" spans="1:13" ht="15" customHeight="1" x14ac:dyDescent="0.2">
      <c r="B44" s="15" t="s">
        <v>74</v>
      </c>
      <c r="H44" s="31">
        <v>10</v>
      </c>
      <c r="I44" s="31">
        <v>8</v>
      </c>
      <c r="J44" s="31">
        <v>2</v>
      </c>
      <c r="K44" s="33">
        <v>1.893939393939394</v>
      </c>
      <c r="L44" s="34">
        <v>1.8390804597701149</v>
      </c>
      <c r="M44" s="34">
        <v>2.1739130434782608</v>
      </c>
    </row>
    <row r="45" spans="1:13" ht="15" customHeight="1" x14ac:dyDescent="0.2">
      <c r="B45" s="15" t="s">
        <v>70</v>
      </c>
      <c r="H45" s="31">
        <v>13</v>
      </c>
      <c r="I45" s="31">
        <v>10</v>
      </c>
      <c r="J45" s="31">
        <v>3</v>
      </c>
      <c r="K45" s="33">
        <v>2.4621212121212119</v>
      </c>
      <c r="L45" s="34">
        <v>2.2988505747126435</v>
      </c>
      <c r="M45" s="34">
        <v>3.2608695652173911</v>
      </c>
    </row>
    <row r="46" spans="1:13" ht="15" customHeight="1" x14ac:dyDescent="0.2">
      <c r="B46" s="15" t="s">
        <v>75</v>
      </c>
      <c r="H46" s="31">
        <v>11</v>
      </c>
      <c r="I46" s="31">
        <v>9</v>
      </c>
      <c r="J46" s="31">
        <v>2</v>
      </c>
      <c r="K46" s="33">
        <v>2.083333333333333</v>
      </c>
      <c r="L46" s="34">
        <v>2.0689655172413794</v>
      </c>
      <c r="M46" s="34">
        <v>2.1739130434782608</v>
      </c>
    </row>
    <row r="47" spans="1:13" ht="15" customHeight="1" x14ac:dyDescent="0.2">
      <c r="B47" s="15" t="s">
        <v>71</v>
      </c>
      <c r="H47" s="31">
        <v>18</v>
      </c>
      <c r="I47" s="31">
        <v>16</v>
      </c>
      <c r="J47" s="31">
        <v>2</v>
      </c>
      <c r="K47" s="33">
        <v>3.4090909090909087</v>
      </c>
      <c r="L47" s="34">
        <v>3.6781609195402298</v>
      </c>
      <c r="M47" s="34">
        <v>2.1739130434782608</v>
      </c>
    </row>
    <row r="48" spans="1:13" ht="15" customHeight="1" x14ac:dyDescent="0.2">
      <c r="B48" s="15" t="s">
        <v>76</v>
      </c>
      <c r="H48" s="31">
        <v>12</v>
      </c>
      <c r="I48" s="31">
        <v>8</v>
      </c>
      <c r="J48" s="31">
        <v>4</v>
      </c>
      <c r="K48" s="33">
        <v>2.2727272727272729</v>
      </c>
      <c r="L48" s="34">
        <v>1.8390804597701149</v>
      </c>
      <c r="M48" s="34">
        <v>4.3478260869565215</v>
      </c>
    </row>
    <row r="49" spans="1:17" ht="15" customHeight="1" x14ac:dyDescent="0.2">
      <c r="B49" s="15" t="s">
        <v>5</v>
      </c>
      <c r="H49" s="31">
        <v>166</v>
      </c>
      <c r="I49" s="31">
        <v>138</v>
      </c>
      <c r="J49" s="31">
        <v>28</v>
      </c>
      <c r="K49" s="33">
        <v>31.439393939393938</v>
      </c>
      <c r="L49" s="34">
        <v>31.724137931034484</v>
      </c>
      <c r="M49" s="34">
        <v>30.434782608695656</v>
      </c>
    </row>
    <row r="50" spans="1:17" ht="15" customHeight="1" x14ac:dyDescent="0.2">
      <c r="B50" s="15" t="s">
        <v>0</v>
      </c>
      <c r="H50" s="31">
        <v>113</v>
      </c>
      <c r="I50" s="31">
        <v>91</v>
      </c>
      <c r="J50" s="31">
        <v>21</v>
      </c>
      <c r="K50" s="33">
        <v>21.401515151515152</v>
      </c>
      <c r="L50" s="34">
        <v>20.919540229885058</v>
      </c>
      <c r="M50" s="34">
        <v>22.826086956521738</v>
      </c>
    </row>
    <row r="51" spans="1:17" ht="15" customHeight="1" x14ac:dyDescent="0.2">
      <c r="B51" s="39" t="s">
        <v>1</v>
      </c>
      <c r="C51" s="40"/>
      <c r="D51" s="40"/>
      <c r="E51" s="40"/>
      <c r="F51" s="40"/>
      <c r="G51" s="40"/>
      <c r="H51" s="41">
        <v>607</v>
      </c>
      <c r="I51" s="46">
        <v>497</v>
      </c>
      <c r="J51" s="41">
        <v>109</v>
      </c>
      <c r="K51" s="43" t="s">
        <v>305</v>
      </c>
      <c r="L51" s="44" t="s">
        <v>305</v>
      </c>
      <c r="M51" s="44" t="s">
        <v>305</v>
      </c>
    </row>
    <row r="52" spans="1:17" ht="15" customHeight="1" x14ac:dyDescent="0.2">
      <c r="B52" s="45"/>
      <c r="C52" s="3"/>
      <c r="D52" s="3"/>
      <c r="I52" s="16"/>
      <c r="J52" s="16"/>
      <c r="K52" s="16"/>
      <c r="L52" s="16"/>
    </row>
    <row r="53" spans="1:17" ht="15" customHeight="1" x14ac:dyDescent="0.2">
      <c r="A53" s="3" t="s">
        <v>77</v>
      </c>
      <c r="B53" s="47"/>
      <c r="C53" s="48"/>
      <c r="D53" s="48"/>
      <c r="E53" s="49"/>
      <c r="F53" s="49"/>
      <c r="G53" s="50"/>
      <c r="H53" s="49"/>
      <c r="I53" s="51"/>
    </row>
    <row r="54" spans="1:17" ht="13.75" customHeight="1" x14ac:dyDescent="0.2">
      <c r="B54" s="8"/>
      <c r="C54" s="9"/>
      <c r="D54" s="9"/>
      <c r="E54" s="9"/>
      <c r="F54" s="9"/>
      <c r="G54" s="9"/>
      <c r="H54" s="10"/>
      <c r="I54" s="11" t="s">
        <v>2</v>
      </c>
      <c r="J54" s="12"/>
      <c r="K54" s="13"/>
      <c r="L54" s="11" t="s">
        <v>3</v>
      </c>
      <c r="M54" s="14"/>
    </row>
    <row r="55" spans="1:17" ht="12" customHeight="1" x14ac:dyDescent="0.2">
      <c r="B55" s="15"/>
      <c r="H55" s="17" t="s">
        <v>4</v>
      </c>
      <c r="I55" s="17" t="s">
        <v>8</v>
      </c>
      <c r="J55" s="18" t="s">
        <v>9</v>
      </c>
      <c r="K55" s="19" t="s">
        <v>4</v>
      </c>
      <c r="L55" s="17" t="s">
        <v>8</v>
      </c>
      <c r="M55" s="20" t="s">
        <v>9</v>
      </c>
    </row>
    <row r="56" spans="1:17" ht="12" customHeight="1" x14ac:dyDescent="0.2">
      <c r="B56" s="21"/>
      <c r="C56" s="22"/>
      <c r="D56" s="22"/>
      <c r="E56" s="22"/>
      <c r="F56" s="22"/>
      <c r="G56" s="22"/>
      <c r="H56" s="23"/>
      <c r="I56" s="23"/>
      <c r="J56" s="23"/>
      <c r="K56" s="25">
        <v>528</v>
      </c>
      <c r="L56" s="26">
        <v>435</v>
      </c>
      <c r="M56" s="26">
        <v>92</v>
      </c>
    </row>
    <row r="57" spans="1:17" ht="15" customHeight="1" x14ac:dyDescent="0.2">
      <c r="B57" s="15" t="s">
        <v>78</v>
      </c>
      <c r="H57" s="27">
        <v>383</v>
      </c>
      <c r="I57" s="27">
        <v>315</v>
      </c>
      <c r="J57" s="27">
        <v>67</v>
      </c>
      <c r="K57" s="29">
        <v>72.537878787878782</v>
      </c>
      <c r="L57" s="30">
        <v>72.41379310344827</v>
      </c>
      <c r="M57" s="30">
        <v>72.826086956521735</v>
      </c>
    </row>
    <row r="58" spans="1:17" ht="15" customHeight="1" x14ac:dyDescent="0.2">
      <c r="B58" s="15" t="s">
        <v>79</v>
      </c>
      <c r="H58" s="31">
        <v>112</v>
      </c>
      <c r="I58" s="31">
        <v>93</v>
      </c>
      <c r="J58" s="31">
        <v>19</v>
      </c>
      <c r="K58" s="33">
        <v>21.212121212121211</v>
      </c>
      <c r="L58" s="34">
        <v>21.379310344827587</v>
      </c>
      <c r="M58" s="34">
        <v>20.652173913043477</v>
      </c>
    </row>
    <row r="59" spans="1:17" ht="15" customHeight="1" x14ac:dyDescent="0.2">
      <c r="B59" s="21" t="s">
        <v>0</v>
      </c>
      <c r="C59" s="22"/>
      <c r="D59" s="22"/>
      <c r="E59" s="22"/>
      <c r="F59" s="22"/>
      <c r="G59" s="22"/>
      <c r="H59" s="35">
        <v>33</v>
      </c>
      <c r="I59" s="35">
        <v>27</v>
      </c>
      <c r="J59" s="35">
        <v>6</v>
      </c>
      <c r="K59" s="37">
        <v>6.25</v>
      </c>
      <c r="L59" s="38">
        <v>6.2068965517241379</v>
      </c>
      <c r="M59" s="38">
        <v>6.5217391304347823</v>
      </c>
    </row>
    <row r="60" spans="1:17" ht="15" customHeight="1" x14ac:dyDescent="0.2">
      <c r="B60" s="39" t="s">
        <v>1</v>
      </c>
      <c r="C60" s="40"/>
      <c r="D60" s="40"/>
      <c r="E60" s="40"/>
      <c r="F60" s="40"/>
      <c r="G60" s="40"/>
      <c r="H60" s="41">
        <v>528</v>
      </c>
      <c r="I60" s="41">
        <v>435</v>
      </c>
      <c r="J60" s="41">
        <v>92</v>
      </c>
      <c r="K60" s="43">
        <v>100</v>
      </c>
      <c r="L60" s="44">
        <v>100</v>
      </c>
      <c r="M60" s="44">
        <v>100</v>
      </c>
    </row>
    <row r="61" spans="1:17" ht="15" customHeight="1" x14ac:dyDescent="0.2">
      <c r="B61" s="47"/>
      <c r="C61" s="48"/>
      <c r="D61" s="48"/>
      <c r="E61" s="48"/>
      <c r="F61" s="52"/>
      <c r="G61" s="52"/>
      <c r="H61" s="52"/>
      <c r="I61" s="52"/>
      <c r="J61" s="52"/>
      <c r="K61" s="52"/>
      <c r="L61" s="53"/>
      <c r="M61" s="53"/>
      <c r="N61" s="53"/>
      <c r="O61" s="53"/>
      <c r="P61" s="53"/>
      <c r="Q61" s="53"/>
    </row>
    <row r="62" spans="1:17" ht="15" customHeight="1" x14ac:dyDescent="0.2">
      <c r="A62" s="2" t="s">
        <v>80</v>
      </c>
      <c r="C62" s="3"/>
      <c r="D62" s="3"/>
      <c r="E62" s="3"/>
      <c r="F62" s="3"/>
      <c r="G62" s="3"/>
      <c r="H62" s="3"/>
    </row>
    <row r="63" spans="1:17" ht="15" customHeight="1" x14ac:dyDescent="0.2">
      <c r="A63" s="3" t="s">
        <v>81</v>
      </c>
      <c r="B63" s="45"/>
      <c r="C63" s="3"/>
      <c r="H63" s="3"/>
    </row>
    <row r="64" spans="1:17" ht="13.75" customHeight="1" x14ac:dyDescent="0.2">
      <c r="B64" s="8"/>
      <c r="C64" s="9"/>
      <c r="D64" s="9"/>
      <c r="E64" s="9"/>
      <c r="F64" s="9"/>
      <c r="G64" s="9"/>
      <c r="H64" s="10"/>
      <c r="I64" s="11" t="s">
        <v>6</v>
      </c>
      <c r="J64" s="12"/>
      <c r="K64" s="13"/>
      <c r="L64" s="11" t="s">
        <v>7</v>
      </c>
      <c r="M64" s="14"/>
    </row>
    <row r="65" spans="1:20" ht="12" customHeight="1" x14ac:dyDescent="0.2">
      <c r="B65" s="15"/>
      <c r="H65" s="17" t="s">
        <v>4</v>
      </c>
      <c r="I65" s="17" t="s">
        <v>8</v>
      </c>
      <c r="J65" s="18" t="s">
        <v>9</v>
      </c>
      <c r="K65" s="19" t="s">
        <v>4</v>
      </c>
      <c r="L65" s="17" t="s">
        <v>8</v>
      </c>
      <c r="M65" s="20" t="s">
        <v>9</v>
      </c>
    </row>
    <row r="66" spans="1:20" ht="12" customHeight="1" x14ac:dyDescent="0.2">
      <c r="B66" s="21"/>
      <c r="C66" s="22"/>
      <c r="D66" s="22"/>
      <c r="E66" s="22"/>
      <c r="F66" s="22"/>
      <c r="G66" s="22"/>
      <c r="H66" s="23"/>
      <c r="I66" s="23"/>
      <c r="J66" s="24"/>
      <c r="K66" s="25">
        <v>528</v>
      </c>
      <c r="L66" s="26">
        <v>435</v>
      </c>
      <c r="M66" s="26">
        <v>92</v>
      </c>
    </row>
    <row r="67" spans="1:20" ht="15" customHeight="1" x14ac:dyDescent="0.2">
      <c r="B67" s="15" t="s">
        <v>82</v>
      </c>
      <c r="H67" s="27">
        <v>22</v>
      </c>
      <c r="I67" s="27">
        <v>22</v>
      </c>
      <c r="J67" s="28">
        <v>0</v>
      </c>
      <c r="K67" s="120">
        <v>4.1666666666666661</v>
      </c>
      <c r="L67" s="121">
        <v>5.0574712643678161</v>
      </c>
      <c r="M67" s="34">
        <v>0</v>
      </c>
    </row>
    <row r="68" spans="1:20" ht="15" customHeight="1" x14ac:dyDescent="0.2">
      <c r="B68" s="15" t="s">
        <v>83</v>
      </c>
      <c r="H68" s="31">
        <v>332</v>
      </c>
      <c r="I68" s="31">
        <v>271</v>
      </c>
      <c r="J68" s="32">
        <v>61</v>
      </c>
      <c r="K68" s="122">
        <v>62.878787878787875</v>
      </c>
      <c r="L68" s="123">
        <v>62.298850574712638</v>
      </c>
      <c r="M68" s="123">
        <v>66.304347826086953</v>
      </c>
    </row>
    <row r="69" spans="1:20" ht="15" customHeight="1" x14ac:dyDescent="0.2">
      <c r="B69" s="15" t="s">
        <v>84</v>
      </c>
      <c r="H69" s="31">
        <v>149</v>
      </c>
      <c r="I69" s="31">
        <v>122</v>
      </c>
      <c r="J69" s="32">
        <v>27</v>
      </c>
      <c r="K69" s="122">
        <v>28.219696969696972</v>
      </c>
      <c r="L69" s="123">
        <v>28.045977011494255</v>
      </c>
      <c r="M69" s="123">
        <v>29.347826086956523</v>
      </c>
    </row>
    <row r="70" spans="1:20" ht="15" customHeight="1" x14ac:dyDescent="0.2">
      <c r="B70" s="21" t="s">
        <v>0</v>
      </c>
      <c r="C70" s="22"/>
      <c r="D70" s="22"/>
      <c r="E70" s="22"/>
      <c r="F70" s="22"/>
      <c r="G70" s="22"/>
      <c r="H70" s="35">
        <v>25</v>
      </c>
      <c r="I70" s="35">
        <v>20</v>
      </c>
      <c r="J70" s="36">
        <v>4</v>
      </c>
      <c r="K70" s="124">
        <v>4.7348484848484844</v>
      </c>
      <c r="L70" s="125">
        <v>4.5977011494252871</v>
      </c>
      <c r="M70" s="125">
        <v>4.3478260869565215</v>
      </c>
    </row>
    <row r="71" spans="1:20" ht="15" customHeight="1" x14ac:dyDescent="0.2">
      <c r="B71" s="39" t="s">
        <v>1</v>
      </c>
      <c r="C71" s="40"/>
      <c r="D71" s="40"/>
      <c r="E71" s="40"/>
      <c r="F71" s="40"/>
      <c r="G71" s="40"/>
      <c r="H71" s="41">
        <v>528</v>
      </c>
      <c r="I71" s="41">
        <v>435</v>
      </c>
      <c r="J71" s="42">
        <v>92</v>
      </c>
      <c r="K71" s="43">
        <v>100</v>
      </c>
      <c r="L71" s="44">
        <v>100</v>
      </c>
      <c r="M71" s="44">
        <v>99.999999999999986</v>
      </c>
    </row>
    <row r="72" spans="1:20" ht="13.75" customHeight="1" x14ac:dyDescent="0.2">
      <c r="B72" s="45"/>
      <c r="C72" s="3"/>
      <c r="H72" s="3"/>
    </row>
    <row r="73" spans="1:20" ht="15" customHeight="1" x14ac:dyDescent="0.2">
      <c r="A73" s="3" t="s">
        <v>85</v>
      </c>
      <c r="B73" s="45"/>
      <c r="I73" s="16"/>
    </row>
    <row r="74" spans="1:20" ht="13.75" customHeight="1" x14ac:dyDescent="0.2">
      <c r="B74" s="54"/>
      <c r="C74" s="9"/>
      <c r="D74" s="9"/>
      <c r="E74" s="9"/>
      <c r="F74" s="9"/>
      <c r="G74" s="9"/>
      <c r="H74" s="10"/>
      <c r="I74" s="11" t="s">
        <v>2</v>
      </c>
      <c r="J74" s="12"/>
      <c r="K74" s="13"/>
      <c r="L74" s="11" t="s">
        <v>3</v>
      </c>
      <c r="M74" s="14"/>
      <c r="O74" s="55"/>
      <c r="Q74" s="55"/>
    </row>
    <row r="75" spans="1:20" ht="12" customHeight="1" x14ac:dyDescent="0.2">
      <c r="B75" s="56"/>
      <c r="H75" s="17" t="s">
        <v>4</v>
      </c>
      <c r="I75" s="17" t="s">
        <v>8</v>
      </c>
      <c r="J75" s="18" t="s">
        <v>9</v>
      </c>
      <c r="K75" s="19" t="s">
        <v>4</v>
      </c>
      <c r="L75" s="17" t="s">
        <v>8</v>
      </c>
      <c r="M75" s="20" t="s">
        <v>9</v>
      </c>
    </row>
    <row r="76" spans="1:20" ht="12" customHeight="1" x14ac:dyDescent="0.2">
      <c r="B76" s="21"/>
      <c r="C76" s="57"/>
      <c r="D76" s="57"/>
      <c r="E76" s="57"/>
      <c r="F76" s="57"/>
      <c r="G76" s="57"/>
      <c r="H76" s="23"/>
      <c r="I76" s="23"/>
      <c r="J76" s="23"/>
      <c r="K76" s="25">
        <v>528</v>
      </c>
      <c r="L76" s="26">
        <v>435</v>
      </c>
      <c r="M76" s="26">
        <v>92</v>
      </c>
      <c r="N76" s="58"/>
      <c r="O76" s="58"/>
      <c r="P76" s="58"/>
      <c r="Q76" s="58"/>
      <c r="R76" s="58"/>
    </row>
    <row r="77" spans="1:20" ht="14.9" customHeight="1" x14ac:dyDescent="0.2">
      <c r="B77" s="15" t="s">
        <v>218</v>
      </c>
      <c r="C77" s="59"/>
      <c r="D77" s="59"/>
      <c r="E77" s="59"/>
      <c r="F77" s="59"/>
      <c r="G77" s="59"/>
      <c r="H77" s="31">
        <v>98</v>
      </c>
      <c r="I77" s="31">
        <v>72</v>
      </c>
      <c r="J77" s="31">
        <v>26</v>
      </c>
      <c r="K77" s="120">
        <v>18.560606060606062</v>
      </c>
      <c r="L77" s="121">
        <v>16.551724137931036</v>
      </c>
      <c r="M77" s="121">
        <v>28.260869565217391</v>
      </c>
      <c r="N77" s="60"/>
      <c r="P77" s="60"/>
      <c r="Q77" s="60"/>
      <c r="R77" s="61"/>
      <c r="S77" s="61"/>
      <c r="T77" s="61"/>
    </row>
    <row r="78" spans="1:20" ht="14.9" customHeight="1" x14ac:dyDescent="0.2">
      <c r="B78" s="15" t="s">
        <v>192</v>
      </c>
      <c r="C78" s="59"/>
      <c r="D78" s="59"/>
      <c r="E78" s="59"/>
      <c r="F78" s="59"/>
      <c r="G78" s="59"/>
      <c r="H78" s="31">
        <v>52</v>
      </c>
      <c r="I78" s="31">
        <v>44</v>
      </c>
      <c r="J78" s="31">
        <v>8</v>
      </c>
      <c r="K78" s="122">
        <v>9.8484848484848477</v>
      </c>
      <c r="L78" s="123">
        <v>10.114942528735632</v>
      </c>
      <c r="M78" s="123">
        <v>8.695652173913043</v>
      </c>
      <c r="N78" s="60"/>
      <c r="P78" s="60"/>
      <c r="Q78" s="60"/>
      <c r="R78" s="61"/>
      <c r="S78" s="61"/>
      <c r="T78" s="61"/>
    </row>
    <row r="79" spans="1:20" ht="14.9" customHeight="1" x14ac:dyDescent="0.2">
      <c r="B79" s="15" t="s">
        <v>219</v>
      </c>
      <c r="C79" s="59"/>
      <c r="D79" s="59"/>
      <c r="E79" s="59"/>
      <c r="F79" s="59"/>
      <c r="G79" s="59"/>
      <c r="H79" s="31">
        <v>23</v>
      </c>
      <c r="I79" s="31">
        <v>20</v>
      </c>
      <c r="J79" s="31">
        <v>3</v>
      </c>
      <c r="K79" s="122">
        <v>4.3560606060606064</v>
      </c>
      <c r="L79" s="123">
        <v>4.5977011494252871</v>
      </c>
      <c r="M79" s="123">
        <v>3.2608695652173911</v>
      </c>
      <c r="N79" s="60"/>
      <c r="P79" s="60"/>
      <c r="Q79" s="60"/>
      <c r="R79" s="61"/>
      <c r="S79" s="61"/>
      <c r="T79" s="61"/>
    </row>
    <row r="80" spans="1:20" ht="14.9" customHeight="1" x14ac:dyDescent="0.2">
      <c r="B80" s="15" t="s">
        <v>220</v>
      </c>
      <c r="C80" s="59"/>
      <c r="D80" s="59"/>
      <c r="E80" s="59"/>
      <c r="F80" s="59"/>
      <c r="G80" s="59"/>
      <c r="H80" s="31">
        <v>94</v>
      </c>
      <c r="I80" s="31">
        <v>81</v>
      </c>
      <c r="J80" s="31">
        <v>13</v>
      </c>
      <c r="K80" s="122">
        <v>17.803030303030305</v>
      </c>
      <c r="L80" s="123">
        <v>18.620689655172416</v>
      </c>
      <c r="M80" s="123">
        <v>14.130434782608695</v>
      </c>
      <c r="N80" s="60"/>
      <c r="P80" s="60"/>
      <c r="Q80" s="60"/>
      <c r="R80" s="61"/>
      <c r="S80" s="61"/>
      <c r="T80" s="61"/>
    </row>
    <row r="81" spans="1:20" ht="14.9" customHeight="1" x14ac:dyDescent="0.2">
      <c r="B81" s="15" t="s">
        <v>193</v>
      </c>
      <c r="C81" s="59"/>
      <c r="D81" s="59"/>
      <c r="E81" s="59"/>
      <c r="F81" s="59"/>
      <c r="G81" s="59"/>
      <c r="H81" s="31">
        <v>123</v>
      </c>
      <c r="I81" s="31">
        <v>104</v>
      </c>
      <c r="J81" s="31">
        <v>19</v>
      </c>
      <c r="K81" s="122">
        <v>23.295454545454543</v>
      </c>
      <c r="L81" s="123">
        <v>23.908045977011493</v>
      </c>
      <c r="M81" s="123">
        <v>20.652173913043477</v>
      </c>
      <c r="N81" s="60"/>
      <c r="P81" s="60"/>
      <c r="Q81" s="60"/>
      <c r="R81" s="61"/>
      <c r="S81" s="61"/>
      <c r="T81" s="61"/>
    </row>
    <row r="82" spans="1:20" ht="14.9" customHeight="1" x14ac:dyDescent="0.2">
      <c r="B82" s="15" t="s">
        <v>221</v>
      </c>
      <c r="C82" s="59"/>
      <c r="D82" s="59"/>
      <c r="E82" s="59"/>
      <c r="F82" s="59"/>
      <c r="G82" s="59"/>
      <c r="H82" s="31">
        <v>16</v>
      </c>
      <c r="I82" s="31">
        <v>13</v>
      </c>
      <c r="J82" s="31">
        <v>3</v>
      </c>
      <c r="K82" s="122">
        <v>3.0303030303030303</v>
      </c>
      <c r="L82" s="123">
        <v>2.9885057471264367</v>
      </c>
      <c r="M82" s="123">
        <v>3.2608695652173911</v>
      </c>
      <c r="N82" s="60"/>
      <c r="P82" s="60"/>
      <c r="Q82" s="60"/>
      <c r="R82" s="61"/>
      <c r="S82" s="61"/>
      <c r="T82" s="61"/>
    </row>
    <row r="83" spans="1:20" ht="14.9" customHeight="1" x14ac:dyDescent="0.2">
      <c r="B83" s="15" t="s">
        <v>194</v>
      </c>
      <c r="C83" s="59"/>
      <c r="D83" s="59"/>
      <c r="E83" s="59"/>
      <c r="F83" s="59"/>
      <c r="G83" s="59"/>
      <c r="H83" s="31">
        <v>5</v>
      </c>
      <c r="I83" s="31">
        <v>5</v>
      </c>
      <c r="J83" s="31">
        <v>0</v>
      </c>
      <c r="K83" s="122">
        <v>0.94696969696969702</v>
      </c>
      <c r="L83" s="123">
        <v>1.1494252873563218</v>
      </c>
      <c r="M83" s="34">
        <v>0</v>
      </c>
      <c r="N83" s="60"/>
      <c r="P83" s="60"/>
      <c r="Q83" s="60"/>
      <c r="R83" s="61"/>
      <c r="S83" s="61"/>
      <c r="T83" s="61"/>
    </row>
    <row r="84" spans="1:20" ht="14.9" customHeight="1" x14ac:dyDescent="0.2">
      <c r="B84" s="15" t="s">
        <v>195</v>
      </c>
      <c r="C84" s="59"/>
      <c r="D84" s="59"/>
      <c r="E84" s="59"/>
      <c r="F84" s="59"/>
      <c r="G84" s="59"/>
      <c r="H84" s="31">
        <v>68</v>
      </c>
      <c r="I84" s="31">
        <v>55</v>
      </c>
      <c r="J84" s="31">
        <v>12</v>
      </c>
      <c r="K84" s="122">
        <v>12.878787878787879</v>
      </c>
      <c r="L84" s="123">
        <v>12.643678160919542</v>
      </c>
      <c r="M84" s="123">
        <v>13.043478260869565</v>
      </c>
      <c r="N84" s="60"/>
      <c r="P84" s="60"/>
      <c r="Q84" s="60"/>
      <c r="R84" s="61"/>
      <c r="S84" s="61"/>
      <c r="T84" s="61"/>
    </row>
    <row r="85" spans="1:20" ht="14.9" customHeight="1" x14ac:dyDescent="0.2">
      <c r="B85" s="21" t="s">
        <v>196</v>
      </c>
      <c r="C85" s="57"/>
      <c r="D85" s="57"/>
      <c r="E85" s="57"/>
      <c r="F85" s="57"/>
      <c r="G85" s="57"/>
      <c r="H85" s="35">
        <v>49</v>
      </c>
      <c r="I85" s="35">
        <v>41</v>
      </c>
      <c r="J85" s="35">
        <v>8</v>
      </c>
      <c r="K85" s="124">
        <v>9.2803030303030312</v>
      </c>
      <c r="L85" s="127">
        <v>9.4252873563218387</v>
      </c>
      <c r="M85" s="127">
        <v>8.695652173913043</v>
      </c>
      <c r="N85" s="53"/>
      <c r="P85" s="53"/>
      <c r="Q85" s="53"/>
      <c r="R85" s="61"/>
      <c r="S85" s="61"/>
      <c r="T85" s="61"/>
    </row>
    <row r="86" spans="1:20" ht="14.9" customHeight="1" x14ac:dyDescent="0.2">
      <c r="B86" s="39" t="s">
        <v>1</v>
      </c>
      <c r="C86" s="63"/>
      <c r="D86" s="63"/>
      <c r="E86" s="63"/>
      <c r="F86" s="63"/>
      <c r="G86" s="63"/>
      <c r="H86" s="41">
        <v>528</v>
      </c>
      <c r="I86" s="41">
        <v>435</v>
      </c>
      <c r="J86" s="41">
        <v>92</v>
      </c>
      <c r="K86" s="43">
        <v>100</v>
      </c>
      <c r="L86" s="44">
        <v>100</v>
      </c>
      <c r="M86" s="44">
        <v>100</v>
      </c>
      <c r="N86" s="53"/>
      <c r="O86" s="53"/>
      <c r="P86" s="53"/>
      <c r="Q86" s="53"/>
      <c r="R86" s="61"/>
    </row>
    <row r="87" spans="1:20" ht="14.9" customHeight="1" x14ac:dyDescent="0.2">
      <c r="B87" s="47"/>
      <c r="C87" s="47"/>
      <c r="D87" s="47"/>
      <c r="E87" s="47"/>
      <c r="F87" s="47"/>
      <c r="G87" s="47"/>
      <c r="H87" s="48"/>
      <c r="I87" s="64"/>
      <c r="J87" s="64"/>
      <c r="K87" s="64"/>
      <c r="L87" s="53"/>
      <c r="M87" s="53"/>
      <c r="N87" s="53"/>
      <c r="O87" s="53"/>
      <c r="P87" s="53"/>
      <c r="Q87" s="53"/>
      <c r="R87" s="53"/>
      <c r="S87" s="61"/>
    </row>
    <row r="88" spans="1:20" ht="14.9" customHeight="1" x14ac:dyDescent="0.2">
      <c r="A88" s="3" t="s">
        <v>222</v>
      </c>
      <c r="B88" s="47"/>
      <c r="C88" s="47"/>
      <c r="D88" s="47"/>
      <c r="E88" s="47"/>
      <c r="F88" s="47"/>
      <c r="G88" s="47"/>
      <c r="H88" s="48"/>
      <c r="I88" s="64"/>
      <c r="J88" s="64"/>
      <c r="K88" s="64"/>
      <c r="L88" s="53"/>
      <c r="M88" s="53"/>
      <c r="N88" s="53"/>
      <c r="O88" s="53"/>
      <c r="P88" s="53"/>
      <c r="Q88" s="53"/>
      <c r="R88" s="53"/>
      <c r="S88" s="61"/>
    </row>
    <row r="89" spans="1:20" ht="13.75" customHeight="1" x14ac:dyDescent="0.2">
      <c r="B89" s="54"/>
      <c r="C89" s="9"/>
      <c r="D89" s="9"/>
      <c r="E89" s="9"/>
      <c r="F89" s="9"/>
      <c r="G89" s="9"/>
      <c r="H89" s="10"/>
      <c r="I89" s="11" t="s">
        <v>2</v>
      </c>
      <c r="J89" s="12"/>
      <c r="K89" s="13"/>
      <c r="L89" s="11" t="s">
        <v>3</v>
      </c>
      <c r="M89" s="14"/>
      <c r="O89" s="55"/>
      <c r="Q89" s="55"/>
    </row>
    <row r="90" spans="1:20" ht="12" customHeight="1" x14ac:dyDescent="0.2">
      <c r="B90" s="56"/>
      <c r="H90" s="17" t="s">
        <v>4</v>
      </c>
      <c r="I90" s="17" t="s">
        <v>8</v>
      </c>
      <c r="J90" s="18" t="s">
        <v>9</v>
      </c>
      <c r="K90" s="19" t="s">
        <v>4</v>
      </c>
      <c r="L90" s="17" t="s">
        <v>8</v>
      </c>
      <c r="M90" s="20" t="s">
        <v>9</v>
      </c>
    </row>
    <row r="91" spans="1:20" ht="12" customHeight="1" x14ac:dyDescent="0.2">
      <c r="B91" s="21"/>
      <c r="C91" s="57"/>
      <c r="D91" s="57"/>
      <c r="E91" s="57"/>
      <c r="F91" s="57"/>
      <c r="G91" s="57"/>
      <c r="H91" s="23"/>
      <c r="I91" s="23"/>
      <c r="J91" s="23"/>
      <c r="K91" s="25">
        <v>435</v>
      </c>
      <c r="L91" s="26">
        <v>356</v>
      </c>
      <c r="M91" s="26">
        <v>78</v>
      </c>
      <c r="N91" s="58"/>
      <c r="O91" s="58"/>
      <c r="P91" s="58"/>
      <c r="Q91" s="58"/>
      <c r="R91" s="58"/>
    </row>
    <row r="92" spans="1:20" ht="14.9" customHeight="1" x14ac:dyDescent="0.2">
      <c r="B92" s="15" t="s">
        <v>218</v>
      </c>
      <c r="C92" s="59"/>
      <c r="D92" s="59"/>
      <c r="E92" s="59"/>
      <c r="F92" s="59"/>
      <c r="G92" s="59"/>
      <c r="H92" s="31">
        <v>134</v>
      </c>
      <c r="I92" s="31">
        <v>99</v>
      </c>
      <c r="J92" s="31">
        <v>34</v>
      </c>
      <c r="K92" s="29">
        <v>30.804597701149426</v>
      </c>
      <c r="L92" s="30">
        <v>27.808988764044944</v>
      </c>
      <c r="M92" s="30">
        <v>43.589743589743591</v>
      </c>
      <c r="N92" s="60"/>
      <c r="P92" s="60"/>
      <c r="Q92" s="60"/>
      <c r="R92" s="61"/>
    </row>
    <row r="93" spans="1:20" ht="14.9" customHeight="1" x14ac:dyDescent="0.2">
      <c r="B93" s="15" t="s">
        <v>192</v>
      </c>
      <c r="C93" s="59"/>
      <c r="D93" s="59"/>
      <c r="E93" s="59"/>
      <c r="F93" s="59"/>
      <c r="G93" s="59"/>
      <c r="H93" s="31">
        <v>77</v>
      </c>
      <c r="I93" s="31">
        <v>66</v>
      </c>
      <c r="J93" s="31">
        <v>11</v>
      </c>
      <c r="K93" s="33">
        <v>17.701149425287358</v>
      </c>
      <c r="L93" s="34">
        <v>18.539325842696631</v>
      </c>
      <c r="M93" s="34">
        <v>14.102564102564102</v>
      </c>
      <c r="N93" s="60"/>
      <c r="P93" s="60"/>
      <c r="Q93" s="60"/>
      <c r="R93" s="61"/>
    </row>
    <row r="94" spans="1:20" ht="14.9" customHeight="1" x14ac:dyDescent="0.2">
      <c r="B94" s="15" t="s">
        <v>220</v>
      </c>
      <c r="C94" s="59"/>
      <c r="D94" s="59"/>
      <c r="E94" s="59"/>
      <c r="F94" s="59"/>
      <c r="G94" s="59"/>
      <c r="H94" s="31">
        <v>94</v>
      </c>
      <c r="I94" s="31">
        <v>81</v>
      </c>
      <c r="J94" s="31">
        <v>13</v>
      </c>
      <c r="K94" s="33">
        <v>21.609195402298852</v>
      </c>
      <c r="L94" s="34">
        <v>22.752808988764045</v>
      </c>
      <c r="M94" s="34">
        <v>16.666666666666664</v>
      </c>
      <c r="N94" s="60"/>
      <c r="P94" s="60"/>
      <c r="Q94" s="60"/>
      <c r="R94" s="61"/>
    </row>
    <row r="95" spans="1:20" ht="14.9" customHeight="1" x14ac:dyDescent="0.2">
      <c r="B95" s="15" t="s">
        <v>193</v>
      </c>
      <c r="C95" s="59"/>
      <c r="D95" s="59"/>
      <c r="E95" s="59"/>
      <c r="F95" s="59"/>
      <c r="G95" s="59"/>
      <c r="H95" s="31">
        <v>123</v>
      </c>
      <c r="I95" s="31">
        <v>104</v>
      </c>
      <c r="J95" s="31">
        <v>19</v>
      </c>
      <c r="K95" s="33">
        <v>28.27586206896552</v>
      </c>
      <c r="L95" s="34">
        <v>29.213483146067414</v>
      </c>
      <c r="M95" s="34">
        <v>24.358974358974358</v>
      </c>
      <c r="N95" s="60"/>
      <c r="P95" s="60"/>
      <c r="Q95" s="60"/>
      <c r="R95" s="61"/>
    </row>
    <row r="96" spans="1:20" ht="14.9" customHeight="1" x14ac:dyDescent="0.2">
      <c r="B96" s="21" t="s">
        <v>197</v>
      </c>
      <c r="C96" s="57"/>
      <c r="D96" s="57"/>
      <c r="E96" s="57"/>
      <c r="F96" s="57"/>
      <c r="G96" s="57"/>
      <c r="H96" s="35">
        <v>7</v>
      </c>
      <c r="I96" s="35">
        <v>6</v>
      </c>
      <c r="J96" s="35">
        <v>1</v>
      </c>
      <c r="K96" s="37">
        <v>1.6091954022988506</v>
      </c>
      <c r="L96" s="62">
        <v>1.6853932584269662</v>
      </c>
      <c r="M96" s="62">
        <v>1.2820512820512819</v>
      </c>
      <c r="N96" s="53"/>
      <c r="P96" s="53"/>
      <c r="Q96" s="53"/>
      <c r="R96" s="61"/>
    </row>
    <row r="97" spans="1:19" ht="14.9" customHeight="1" x14ac:dyDescent="0.2">
      <c r="B97" s="39" t="s">
        <v>1</v>
      </c>
      <c r="C97" s="63"/>
      <c r="D97" s="63"/>
      <c r="E97" s="63"/>
      <c r="F97" s="63"/>
      <c r="G97" s="63"/>
      <c r="H97" s="41">
        <v>435</v>
      </c>
      <c r="I97" s="41">
        <v>356</v>
      </c>
      <c r="J97" s="41">
        <v>78</v>
      </c>
      <c r="K97" s="43">
        <v>100.00000000000001</v>
      </c>
      <c r="L97" s="44">
        <v>100</v>
      </c>
      <c r="M97" s="44">
        <v>100.00000000000001</v>
      </c>
      <c r="N97" s="53"/>
      <c r="O97" s="53"/>
      <c r="P97" s="53"/>
      <c r="Q97" s="53"/>
      <c r="R97" s="61"/>
    </row>
    <row r="98" spans="1:19" ht="14.9" customHeight="1" x14ac:dyDescent="0.2">
      <c r="B98" s="47"/>
      <c r="C98" s="47"/>
      <c r="D98" s="47"/>
      <c r="E98" s="47"/>
      <c r="F98" s="47"/>
      <c r="G98" s="47"/>
      <c r="H98" s="48"/>
      <c r="I98" s="64"/>
      <c r="J98" s="64"/>
      <c r="K98" s="64"/>
      <c r="L98" s="53"/>
      <c r="M98" s="53"/>
      <c r="N98" s="53"/>
      <c r="O98" s="53"/>
      <c r="P98" s="53"/>
      <c r="Q98" s="53"/>
      <c r="R98" s="53"/>
      <c r="S98" s="61"/>
    </row>
    <row r="99" spans="1:19" ht="15" customHeight="1" x14ac:dyDescent="0.2">
      <c r="A99" s="3" t="s">
        <v>86</v>
      </c>
      <c r="B99" s="45"/>
      <c r="I99" s="16"/>
    </row>
    <row r="100" spans="1:19" ht="13.75" customHeight="1" x14ac:dyDescent="0.2">
      <c r="B100" s="54"/>
      <c r="C100" s="9"/>
      <c r="D100" s="9"/>
      <c r="E100" s="9"/>
      <c r="F100" s="9"/>
      <c r="G100" s="9"/>
      <c r="H100" s="10"/>
      <c r="I100" s="11" t="s">
        <v>2</v>
      </c>
      <c r="J100" s="12"/>
      <c r="K100" s="13"/>
      <c r="L100" s="11" t="s">
        <v>3</v>
      </c>
      <c r="M100" s="14"/>
    </row>
    <row r="101" spans="1:19" ht="12" customHeight="1" x14ac:dyDescent="0.2">
      <c r="B101" s="65" t="s">
        <v>223</v>
      </c>
      <c r="C101" s="48"/>
      <c r="D101" s="48"/>
      <c r="E101" s="48"/>
      <c r="F101" s="48"/>
      <c r="G101" s="48"/>
      <c r="H101" s="17" t="s">
        <v>4</v>
      </c>
      <c r="I101" s="17" t="s">
        <v>8</v>
      </c>
      <c r="J101" s="18" t="s">
        <v>9</v>
      </c>
      <c r="K101" s="19" t="s">
        <v>4</v>
      </c>
      <c r="L101" s="17" t="s">
        <v>8</v>
      </c>
      <c r="M101" s="20" t="s">
        <v>9</v>
      </c>
    </row>
    <row r="102" spans="1:19" ht="12" customHeight="1" x14ac:dyDescent="0.2">
      <c r="B102" s="21"/>
      <c r="C102" s="22"/>
      <c r="D102" s="22"/>
      <c r="E102" s="22"/>
      <c r="F102" s="22"/>
      <c r="G102" s="66"/>
      <c r="H102" s="23"/>
      <c r="I102" s="23"/>
      <c r="J102" s="24"/>
      <c r="K102" s="25">
        <v>134</v>
      </c>
      <c r="L102" s="26">
        <v>99</v>
      </c>
      <c r="M102" s="26">
        <v>34</v>
      </c>
    </row>
    <row r="103" spans="1:19" ht="15" customHeight="1" x14ac:dyDescent="0.2">
      <c r="B103" s="15" t="s">
        <v>224</v>
      </c>
      <c r="H103" s="27">
        <v>43</v>
      </c>
      <c r="I103" s="27">
        <v>25</v>
      </c>
      <c r="J103" s="28">
        <v>18</v>
      </c>
      <c r="K103" s="29">
        <v>32.089552238805972</v>
      </c>
      <c r="L103" s="30">
        <v>25.252525252525253</v>
      </c>
      <c r="M103" s="30">
        <v>52.941176470588239</v>
      </c>
    </row>
    <row r="104" spans="1:19" ht="15" customHeight="1" x14ac:dyDescent="0.2">
      <c r="B104" s="15" t="s">
        <v>225</v>
      </c>
      <c r="H104" s="31">
        <v>54</v>
      </c>
      <c r="I104" s="31">
        <v>44</v>
      </c>
      <c r="J104" s="32">
        <v>10</v>
      </c>
      <c r="K104" s="33">
        <v>40.298507462686565</v>
      </c>
      <c r="L104" s="34">
        <v>44.444444444444443</v>
      </c>
      <c r="M104" s="34">
        <v>29.411764705882355</v>
      </c>
    </row>
    <row r="105" spans="1:19" ht="15" customHeight="1" x14ac:dyDescent="0.2">
      <c r="B105" s="15" t="s">
        <v>226</v>
      </c>
      <c r="H105" s="31">
        <v>20</v>
      </c>
      <c r="I105" s="31">
        <v>16</v>
      </c>
      <c r="J105" s="32">
        <v>3</v>
      </c>
      <c r="K105" s="33">
        <v>14.925373134328357</v>
      </c>
      <c r="L105" s="34">
        <v>16.161616161616163</v>
      </c>
      <c r="M105" s="34">
        <v>8.8235294117647065</v>
      </c>
    </row>
    <row r="106" spans="1:19" ht="15" customHeight="1" x14ac:dyDescent="0.2">
      <c r="B106" s="21" t="s">
        <v>227</v>
      </c>
      <c r="C106" s="22"/>
      <c r="D106" s="22"/>
      <c r="E106" s="22"/>
      <c r="F106" s="22"/>
      <c r="G106" s="22"/>
      <c r="H106" s="35">
        <v>17</v>
      </c>
      <c r="I106" s="35">
        <v>14</v>
      </c>
      <c r="J106" s="36">
        <v>3</v>
      </c>
      <c r="K106" s="37">
        <v>12.686567164179104</v>
      </c>
      <c r="L106" s="62">
        <v>14.14141414141414</v>
      </c>
      <c r="M106" s="62">
        <v>8.8235294117647065</v>
      </c>
    </row>
    <row r="107" spans="1:19" ht="15" customHeight="1" x14ac:dyDescent="0.2">
      <c r="B107" s="39" t="s">
        <v>1</v>
      </c>
      <c r="C107" s="40"/>
      <c r="D107" s="40"/>
      <c r="E107" s="40"/>
      <c r="F107" s="40"/>
      <c r="G107" s="67"/>
      <c r="H107" s="41">
        <v>134</v>
      </c>
      <c r="I107" s="41">
        <v>99</v>
      </c>
      <c r="J107" s="42">
        <v>34</v>
      </c>
      <c r="K107" s="43">
        <v>100</v>
      </c>
      <c r="L107" s="44">
        <v>100</v>
      </c>
      <c r="M107" s="44">
        <v>100.00000000000001</v>
      </c>
    </row>
    <row r="108" spans="1:19" ht="15" customHeight="1" x14ac:dyDescent="0.2">
      <c r="B108" s="39" t="s">
        <v>228</v>
      </c>
      <c r="C108" s="40"/>
      <c r="D108" s="40"/>
      <c r="E108" s="40"/>
      <c r="F108" s="40"/>
      <c r="G108" s="67"/>
      <c r="H108" s="128">
        <v>5.7313432835820892</v>
      </c>
      <c r="I108" s="128">
        <v>6.1111111111111107</v>
      </c>
      <c r="J108" s="128">
        <v>4.5588235294117645</v>
      </c>
      <c r="N108" s="69"/>
      <c r="O108" s="69"/>
      <c r="P108" s="69"/>
    </row>
    <row r="109" spans="1:19" ht="15" customHeight="1" x14ac:dyDescent="0.2">
      <c r="B109" s="39" t="s">
        <v>229</v>
      </c>
      <c r="C109" s="40"/>
      <c r="D109" s="40"/>
      <c r="E109" s="40"/>
      <c r="F109" s="40"/>
      <c r="G109" s="67"/>
      <c r="H109" s="70">
        <v>22</v>
      </c>
      <c r="I109" s="70">
        <v>22</v>
      </c>
      <c r="J109" s="70">
        <v>20</v>
      </c>
      <c r="N109" s="69"/>
      <c r="O109" s="69"/>
      <c r="P109" s="69"/>
    </row>
    <row r="110" spans="1:19" ht="15" customHeight="1" x14ac:dyDescent="0.2">
      <c r="B110" s="39" t="s">
        <v>230</v>
      </c>
      <c r="C110" s="40"/>
      <c r="D110" s="40"/>
      <c r="E110" s="40"/>
      <c r="F110" s="40"/>
      <c r="G110" s="67"/>
      <c r="H110" s="70">
        <v>1</v>
      </c>
      <c r="I110" s="70">
        <v>1</v>
      </c>
      <c r="J110" s="70">
        <v>2</v>
      </c>
      <c r="N110" s="69"/>
      <c r="O110" s="69"/>
      <c r="P110" s="69"/>
    </row>
    <row r="111" spans="1:19" ht="15" customHeight="1" x14ac:dyDescent="0.2">
      <c r="B111" s="39" t="s">
        <v>231</v>
      </c>
      <c r="C111" s="40"/>
      <c r="D111" s="40"/>
      <c r="E111" s="40"/>
      <c r="F111" s="40"/>
      <c r="G111" s="67"/>
      <c r="H111" s="70">
        <v>4</v>
      </c>
      <c r="I111" s="70">
        <v>4</v>
      </c>
      <c r="J111" s="70">
        <v>3</v>
      </c>
      <c r="N111" s="69"/>
      <c r="O111" s="69"/>
      <c r="P111" s="69"/>
    </row>
    <row r="112" spans="1:19" ht="15" customHeight="1" x14ac:dyDescent="0.2">
      <c r="B112" s="39" t="s">
        <v>232</v>
      </c>
      <c r="C112" s="40"/>
      <c r="D112" s="40"/>
      <c r="E112" s="40"/>
      <c r="F112" s="40"/>
      <c r="G112" s="67"/>
      <c r="H112" s="68">
        <v>5.1166666666666663</v>
      </c>
      <c r="I112" s="68">
        <v>5.3595505617977528</v>
      </c>
      <c r="J112" s="68">
        <v>4.3</v>
      </c>
      <c r="N112" s="69"/>
      <c r="O112" s="69"/>
      <c r="P112" s="69"/>
    </row>
    <row r="113" spans="2:16" ht="15" customHeight="1" x14ac:dyDescent="0.2">
      <c r="B113" s="39" t="s">
        <v>233</v>
      </c>
      <c r="C113" s="40"/>
      <c r="D113" s="40"/>
      <c r="E113" s="40"/>
      <c r="F113" s="40"/>
      <c r="G113" s="67"/>
      <c r="H113" s="70">
        <v>17</v>
      </c>
      <c r="I113" s="70">
        <v>17</v>
      </c>
      <c r="J113" s="70">
        <v>16</v>
      </c>
      <c r="N113" s="69"/>
      <c r="O113" s="69"/>
      <c r="P113" s="69"/>
    </row>
    <row r="114" spans="2:16" ht="15" customHeight="1" x14ac:dyDescent="0.2">
      <c r="B114" s="39" t="s">
        <v>234</v>
      </c>
      <c r="C114" s="40"/>
      <c r="D114" s="40"/>
      <c r="E114" s="40"/>
      <c r="F114" s="40"/>
      <c r="G114" s="67"/>
      <c r="H114" s="70">
        <v>2</v>
      </c>
      <c r="I114" s="70">
        <v>2</v>
      </c>
      <c r="J114" s="70">
        <v>2</v>
      </c>
      <c r="N114" s="69"/>
      <c r="O114" s="69"/>
      <c r="P114" s="69"/>
    </row>
    <row r="115" spans="2:16" ht="15" customHeight="1" x14ac:dyDescent="0.2">
      <c r="B115" s="39" t="s">
        <v>235</v>
      </c>
      <c r="C115" s="40"/>
      <c r="D115" s="40"/>
      <c r="E115" s="40"/>
      <c r="F115" s="40"/>
      <c r="G115" s="67"/>
      <c r="H115" s="70">
        <v>4</v>
      </c>
      <c r="I115" s="70">
        <v>4</v>
      </c>
      <c r="J115" s="70">
        <v>3.5</v>
      </c>
      <c r="N115" s="69"/>
      <c r="O115" s="69"/>
      <c r="P115" s="69"/>
    </row>
    <row r="116" spans="2:16" ht="15" customHeight="1" x14ac:dyDescent="0.2">
      <c r="B116" s="47"/>
      <c r="C116" s="48"/>
      <c r="D116" s="48"/>
      <c r="E116" s="48"/>
      <c r="F116" s="48"/>
      <c r="G116" s="48"/>
      <c r="H116" s="64"/>
      <c r="I116" s="71"/>
      <c r="J116" s="71"/>
      <c r="K116" s="71"/>
      <c r="L116" s="71"/>
      <c r="M116" s="64"/>
      <c r="N116" s="71"/>
    </row>
    <row r="117" spans="2:16" ht="13.75" customHeight="1" x14ac:dyDescent="0.2">
      <c r="B117" s="54"/>
      <c r="C117" s="9"/>
      <c r="D117" s="9"/>
      <c r="E117" s="9"/>
      <c r="F117" s="9"/>
      <c r="G117" s="9"/>
      <c r="H117" s="10"/>
      <c r="I117" s="11" t="s">
        <v>2</v>
      </c>
      <c r="J117" s="12"/>
      <c r="K117" s="13"/>
      <c r="L117" s="11" t="s">
        <v>3</v>
      </c>
      <c r="M117" s="14"/>
    </row>
    <row r="118" spans="2:16" ht="12" customHeight="1" x14ac:dyDescent="0.2">
      <c r="B118" s="65" t="s">
        <v>28</v>
      </c>
      <c r="C118" s="48"/>
      <c r="D118" s="48"/>
      <c r="E118" s="48"/>
      <c r="F118" s="48"/>
      <c r="G118" s="48"/>
      <c r="H118" s="17" t="s">
        <v>4</v>
      </c>
      <c r="I118" s="17" t="s">
        <v>8</v>
      </c>
      <c r="J118" s="18" t="s">
        <v>9</v>
      </c>
      <c r="K118" s="19" t="s">
        <v>4</v>
      </c>
      <c r="L118" s="17" t="s">
        <v>8</v>
      </c>
      <c r="M118" s="20" t="s">
        <v>9</v>
      </c>
    </row>
    <row r="119" spans="2:16" ht="12" customHeight="1" x14ac:dyDescent="0.2">
      <c r="B119" s="21"/>
      <c r="C119" s="22"/>
      <c r="D119" s="22"/>
      <c r="E119" s="22"/>
      <c r="F119" s="22"/>
      <c r="G119" s="66"/>
      <c r="H119" s="23"/>
      <c r="I119" s="23"/>
      <c r="J119" s="24"/>
      <c r="K119" s="25">
        <v>77</v>
      </c>
      <c r="L119" s="26">
        <v>66</v>
      </c>
      <c r="M119" s="26">
        <v>11</v>
      </c>
    </row>
    <row r="120" spans="2:16" ht="15" customHeight="1" x14ac:dyDescent="0.2">
      <c r="B120" s="15" t="s">
        <v>237</v>
      </c>
      <c r="H120" s="27">
        <v>23</v>
      </c>
      <c r="I120" s="27">
        <v>17</v>
      </c>
      <c r="J120" s="28">
        <v>6</v>
      </c>
      <c r="K120" s="29">
        <v>29.870129870129869</v>
      </c>
      <c r="L120" s="30">
        <v>25.757575757575758</v>
      </c>
      <c r="M120" s="30">
        <v>54.54545454545454</v>
      </c>
    </row>
    <row r="121" spans="2:16" ht="15" customHeight="1" x14ac:dyDescent="0.2">
      <c r="B121" s="15" t="s">
        <v>238</v>
      </c>
      <c r="H121" s="31">
        <v>34</v>
      </c>
      <c r="I121" s="31">
        <v>31</v>
      </c>
      <c r="J121" s="32">
        <v>3</v>
      </c>
      <c r="K121" s="33">
        <v>44.155844155844157</v>
      </c>
      <c r="L121" s="34">
        <v>46.969696969696969</v>
      </c>
      <c r="M121" s="34">
        <v>27.27272727272727</v>
      </c>
    </row>
    <row r="122" spans="2:16" ht="15" customHeight="1" x14ac:dyDescent="0.2">
      <c r="B122" s="15" t="s">
        <v>239</v>
      </c>
      <c r="H122" s="31">
        <v>10</v>
      </c>
      <c r="I122" s="31">
        <v>9</v>
      </c>
      <c r="J122" s="32">
        <v>1</v>
      </c>
      <c r="K122" s="33">
        <v>12.987012987012985</v>
      </c>
      <c r="L122" s="34">
        <v>13.636363636363635</v>
      </c>
      <c r="M122" s="34">
        <v>9.0909090909090917</v>
      </c>
    </row>
    <row r="123" spans="2:16" ht="15" customHeight="1" x14ac:dyDescent="0.2">
      <c r="B123" s="21" t="s">
        <v>240</v>
      </c>
      <c r="C123" s="22"/>
      <c r="D123" s="22"/>
      <c r="E123" s="22"/>
      <c r="F123" s="22"/>
      <c r="G123" s="22"/>
      <c r="H123" s="35">
        <v>10</v>
      </c>
      <c r="I123" s="35">
        <v>9</v>
      </c>
      <c r="J123" s="36">
        <v>1</v>
      </c>
      <c r="K123" s="37">
        <v>12.987012987012985</v>
      </c>
      <c r="L123" s="62">
        <v>13.636363636363635</v>
      </c>
      <c r="M123" s="62">
        <v>9.0909090909090917</v>
      </c>
    </row>
    <row r="124" spans="2:16" ht="15" customHeight="1" x14ac:dyDescent="0.2">
      <c r="B124" s="39" t="s">
        <v>1</v>
      </c>
      <c r="C124" s="40"/>
      <c r="D124" s="40"/>
      <c r="E124" s="40"/>
      <c r="F124" s="40"/>
      <c r="G124" s="67"/>
      <c r="H124" s="41">
        <v>77</v>
      </c>
      <c r="I124" s="41">
        <v>66</v>
      </c>
      <c r="J124" s="42">
        <v>11</v>
      </c>
      <c r="K124" s="43">
        <v>100</v>
      </c>
      <c r="L124" s="44">
        <v>100</v>
      </c>
      <c r="M124" s="44">
        <v>100</v>
      </c>
    </row>
    <row r="125" spans="2:16" ht="15" customHeight="1" x14ac:dyDescent="0.2">
      <c r="B125" s="39" t="s">
        <v>10</v>
      </c>
      <c r="C125" s="40"/>
      <c r="D125" s="40"/>
      <c r="E125" s="40"/>
      <c r="F125" s="40"/>
      <c r="G125" s="67"/>
      <c r="H125" s="129">
        <v>20.11038961038961</v>
      </c>
      <c r="I125" s="129">
        <v>21.234848484848484</v>
      </c>
      <c r="J125" s="129">
        <v>13.363636363636363</v>
      </c>
      <c r="N125" s="69"/>
      <c r="O125" s="69"/>
      <c r="P125" s="69"/>
    </row>
    <row r="126" spans="2:16" ht="15" customHeight="1" x14ac:dyDescent="0.2">
      <c r="B126" s="39" t="s">
        <v>12</v>
      </c>
      <c r="C126" s="40"/>
      <c r="D126" s="40"/>
      <c r="E126" s="40"/>
      <c r="F126" s="40"/>
      <c r="G126" s="67"/>
      <c r="H126" s="68">
        <v>280</v>
      </c>
      <c r="I126" s="68">
        <v>280</v>
      </c>
      <c r="J126" s="68">
        <v>76</v>
      </c>
      <c r="N126" s="69"/>
      <c r="O126" s="69"/>
      <c r="P126" s="69"/>
    </row>
    <row r="127" spans="2:16" ht="15" customHeight="1" x14ac:dyDescent="0.2">
      <c r="B127" s="39" t="s">
        <v>13</v>
      </c>
      <c r="C127" s="40"/>
      <c r="D127" s="40"/>
      <c r="E127" s="40"/>
      <c r="F127" s="40"/>
      <c r="G127" s="67"/>
      <c r="H127" s="68">
        <v>1</v>
      </c>
      <c r="I127" s="68">
        <v>1</v>
      </c>
      <c r="J127" s="68">
        <v>1.5</v>
      </c>
      <c r="N127" s="69"/>
      <c r="O127" s="69"/>
      <c r="P127" s="69"/>
    </row>
    <row r="128" spans="2:16" ht="15" customHeight="1" x14ac:dyDescent="0.2">
      <c r="B128" s="39" t="s">
        <v>14</v>
      </c>
      <c r="C128" s="40"/>
      <c r="D128" s="40"/>
      <c r="E128" s="40"/>
      <c r="F128" s="40"/>
      <c r="G128" s="67"/>
      <c r="H128" s="68">
        <v>8</v>
      </c>
      <c r="I128" s="68">
        <v>8</v>
      </c>
      <c r="J128" s="68">
        <v>4.5</v>
      </c>
      <c r="N128" s="69"/>
      <c r="O128" s="69"/>
      <c r="P128" s="69"/>
    </row>
    <row r="129" spans="1:16" ht="15" customHeight="1" x14ac:dyDescent="0.2">
      <c r="B129" s="39" t="s">
        <v>198</v>
      </c>
      <c r="C129" s="40"/>
      <c r="D129" s="40"/>
      <c r="E129" s="40"/>
      <c r="F129" s="40"/>
      <c r="G129" s="67"/>
      <c r="H129" s="68">
        <v>11.652173913043478</v>
      </c>
      <c r="I129" s="68">
        <v>11.161016949152541</v>
      </c>
      <c r="J129" s="68">
        <v>14.55</v>
      </c>
      <c r="N129" s="69"/>
      <c r="O129" s="69"/>
      <c r="P129" s="69"/>
    </row>
    <row r="130" spans="1:16" ht="15" customHeight="1" x14ac:dyDescent="0.2">
      <c r="B130" s="39" t="s">
        <v>199</v>
      </c>
      <c r="C130" s="40"/>
      <c r="D130" s="40"/>
      <c r="E130" s="40"/>
      <c r="F130" s="40"/>
      <c r="G130" s="67"/>
      <c r="H130" s="72">
        <v>76</v>
      </c>
      <c r="I130" s="72">
        <v>48</v>
      </c>
      <c r="J130" s="72">
        <v>76</v>
      </c>
      <c r="N130" s="69"/>
      <c r="O130" s="69"/>
      <c r="P130" s="69"/>
    </row>
    <row r="131" spans="1:16" ht="15" customHeight="1" x14ac:dyDescent="0.2">
      <c r="B131" s="39" t="s">
        <v>200</v>
      </c>
      <c r="C131" s="40"/>
      <c r="D131" s="40"/>
      <c r="E131" s="40"/>
      <c r="F131" s="40"/>
      <c r="G131" s="67"/>
      <c r="H131" s="72">
        <v>2</v>
      </c>
      <c r="I131" s="72">
        <v>2</v>
      </c>
      <c r="J131" s="72">
        <v>2</v>
      </c>
      <c r="N131" s="69"/>
      <c r="O131" s="69"/>
      <c r="P131" s="69"/>
    </row>
    <row r="132" spans="1:16" ht="15" customHeight="1" x14ac:dyDescent="0.2">
      <c r="B132" s="39" t="s">
        <v>201</v>
      </c>
      <c r="C132" s="40"/>
      <c r="D132" s="40"/>
      <c r="E132" s="40"/>
      <c r="F132" s="40"/>
      <c r="G132" s="67"/>
      <c r="H132" s="72">
        <v>8</v>
      </c>
      <c r="I132" s="72">
        <v>8</v>
      </c>
      <c r="J132" s="72">
        <v>6.25</v>
      </c>
      <c r="N132" s="69"/>
      <c r="O132" s="69"/>
      <c r="P132" s="69"/>
    </row>
    <row r="133" spans="1:16" ht="15" customHeight="1" x14ac:dyDescent="0.2">
      <c r="B133" s="47"/>
      <c r="C133" s="48"/>
      <c r="D133" s="48"/>
      <c r="E133" s="48"/>
      <c r="F133" s="48"/>
      <c r="G133" s="48"/>
      <c r="H133" s="64"/>
      <c r="I133" s="71"/>
      <c r="J133" s="71"/>
      <c r="K133" s="71"/>
      <c r="L133" s="71"/>
      <c r="M133" s="64"/>
      <c r="N133" s="71"/>
    </row>
    <row r="134" spans="1:16" ht="15" customHeight="1" x14ac:dyDescent="0.2">
      <c r="A134" s="7" t="s">
        <v>87</v>
      </c>
      <c r="B134" s="45"/>
      <c r="I134" s="16"/>
    </row>
    <row r="135" spans="1:16" ht="13.75" customHeight="1" x14ac:dyDescent="0.2">
      <c r="B135" s="54"/>
      <c r="C135" s="9"/>
      <c r="D135" s="9"/>
      <c r="E135" s="9"/>
      <c r="F135" s="9"/>
      <c r="G135" s="9"/>
      <c r="H135" s="10"/>
      <c r="I135" s="11" t="s">
        <v>2</v>
      </c>
      <c r="J135" s="12"/>
      <c r="K135" s="13"/>
      <c r="L135" s="11" t="s">
        <v>3</v>
      </c>
      <c r="M135" s="14"/>
    </row>
    <row r="136" spans="1:16" ht="12" customHeight="1" x14ac:dyDescent="0.2">
      <c r="B136" s="65" t="s">
        <v>236</v>
      </c>
      <c r="C136" s="48"/>
      <c r="D136" s="48"/>
      <c r="E136" s="48"/>
      <c r="F136" s="48"/>
      <c r="G136" s="48"/>
      <c r="H136" s="17" t="s">
        <v>4</v>
      </c>
      <c r="I136" s="17" t="s">
        <v>8</v>
      </c>
      <c r="J136" s="18" t="s">
        <v>9</v>
      </c>
      <c r="K136" s="19" t="s">
        <v>4</v>
      </c>
      <c r="L136" s="17" t="s">
        <v>8</v>
      </c>
      <c r="M136" s="20" t="s">
        <v>9</v>
      </c>
    </row>
    <row r="137" spans="1:16" ht="12" customHeight="1" x14ac:dyDescent="0.2">
      <c r="B137" s="21"/>
      <c r="C137" s="22"/>
      <c r="D137" s="22"/>
      <c r="E137" s="22"/>
      <c r="F137" s="22"/>
      <c r="G137" s="66"/>
      <c r="H137" s="23"/>
      <c r="I137" s="23"/>
      <c r="J137" s="24"/>
      <c r="K137" s="25">
        <v>94</v>
      </c>
      <c r="L137" s="26">
        <v>81</v>
      </c>
      <c r="M137" s="26">
        <v>13</v>
      </c>
    </row>
    <row r="138" spans="1:16" ht="15" customHeight="1" x14ac:dyDescent="0.2">
      <c r="B138" s="15" t="s">
        <v>241</v>
      </c>
      <c r="H138" s="27">
        <v>48</v>
      </c>
      <c r="I138" s="27">
        <v>41</v>
      </c>
      <c r="J138" s="28">
        <v>7</v>
      </c>
      <c r="K138" s="29">
        <v>51.063829787234042</v>
      </c>
      <c r="L138" s="30">
        <v>50.617283950617285</v>
      </c>
      <c r="M138" s="30">
        <v>53.846153846153847</v>
      </c>
    </row>
    <row r="139" spans="1:16" ht="15" customHeight="1" x14ac:dyDescent="0.2">
      <c r="B139" s="15" t="s">
        <v>242</v>
      </c>
      <c r="H139" s="31">
        <v>31</v>
      </c>
      <c r="I139" s="31">
        <v>28</v>
      </c>
      <c r="J139" s="32">
        <v>3</v>
      </c>
      <c r="K139" s="33">
        <v>32.978723404255319</v>
      </c>
      <c r="L139" s="34">
        <v>34.567901234567898</v>
      </c>
      <c r="M139" s="34">
        <v>23.076923076923077</v>
      </c>
    </row>
    <row r="140" spans="1:16" ht="15" customHeight="1" x14ac:dyDescent="0.2">
      <c r="B140" s="15" t="s">
        <v>243</v>
      </c>
      <c r="H140" s="31">
        <v>7</v>
      </c>
      <c r="I140" s="31">
        <v>5</v>
      </c>
      <c r="J140" s="32">
        <v>2</v>
      </c>
      <c r="K140" s="33">
        <v>7.4468085106382977</v>
      </c>
      <c r="L140" s="34">
        <v>6.1728395061728394</v>
      </c>
      <c r="M140" s="34">
        <v>15.384615384615385</v>
      </c>
    </row>
    <row r="141" spans="1:16" ht="15" customHeight="1" x14ac:dyDescent="0.2">
      <c r="B141" s="21" t="s">
        <v>244</v>
      </c>
      <c r="C141" s="22"/>
      <c r="D141" s="22"/>
      <c r="E141" s="22"/>
      <c r="F141" s="22"/>
      <c r="G141" s="22"/>
      <c r="H141" s="35">
        <v>8</v>
      </c>
      <c r="I141" s="35">
        <v>7</v>
      </c>
      <c r="J141" s="36">
        <v>1</v>
      </c>
      <c r="K141" s="37">
        <v>8.5106382978723403</v>
      </c>
      <c r="L141" s="62">
        <v>8.6419753086419746</v>
      </c>
      <c r="M141" s="62">
        <v>7.6923076923076925</v>
      </c>
    </row>
    <row r="142" spans="1:16" ht="15" customHeight="1" x14ac:dyDescent="0.2">
      <c r="B142" s="39" t="s">
        <v>1</v>
      </c>
      <c r="C142" s="40"/>
      <c r="D142" s="40"/>
      <c r="E142" s="40"/>
      <c r="F142" s="40"/>
      <c r="G142" s="67"/>
      <c r="H142" s="41">
        <v>94</v>
      </c>
      <c r="I142" s="41">
        <v>81</v>
      </c>
      <c r="J142" s="42">
        <v>13</v>
      </c>
      <c r="K142" s="43">
        <v>100</v>
      </c>
      <c r="L142" s="44">
        <v>100</v>
      </c>
      <c r="M142" s="44">
        <v>100</v>
      </c>
    </row>
    <row r="143" spans="1:16" ht="15" customHeight="1" x14ac:dyDescent="0.2">
      <c r="B143" s="39" t="s">
        <v>228</v>
      </c>
      <c r="C143" s="40"/>
      <c r="D143" s="40"/>
      <c r="E143" s="40"/>
      <c r="F143" s="40"/>
      <c r="G143" s="67"/>
      <c r="H143" s="128">
        <v>1.7446808510638299</v>
      </c>
      <c r="I143" s="128">
        <v>1.728395061728395</v>
      </c>
      <c r="J143" s="128">
        <v>1.8461538461538463</v>
      </c>
      <c r="N143" s="69"/>
      <c r="O143" s="69"/>
      <c r="P143" s="69"/>
    </row>
    <row r="144" spans="1:16" ht="15" customHeight="1" x14ac:dyDescent="0.2">
      <c r="B144" s="39" t="s">
        <v>229</v>
      </c>
      <c r="C144" s="40"/>
      <c r="D144" s="40"/>
      <c r="E144" s="40"/>
      <c r="F144" s="40"/>
      <c r="G144" s="67"/>
      <c r="H144" s="70">
        <v>5</v>
      </c>
      <c r="I144" s="70">
        <v>4</v>
      </c>
      <c r="J144" s="70">
        <v>5</v>
      </c>
      <c r="N144" s="69"/>
      <c r="O144" s="69"/>
      <c r="P144" s="69"/>
    </row>
    <row r="145" spans="2:16" ht="15" customHeight="1" x14ac:dyDescent="0.2">
      <c r="B145" s="39" t="s">
        <v>230</v>
      </c>
      <c r="C145" s="40"/>
      <c r="D145" s="40"/>
      <c r="E145" s="40"/>
      <c r="F145" s="40"/>
      <c r="G145" s="67"/>
      <c r="H145" s="70">
        <v>1</v>
      </c>
      <c r="I145" s="70">
        <v>1</v>
      </c>
      <c r="J145" s="70">
        <v>1</v>
      </c>
      <c r="N145" s="69"/>
      <c r="O145" s="69"/>
      <c r="P145" s="69"/>
    </row>
    <row r="146" spans="2:16" ht="15" customHeight="1" x14ac:dyDescent="0.2">
      <c r="B146" s="39" t="s">
        <v>231</v>
      </c>
      <c r="C146" s="40"/>
      <c r="D146" s="40"/>
      <c r="E146" s="40"/>
      <c r="F146" s="40"/>
      <c r="G146" s="67"/>
      <c r="H146" s="70">
        <v>1</v>
      </c>
      <c r="I146" s="70">
        <v>1</v>
      </c>
      <c r="J146" s="70">
        <v>1</v>
      </c>
      <c r="N146" s="69"/>
      <c r="O146" s="69"/>
      <c r="P146" s="69"/>
    </row>
    <row r="147" spans="2:16" ht="15" customHeight="1" x14ac:dyDescent="0.2">
      <c r="B147" s="39" t="s">
        <v>232</v>
      </c>
      <c r="C147" s="40"/>
      <c r="D147" s="40"/>
      <c r="E147" s="40"/>
      <c r="F147" s="40"/>
      <c r="G147" s="67"/>
      <c r="H147" s="68">
        <v>1.6428571428571428</v>
      </c>
      <c r="I147" s="68">
        <v>1.6527777777777777</v>
      </c>
      <c r="J147" s="68">
        <v>1.5833333333333333</v>
      </c>
      <c r="N147" s="69"/>
      <c r="O147" s="69"/>
      <c r="P147" s="69"/>
    </row>
    <row r="148" spans="2:16" ht="15" customHeight="1" x14ac:dyDescent="0.2">
      <c r="B148" s="39" t="s">
        <v>233</v>
      </c>
      <c r="C148" s="40"/>
      <c r="D148" s="40"/>
      <c r="E148" s="40"/>
      <c r="F148" s="40"/>
      <c r="G148" s="67"/>
      <c r="H148" s="70">
        <v>4</v>
      </c>
      <c r="I148" s="70">
        <v>4</v>
      </c>
      <c r="J148" s="70">
        <v>3</v>
      </c>
      <c r="N148" s="69"/>
      <c r="O148" s="69"/>
      <c r="P148" s="69"/>
    </row>
    <row r="149" spans="2:16" ht="15" customHeight="1" x14ac:dyDescent="0.2">
      <c r="B149" s="39" t="s">
        <v>234</v>
      </c>
      <c r="C149" s="40"/>
      <c r="D149" s="40"/>
      <c r="E149" s="40"/>
      <c r="F149" s="40"/>
      <c r="G149" s="67"/>
      <c r="H149" s="70">
        <v>1</v>
      </c>
      <c r="I149" s="70">
        <v>1</v>
      </c>
      <c r="J149" s="70">
        <v>1</v>
      </c>
      <c r="N149" s="69"/>
      <c r="O149" s="69"/>
      <c r="P149" s="69"/>
    </row>
    <row r="150" spans="2:16" ht="15" customHeight="1" x14ac:dyDescent="0.2">
      <c r="B150" s="39" t="s">
        <v>235</v>
      </c>
      <c r="C150" s="40"/>
      <c r="D150" s="40"/>
      <c r="E150" s="40"/>
      <c r="F150" s="40"/>
      <c r="G150" s="67"/>
      <c r="H150" s="70">
        <v>1</v>
      </c>
      <c r="I150" s="70">
        <v>1.5</v>
      </c>
      <c r="J150" s="70">
        <v>1</v>
      </c>
      <c r="N150" s="69"/>
      <c r="O150" s="69"/>
      <c r="P150" s="69"/>
    </row>
    <row r="151" spans="2:16" ht="15" customHeight="1" x14ac:dyDescent="0.2">
      <c r="B151" s="47"/>
      <c r="C151" s="48"/>
      <c r="D151" s="48"/>
      <c r="E151" s="48"/>
      <c r="F151" s="48"/>
      <c r="G151" s="48"/>
      <c r="H151" s="64"/>
      <c r="I151" s="71"/>
      <c r="J151" s="71"/>
      <c r="K151" s="71"/>
      <c r="L151" s="71"/>
      <c r="M151" s="64"/>
      <c r="N151" s="71"/>
    </row>
    <row r="152" spans="2:16" ht="13.75" customHeight="1" x14ac:dyDescent="0.2">
      <c r="B152" s="54"/>
      <c r="C152" s="9"/>
      <c r="D152" s="9"/>
      <c r="E152" s="9"/>
      <c r="F152" s="9"/>
      <c r="G152" s="9"/>
      <c r="H152" s="10"/>
      <c r="I152" s="11" t="s">
        <v>2</v>
      </c>
      <c r="J152" s="12"/>
      <c r="K152" s="13"/>
      <c r="L152" s="11" t="s">
        <v>3</v>
      </c>
      <c r="M152" s="14"/>
    </row>
    <row r="153" spans="2:16" ht="12" customHeight="1" x14ac:dyDescent="0.2">
      <c r="B153" s="65" t="s">
        <v>28</v>
      </c>
      <c r="C153" s="48"/>
      <c r="D153" s="48"/>
      <c r="E153" s="48"/>
      <c r="F153" s="48"/>
      <c r="G153" s="48"/>
      <c r="H153" s="17" t="s">
        <v>4</v>
      </c>
      <c r="I153" s="17" t="s">
        <v>8</v>
      </c>
      <c r="J153" s="18" t="s">
        <v>9</v>
      </c>
      <c r="K153" s="19" t="s">
        <v>4</v>
      </c>
      <c r="L153" s="17" t="s">
        <v>8</v>
      </c>
      <c r="M153" s="20" t="s">
        <v>9</v>
      </c>
    </row>
    <row r="154" spans="2:16" ht="12" customHeight="1" x14ac:dyDescent="0.2">
      <c r="B154" s="21"/>
      <c r="C154" s="22"/>
      <c r="D154" s="22"/>
      <c r="E154" s="22"/>
      <c r="F154" s="22"/>
      <c r="G154" s="66"/>
      <c r="H154" s="23"/>
      <c r="I154" s="23"/>
      <c r="J154" s="24"/>
      <c r="K154" s="25">
        <v>123</v>
      </c>
      <c r="L154" s="26">
        <v>104</v>
      </c>
      <c r="M154" s="26">
        <v>19</v>
      </c>
    </row>
    <row r="155" spans="2:16" ht="15" customHeight="1" x14ac:dyDescent="0.2">
      <c r="B155" s="15" t="s">
        <v>245</v>
      </c>
      <c r="H155" s="27">
        <v>27</v>
      </c>
      <c r="I155" s="27">
        <v>20</v>
      </c>
      <c r="J155" s="28">
        <v>7</v>
      </c>
      <c r="K155" s="29">
        <v>21.951219512195124</v>
      </c>
      <c r="L155" s="30">
        <v>19.230769230769234</v>
      </c>
      <c r="M155" s="30">
        <v>36.84210526315789</v>
      </c>
    </row>
    <row r="156" spans="2:16" ht="15" customHeight="1" x14ac:dyDescent="0.2">
      <c r="B156" s="15" t="s">
        <v>246</v>
      </c>
      <c r="H156" s="31">
        <v>64</v>
      </c>
      <c r="I156" s="31">
        <v>55</v>
      </c>
      <c r="J156" s="32">
        <v>9</v>
      </c>
      <c r="K156" s="33">
        <v>52.032520325203258</v>
      </c>
      <c r="L156" s="34">
        <v>52.884615384615387</v>
      </c>
      <c r="M156" s="34">
        <v>47.368421052631575</v>
      </c>
    </row>
    <row r="157" spans="2:16" ht="15" customHeight="1" x14ac:dyDescent="0.2">
      <c r="B157" s="15" t="s">
        <v>247</v>
      </c>
      <c r="H157" s="31">
        <v>16</v>
      </c>
      <c r="I157" s="31">
        <v>14</v>
      </c>
      <c r="J157" s="32">
        <v>2</v>
      </c>
      <c r="K157" s="33">
        <v>13.008130081300814</v>
      </c>
      <c r="L157" s="34">
        <v>13.461538461538462</v>
      </c>
      <c r="M157" s="34">
        <v>10.526315789473683</v>
      </c>
    </row>
    <row r="158" spans="2:16" ht="15" customHeight="1" x14ac:dyDescent="0.2">
      <c r="B158" s="21" t="s">
        <v>248</v>
      </c>
      <c r="C158" s="22"/>
      <c r="D158" s="22"/>
      <c r="E158" s="22"/>
      <c r="F158" s="22"/>
      <c r="G158" s="22"/>
      <c r="H158" s="35">
        <v>16</v>
      </c>
      <c r="I158" s="35">
        <v>15</v>
      </c>
      <c r="J158" s="36">
        <v>1</v>
      </c>
      <c r="K158" s="37">
        <v>13.008130081300814</v>
      </c>
      <c r="L158" s="62">
        <v>14.423076923076922</v>
      </c>
      <c r="M158" s="62">
        <v>5.2631578947368416</v>
      </c>
    </row>
    <row r="159" spans="2:16" ht="15" customHeight="1" x14ac:dyDescent="0.2">
      <c r="B159" s="39" t="s">
        <v>1</v>
      </c>
      <c r="C159" s="40"/>
      <c r="D159" s="40"/>
      <c r="E159" s="40"/>
      <c r="F159" s="40"/>
      <c r="G159" s="67"/>
      <c r="H159" s="41">
        <v>123</v>
      </c>
      <c r="I159" s="41">
        <v>104</v>
      </c>
      <c r="J159" s="42">
        <v>19</v>
      </c>
      <c r="K159" s="43">
        <v>100.00000000000003</v>
      </c>
      <c r="L159" s="44">
        <v>100</v>
      </c>
      <c r="M159" s="44">
        <v>99.999999999999986</v>
      </c>
    </row>
    <row r="160" spans="2:16" ht="15" customHeight="1" x14ac:dyDescent="0.2">
      <c r="B160" s="39" t="s">
        <v>10</v>
      </c>
      <c r="C160" s="40"/>
      <c r="D160" s="40"/>
      <c r="E160" s="40"/>
      <c r="F160" s="40"/>
      <c r="G160" s="67"/>
      <c r="H160" s="129">
        <v>4.8252032520325203</v>
      </c>
      <c r="I160" s="129">
        <v>5.0432692307692308</v>
      </c>
      <c r="J160" s="129">
        <v>3.6315789473684212</v>
      </c>
      <c r="N160" s="69"/>
      <c r="O160" s="69"/>
      <c r="P160" s="69"/>
    </row>
    <row r="161" spans="1:16" ht="15" customHeight="1" x14ac:dyDescent="0.2">
      <c r="B161" s="39" t="s">
        <v>12</v>
      </c>
      <c r="C161" s="40"/>
      <c r="D161" s="40"/>
      <c r="E161" s="40"/>
      <c r="F161" s="40"/>
      <c r="G161" s="67"/>
      <c r="H161" s="68">
        <v>40</v>
      </c>
      <c r="I161" s="68">
        <v>40</v>
      </c>
      <c r="J161" s="68">
        <v>32</v>
      </c>
      <c r="N161" s="69"/>
      <c r="O161" s="69"/>
      <c r="P161" s="69"/>
    </row>
    <row r="162" spans="1:16" ht="15" customHeight="1" x14ac:dyDescent="0.2">
      <c r="B162" s="39" t="s">
        <v>13</v>
      </c>
      <c r="C162" s="40"/>
      <c r="D162" s="40"/>
      <c r="E162" s="40"/>
      <c r="F162" s="40"/>
      <c r="G162" s="67"/>
      <c r="H162" s="68">
        <v>0.5</v>
      </c>
      <c r="I162" s="68">
        <v>1</v>
      </c>
      <c r="J162" s="68">
        <v>0.5</v>
      </c>
      <c r="N162" s="69"/>
      <c r="O162" s="69"/>
      <c r="P162" s="69"/>
    </row>
    <row r="163" spans="1:16" ht="15" customHeight="1" x14ac:dyDescent="0.2">
      <c r="B163" s="39" t="s">
        <v>14</v>
      </c>
      <c r="C163" s="40"/>
      <c r="D163" s="40"/>
      <c r="E163" s="40"/>
      <c r="F163" s="40"/>
      <c r="G163" s="67"/>
      <c r="H163" s="68">
        <v>2</v>
      </c>
      <c r="I163" s="68">
        <v>2</v>
      </c>
      <c r="J163" s="68">
        <v>2</v>
      </c>
      <c r="N163" s="69"/>
      <c r="O163" s="69"/>
      <c r="P163" s="69"/>
    </row>
    <row r="164" spans="1:16" ht="15" customHeight="1" x14ac:dyDescent="0.2">
      <c r="B164" s="39" t="s">
        <v>198</v>
      </c>
      <c r="C164" s="40"/>
      <c r="D164" s="40"/>
      <c r="E164" s="40"/>
      <c r="F164" s="40"/>
      <c r="G164" s="67"/>
      <c r="H164" s="68">
        <v>3.4369369369369371</v>
      </c>
      <c r="I164" s="68">
        <v>3.6145833333333335</v>
      </c>
      <c r="J164" s="68">
        <v>2.2999999999999998</v>
      </c>
      <c r="N164" s="69"/>
      <c r="O164" s="69"/>
      <c r="P164" s="69"/>
    </row>
    <row r="165" spans="1:16" ht="15" customHeight="1" x14ac:dyDescent="0.2">
      <c r="B165" s="39" t="s">
        <v>199</v>
      </c>
      <c r="C165" s="40"/>
      <c r="D165" s="40"/>
      <c r="E165" s="40"/>
      <c r="F165" s="40"/>
      <c r="G165" s="67"/>
      <c r="H165" s="72">
        <v>32</v>
      </c>
      <c r="I165" s="72">
        <v>32</v>
      </c>
      <c r="J165" s="72">
        <v>4</v>
      </c>
      <c r="N165" s="69"/>
      <c r="O165" s="69"/>
      <c r="P165" s="69"/>
    </row>
    <row r="166" spans="1:16" ht="15" customHeight="1" x14ac:dyDescent="0.2">
      <c r="B166" s="39" t="s">
        <v>200</v>
      </c>
      <c r="C166" s="40"/>
      <c r="D166" s="40"/>
      <c r="E166" s="40"/>
      <c r="F166" s="40"/>
      <c r="G166" s="67"/>
      <c r="H166" s="72">
        <v>1</v>
      </c>
      <c r="I166" s="72">
        <v>1</v>
      </c>
      <c r="J166" s="72">
        <v>1</v>
      </c>
      <c r="N166" s="69"/>
      <c r="O166" s="69"/>
      <c r="P166" s="69"/>
    </row>
    <row r="167" spans="1:16" ht="15" customHeight="1" x14ac:dyDescent="0.2">
      <c r="B167" s="39" t="s">
        <v>201</v>
      </c>
      <c r="C167" s="40"/>
      <c r="D167" s="40"/>
      <c r="E167" s="40"/>
      <c r="F167" s="40"/>
      <c r="G167" s="67"/>
      <c r="H167" s="72">
        <v>2</v>
      </c>
      <c r="I167" s="72">
        <v>2</v>
      </c>
      <c r="J167" s="72">
        <v>2</v>
      </c>
      <c r="N167" s="69"/>
      <c r="O167" s="69"/>
      <c r="P167" s="69"/>
    </row>
    <row r="168" spans="1:16" ht="15" customHeight="1" x14ac:dyDescent="0.2">
      <c r="B168" s="47"/>
      <c r="C168" s="48"/>
      <c r="D168" s="48"/>
      <c r="E168" s="48"/>
      <c r="F168" s="48"/>
      <c r="G168" s="48"/>
      <c r="H168" s="64"/>
      <c r="I168" s="71"/>
      <c r="J168" s="71"/>
      <c r="K168" s="71"/>
      <c r="L168" s="71"/>
      <c r="M168" s="64"/>
      <c r="N168" s="71"/>
    </row>
    <row r="169" spans="1:16" ht="15" customHeight="1" x14ac:dyDescent="0.2">
      <c r="A169" s="7" t="s">
        <v>88</v>
      </c>
      <c r="B169" s="45"/>
      <c r="I169" s="16"/>
    </row>
    <row r="170" spans="1:16" ht="13.75" customHeight="1" x14ac:dyDescent="0.2">
      <c r="B170" s="54"/>
      <c r="C170" s="9"/>
      <c r="D170" s="9"/>
      <c r="E170" s="9"/>
      <c r="F170" s="9"/>
      <c r="G170" s="9"/>
      <c r="H170" s="10"/>
      <c r="I170" s="11" t="s">
        <v>2</v>
      </c>
      <c r="J170" s="12"/>
      <c r="K170" s="13"/>
      <c r="L170" s="11" t="s">
        <v>3</v>
      </c>
      <c r="M170" s="14"/>
    </row>
    <row r="171" spans="1:16" ht="12" customHeight="1" x14ac:dyDescent="0.2">
      <c r="B171" s="65"/>
      <c r="C171" s="48"/>
      <c r="D171" s="48"/>
      <c r="E171" s="48"/>
      <c r="F171" s="48"/>
      <c r="G171" s="48"/>
      <c r="H171" s="17" t="s">
        <v>4</v>
      </c>
      <c r="I171" s="17" t="s">
        <v>8</v>
      </c>
      <c r="J171" s="18" t="s">
        <v>9</v>
      </c>
      <c r="K171" s="19" t="s">
        <v>4</v>
      </c>
      <c r="L171" s="17" t="s">
        <v>8</v>
      </c>
      <c r="M171" s="20" t="s">
        <v>9</v>
      </c>
    </row>
    <row r="172" spans="1:16" ht="12" customHeight="1" x14ac:dyDescent="0.2">
      <c r="B172" s="21"/>
      <c r="C172" s="22"/>
      <c r="D172" s="22"/>
      <c r="E172" s="22"/>
      <c r="F172" s="22"/>
      <c r="G172" s="66"/>
      <c r="H172" s="23"/>
      <c r="I172" s="23"/>
      <c r="J172" s="24"/>
      <c r="K172" s="25">
        <v>528</v>
      </c>
      <c r="L172" s="26">
        <v>435</v>
      </c>
      <c r="M172" s="26">
        <v>92</v>
      </c>
    </row>
    <row r="173" spans="1:16" ht="15" customHeight="1" x14ac:dyDescent="0.2">
      <c r="B173" s="15" t="s">
        <v>237</v>
      </c>
      <c r="H173" s="27">
        <v>165</v>
      </c>
      <c r="I173" s="27">
        <v>123</v>
      </c>
      <c r="J173" s="28">
        <v>42</v>
      </c>
      <c r="K173" s="120">
        <v>31.25</v>
      </c>
      <c r="L173" s="121">
        <v>28.27586206896552</v>
      </c>
      <c r="M173" s="121">
        <v>45.652173913043477</v>
      </c>
    </row>
    <row r="174" spans="1:16" ht="15" customHeight="1" x14ac:dyDescent="0.2">
      <c r="B174" s="15" t="s">
        <v>238</v>
      </c>
      <c r="H174" s="31">
        <v>168</v>
      </c>
      <c r="I174" s="31">
        <v>144</v>
      </c>
      <c r="J174" s="32">
        <v>23</v>
      </c>
      <c r="K174" s="122">
        <v>31.818181818181817</v>
      </c>
      <c r="L174" s="123">
        <v>33.103448275862071</v>
      </c>
      <c r="M174" s="123">
        <v>25</v>
      </c>
    </row>
    <row r="175" spans="1:16" ht="15" customHeight="1" x14ac:dyDescent="0.2">
      <c r="B175" s="15" t="s">
        <v>239</v>
      </c>
      <c r="H175" s="31">
        <v>53</v>
      </c>
      <c r="I175" s="31">
        <v>45</v>
      </c>
      <c r="J175" s="32">
        <v>8</v>
      </c>
      <c r="K175" s="122">
        <v>10.037878787878787</v>
      </c>
      <c r="L175" s="123">
        <v>10.344827586206897</v>
      </c>
      <c r="M175" s="123">
        <v>8.695652173913043</v>
      </c>
    </row>
    <row r="176" spans="1:16" ht="15" customHeight="1" x14ac:dyDescent="0.2">
      <c r="B176" s="15" t="s">
        <v>249</v>
      </c>
      <c r="H176" s="31">
        <v>21</v>
      </c>
      <c r="I176" s="31">
        <v>21</v>
      </c>
      <c r="J176" s="32">
        <v>0</v>
      </c>
      <c r="K176" s="122">
        <v>3.9772727272727271</v>
      </c>
      <c r="L176" s="123">
        <v>4.8275862068965516</v>
      </c>
      <c r="M176" s="34">
        <v>0</v>
      </c>
    </row>
    <row r="177" spans="1:16" ht="15" customHeight="1" x14ac:dyDescent="0.2">
      <c r="B177" s="15" t="s">
        <v>250</v>
      </c>
      <c r="H177" s="31">
        <v>10</v>
      </c>
      <c r="I177" s="31">
        <v>9</v>
      </c>
      <c r="J177" s="32">
        <v>1</v>
      </c>
      <c r="K177" s="122">
        <v>1.893939393939394</v>
      </c>
      <c r="L177" s="123">
        <v>2.0689655172413794</v>
      </c>
      <c r="M177" s="123">
        <v>1.0869565217391304</v>
      </c>
    </row>
    <row r="178" spans="1:16" ht="15" customHeight="1" x14ac:dyDescent="0.2">
      <c r="B178" s="15" t="s">
        <v>251</v>
      </c>
      <c r="H178" s="31">
        <v>17</v>
      </c>
      <c r="I178" s="31">
        <v>16</v>
      </c>
      <c r="J178" s="32">
        <v>1</v>
      </c>
      <c r="K178" s="122">
        <v>3.2196969696969697</v>
      </c>
      <c r="L178" s="123">
        <v>3.6781609195402298</v>
      </c>
      <c r="M178" s="123">
        <v>1.0869565217391304</v>
      </c>
    </row>
    <row r="179" spans="1:16" ht="15" customHeight="1" x14ac:dyDescent="0.2">
      <c r="B179" s="21" t="s">
        <v>0</v>
      </c>
      <c r="C179" s="22"/>
      <c r="D179" s="22"/>
      <c r="E179" s="22"/>
      <c r="F179" s="22"/>
      <c r="G179" s="22"/>
      <c r="H179" s="35">
        <v>94</v>
      </c>
      <c r="I179" s="35">
        <v>77</v>
      </c>
      <c r="J179" s="36">
        <v>17</v>
      </c>
      <c r="K179" s="124">
        <v>17.803030303030305</v>
      </c>
      <c r="L179" s="127">
        <v>17.701149425287358</v>
      </c>
      <c r="M179" s="127">
        <v>18.478260869565215</v>
      </c>
    </row>
    <row r="180" spans="1:16" ht="15" customHeight="1" x14ac:dyDescent="0.2">
      <c r="B180" s="39" t="s">
        <v>1</v>
      </c>
      <c r="C180" s="40"/>
      <c r="D180" s="40"/>
      <c r="E180" s="40"/>
      <c r="F180" s="40"/>
      <c r="G180" s="67"/>
      <c r="H180" s="41">
        <v>528</v>
      </c>
      <c r="I180" s="41">
        <v>435</v>
      </c>
      <c r="J180" s="42">
        <v>92</v>
      </c>
      <c r="K180" s="43">
        <v>100</v>
      </c>
      <c r="L180" s="44">
        <v>100</v>
      </c>
      <c r="M180" s="44">
        <v>99.999999999999986</v>
      </c>
    </row>
    <row r="181" spans="1:16" ht="15" customHeight="1" x14ac:dyDescent="0.2">
      <c r="B181" s="39" t="s">
        <v>89</v>
      </c>
      <c r="C181" s="40"/>
      <c r="D181" s="40"/>
      <c r="E181" s="40"/>
      <c r="F181" s="40"/>
      <c r="G181" s="67"/>
      <c r="H181" s="130">
        <v>15.945506912442397</v>
      </c>
      <c r="I181" s="130">
        <v>17.336173184357541</v>
      </c>
      <c r="J181" s="130">
        <v>9.36</v>
      </c>
      <c r="N181" s="69"/>
      <c r="O181" s="69"/>
      <c r="P181" s="69"/>
    </row>
    <row r="182" spans="1:16" ht="15" customHeight="1" x14ac:dyDescent="0.2">
      <c r="B182" s="39" t="s">
        <v>90</v>
      </c>
      <c r="C182" s="40"/>
      <c r="D182" s="40"/>
      <c r="E182" s="40"/>
      <c r="F182" s="40"/>
      <c r="G182" s="67"/>
      <c r="H182" s="68">
        <v>280</v>
      </c>
      <c r="I182" s="68">
        <v>280</v>
      </c>
      <c r="J182" s="68">
        <v>136</v>
      </c>
      <c r="N182" s="69"/>
      <c r="O182" s="69"/>
      <c r="P182" s="69"/>
    </row>
    <row r="183" spans="1:16" ht="15" customHeight="1" x14ac:dyDescent="0.2">
      <c r="B183" s="39" t="s">
        <v>91</v>
      </c>
      <c r="C183" s="40"/>
      <c r="D183" s="40"/>
      <c r="E183" s="40"/>
      <c r="F183" s="40"/>
      <c r="G183" s="67"/>
      <c r="H183" s="68">
        <v>1</v>
      </c>
      <c r="I183" s="68">
        <v>1</v>
      </c>
      <c r="J183" s="68">
        <v>1</v>
      </c>
      <c r="N183" s="69"/>
      <c r="O183" s="69"/>
      <c r="P183" s="69"/>
    </row>
    <row r="184" spans="1:16" ht="15" customHeight="1" x14ac:dyDescent="0.2">
      <c r="B184" s="39" t="s">
        <v>92</v>
      </c>
      <c r="C184" s="40"/>
      <c r="D184" s="40"/>
      <c r="E184" s="40"/>
      <c r="F184" s="40"/>
      <c r="G184" s="67"/>
      <c r="H184" s="68">
        <v>8</v>
      </c>
      <c r="I184" s="68">
        <v>8</v>
      </c>
      <c r="J184" s="68">
        <v>5</v>
      </c>
      <c r="N184" s="69"/>
      <c r="O184" s="69"/>
      <c r="P184" s="69"/>
    </row>
    <row r="185" spans="1:16" ht="15" customHeight="1" x14ac:dyDescent="0.2">
      <c r="B185" s="39" t="s">
        <v>202</v>
      </c>
      <c r="C185" s="40"/>
      <c r="D185" s="40"/>
      <c r="E185" s="40"/>
      <c r="F185" s="40"/>
      <c r="G185" s="67"/>
      <c r="H185" s="68">
        <v>10.316282051282052</v>
      </c>
      <c r="I185" s="68">
        <v>10.703869969040248</v>
      </c>
      <c r="J185" s="68">
        <v>8.3939393939393945</v>
      </c>
      <c r="N185" s="69"/>
      <c r="O185" s="69"/>
      <c r="P185" s="69"/>
    </row>
    <row r="186" spans="1:16" ht="15" customHeight="1" x14ac:dyDescent="0.2">
      <c r="B186" s="39" t="s">
        <v>203</v>
      </c>
      <c r="C186" s="40"/>
      <c r="D186" s="40"/>
      <c r="E186" s="40"/>
      <c r="F186" s="40"/>
      <c r="G186" s="67"/>
      <c r="H186" s="68">
        <v>46.65</v>
      </c>
      <c r="I186" s="68">
        <v>46.65</v>
      </c>
      <c r="J186" s="68">
        <v>45</v>
      </c>
      <c r="N186" s="69"/>
      <c r="O186" s="69"/>
      <c r="P186" s="69"/>
    </row>
    <row r="187" spans="1:16" ht="15" customHeight="1" x14ac:dyDescent="0.2">
      <c r="B187" s="39" t="s">
        <v>204</v>
      </c>
      <c r="C187" s="40"/>
      <c r="D187" s="40"/>
      <c r="E187" s="40"/>
      <c r="F187" s="40"/>
      <c r="G187" s="67"/>
      <c r="H187" s="68">
        <v>2</v>
      </c>
      <c r="I187" s="68">
        <v>2</v>
      </c>
      <c r="J187" s="68">
        <v>2</v>
      </c>
      <c r="N187" s="69"/>
      <c r="O187" s="69"/>
      <c r="P187" s="69"/>
    </row>
    <row r="188" spans="1:16" ht="15" customHeight="1" x14ac:dyDescent="0.2">
      <c r="B188" s="39" t="s">
        <v>205</v>
      </c>
      <c r="C188" s="40"/>
      <c r="D188" s="40"/>
      <c r="E188" s="40"/>
      <c r="F188" s="40"/>
      <c r="G188" s="67"/>
      <c r="H188" s="72">
        <v>8</v>
      </c>
      <c r="I188" s="72">
        <v>8</v>
      </c>
      <c r="J188" s="72">
        <v>5.5</v>
      </c>
      <c r="N188" s="69"/>
      <c r="O188" s="69"/>
      <c r="P188" s="69"/>
    </row>
    <row r="189" spans="1:16" ht="15" customHeight="1" x14ac:dyDescent="0.2">
      <c r="B189" s="47"/>
      <c r="C189" s="48"/>
      <c r="D189" s="48"/>
      <c r="E189" s="48"/>
      <c r="F189" s="48"/>
      <c r="G189" s="48"/>
      <c r="H189" s="64"/>
      <c r="I189" s="71"/>
      <c r="J189" s="71"/>
      <c r="K189" s="71"/>
      <c r="L189" s="71"/>
      <c r="M189" s="64"/>
      <c r="N189" s="71"/>
    </row>
    <row r="190" spans="1:16" ht="15" customHeight="1" x14ac:dyDescent="0.2">
      <c r="A190" s="3" t="s">
        <v>93</v>
      </c>
      <c r="B190" s="47"/>
      <c r="C190" s="48"/>
      <c r="D190" s="48"/>
      <c r="E190" s="48"/>
      <c r="F190" s="48"/>
      <c r="G190" s="48"/>
      <c r="H190" s="64"/>
      <c r="I190" s="71"/>
      <c r="J190" s="71"/>
      <c r="K190" s="71"/>
      <c r="L190" s="71"/>
      <c r="M190" s="64"/>
      <c r="N190" s="71"/>
    </row>
    <row r="191" spans="1:16" ht="13.75" customHeight="1" x14ac:dyDescent="0.2">
      <c r="B191" s="8"/>
      <c r="C191" s="9"/>
      <c r="D191" s="9"/>
      <c r="E191" s="9"/>
      <c r="F191" s="9"/>
      <c r="G191" s="9"/>
      <c r="H191" s="10"/>
      <c r="I191" s="11" t="s">
        <v>2</v>
      </c>
      <c r="J191" s="12"/>
      <c r="K191" s="13"/>
      <c r="L191" s="11" t="s">
        <v>3</v>
      </c>
      <c r="M191" s="14"/>
    </row>
    <row r="192" spans="1:16" ht="12" customHeight="1" x14ac:dyDescent="0.2">
      <c r="B192" s="15"/>
      <c r="H192" s="17" t="s">
        <v>4</v>
      </c>
      <c r="I192" s="17" t="s">
        <v>8</v>
      </c>
      <c r="J192" s="18" t="s">
        <v>9</v>
      </c>
      <c r="K192" s="19" t="s">
        <v>4</v>
      </c>
      <c r="L192" s="17" t="s">
        <v>8</v>
      </c>
      <c r="M192" s="20" t="s">
        <v>9</v>
      </c>
    </row>
    <row r="193" spans="1:13" ht="12" customHeight="1" x14ac:dyDescent="0.2">
      <c r="B193" s="21"/>
      <c r="C193" s="22"/>
      <c r="D193" s="22"/>
      <c r="E193" s="22"/>
      <c r="F193" s="22"/>
      <c r="G193" s="22"/>
      <c r="H193" s="23"/>
      <c r="I193" s="23"/>
      <c r="J193" s="24"/>
      <c r="K193" s="25">
        <v>528</v>
      </c>
      <c r="L193" s="26">
        <v>435</v>
      </c>
      <c r="M193" s="26">
        <v>92</v>
      </c>
    </row>
    <row r="194" spans="1:13" ht="15" customHeight="1" x14ac:dyDescent="0.2">
      <c r="B194" s="15" t="s">
        <v>94</v>
      </c>
      <c r="H194" s="27">
        <v>386</v>
      </c>
      <c r="I194" s="27">
        <v>315</v>
      </c>
      <c r="J194" s="28">
        <v>71</v>
      </c>
      <c r="K194" s="29">
        <v>73.106060606060609</v>
      </c>
      <c r="L194" s="30">
        <v>72.41379310344827</v>
      </c>
      <c r="M194" s="30">
        <v>77.173913043478265</v>
      </c>
    </row>
    <row r="195" spans="1:13" ht="15" customHeight="1" x14ac:dyDescent="0.2">
      <c r="B195" s="15" t="s">
        <v>95</v>
      </c>
      <c r="H195" s="31">
        <v>55</v>
      </c>
      <c r="I195" s="31">
        <v>46</v>
      </c>
      <c r="J195" s="32">
        <v>9</v>
      </c>
      <c r="K195" s="33">
        <v>10.416666666666668</v>
      </c>
      <c r="L195" s="34">
        <v>10.574712643678161</v>
      </c>
      <c r="M195" s="34">
        <v>9.7826086956521738</v>
      </c>
    </row>
    <row r="196" spans="1:13" ht="15" customHeight="1" x14ac:dyDescent="0.2">
      <c r="B196" s="15" t="s">
        <v>5</v>
      </c>
      <c r="H196" s="31">
        <v>45</v>
      </c>
      <c r="I196" s="31">
        <v>36</v>
      </c>
      <c r="J196" s="32">
        <v>9</v>
      </c>
      <c r="K196" s="33">
        <v>8.5227272727272716</v>
      </c>
      <c r="L196" s="34">
        <v>8.2758620689655178</v>
      </c>
      <c r="M196" s="34">
        <v>9.7826086956521738</v>
      </c>
    </row>
    <row r="197" spans="1:13" ht="15" customHeight="1" x14ac:dyDescent="0.2">
      <c r="B197" s="21" t="s">
        <v>0</v>
      </c>
      <c r="C197" s="22"/>
      <c r="D197" s="22"/>
      <c r="E197" s="22"/>
      <c r="F197" s="22"/>
      <c r="G197" s="22"/>
      <c r="H197" s="35">
        <v>42</v>
      </c>
      <c r="I197" s="35">
        <v>38</v>
      </c>
      <c r="J197" s="36">
        <v>3</v>
      </c>
      <c r="K197" s="37">
        <v>7.9545454545454541</v>
      </c>
      <c r="L197" s="38">
        <v>8.7356321839080451</v>
      </c>
      <c r="M197" s="38">
        <v>3.2608695652173911</v>
      </c>
    </row>
    <row r="198" spans="1:13" ht="15" customHeight="1" x14ac:dyDescent="0.2">
      <c r="B198" s="39" t="s">
        <v>1</v>
      </c>
      <c r="C198" s="40"/>
      <c r="D198" s="40"/>
      <c r="E198" s="40"/>
      <c r="F198" s="40"/>
      <c r="G198" s="40"/>
      <c r="H198" s="41">
        <v>528</v>
      </c>
      <c r="I198" s="41">
        <v>435</v>
      </c>
      <c r="J198" s="42">
        <v>92</v>
      </c>
      <c r="K198" s="43">
        <v>100</v>
      </c>
      <c r="L198" s="44">
        <v>100</v>
      </c>
      <c r="M198" s="44">
        <v>100</v>
      </c>
    </row>
    <row r="199" spans="1:13" ht="13.75" customHeight="1" x14ac:dyDescent="0.2">
      <c r="B199" s="45"/>
      <c r="C199" s="3"/>
      <c r="H199" s="3"/>
    </row>
    <row r="200" spans="1:13" ht="15" customHeight="1" x14ac:dyDescent="0.2">
      <c r="A200" s="7" t="s">
        <v>96</v>
      </c>
      <c r="B200" s="45"/>
      <c r="I200" s="16"/>
    </row>
    <row r="201" spans="1:13" ht="13.75" customHeight="1" x14ac:dyDescent="0.2">
      <c r="B201" s="54"/>
      <c r="C201" s="9"/>
      <c r="D201" s="9"/>
      <c r="E201" s="9"/>
      <c r="F201" s="9"/>
      <c r="G201" s="9"/>
      <c r="H201" s="10"/>
      <c r="I201" s="11" t="s">
        <v>2</v>
      </c>
      <c r="J201" s="12"/>
      <c r="K201" s="13"/>
      <c r="L201" s="11" t="s">
        <v>3</v>
      </c>
      <c r="M201" s="14"/>
    </row>
    <row r="202" spans="1:13" ht="12" customHeight="1" x14ac:dyDescent="0.2">
      <c r="B202" s="65"/>
      <c r="C202" s="48"/>
      <c r="D202" s="48"/>
      <c r="E202" s="48"/>
      <c r="F202" s="48"/>
      <c r="G202" s="48"/>
      <c r="H202" s="17" t="s">
        <v>4</v>
      </c>
      <c r="I202" s="17" t="s">
        <v>8</v>
      </c>
      <c r="J202" s="18" t="s">
        <v>9</v>
      </c>
      <c r="K202" s="19" t="s">
        <v>4</v>
      </c>
      <c r="L202" s="17" t="s">
        <v>8</v>
      </c>
      <c r="M202" s="20" t="s">
        <v>9</v>
      </c>
    </row>
    <row r="203" spans="1:13" ht="12" customHeight="1" x14ac:dyDescent="0.2">
      <c r="B203" s="21"/>
      <c r="C203" s="22"/>
      <c r="D203" s="22"/>
      <c r="E203" s="22"/>
      <c r="F203" s="22"/>
      <c r="G203" s="66"/>
      <c r="H203" s="23"/>
      <c r="I203" s="23"/>
      <c r="J203" s="24"/>
      <c r="K203" s="25">
        <v>528</v>
      </c>
      <c r="L203" s="26">
        <v>435</v>
      </c>
      <c r="M203" s="26">
        <v>92</v>
      </c>
    </row>
    <row r="204" spans="1:13" ht="15" customHeight="1" x14ac:dyDescent="0.2">
      <c r="B204" s="15" t="s">
        <v>252</v>
      </c>
      <c r="H204" s="27">
        <v>39</v>
      </c>
      <c r="I204" s="27">
        <v>32</v>
      </c>
      <c r="J204" s="28">
        <v>7</v>
      </c>
      <c r="K204" s="29">
        <v>7.3863636363636367</v>
      </c>
      <c r="L204" s="30">
        <v>7.3563218390804597</v>
      </c>
      <c r="M204" s="30">
        <v>7.608695652173914</v>
      </c>
    </row>
    <row r="205" spans="1:13" ht="15" customHeight="1" x14ac:dyDescent="0.2">
      <c r="B205" s="15" t="s">
        <v>253</v>
      </c>
      <c r="H205" s="31">
        <v>207</v>
      </c>
      <c r="I205" s="31">
        <v>156</v>
      </c>
      <c r="J205" s="32">
        <v>50</v>
      </c>
      <c r="K205" s="33">
        <v>39.204545454545453</v>
      </c>
      <c r="L205" s="34">
        <v>35.862068965517238</v>
      </c>
      <c r="M205" s="34">
        <v>54.347826086956516</v>
      </c>
    </row>
    <row r="206" spans="1:13" ht="15" customHeight="1" x14ac:dyDescent="0.2">
      <c r="B206" s="15" t="s">
        <v>254</v>
      </c>
      <c r="H206" s="31">
        <v>87</v>
      </c>
      <c r="I206" s="31">
        <v>83</v>
      </c>
      <c r="J206" s="32">
        <v>4</v>
      </c>
      <c r="K206" s="33">
        <v>16.477272727272727</v>
      </c>
      <c r="L206" s="34">
        <v>19.080459770114942</v>
      </c>
      <c r="M206" s="34">
        <v>4.3478260869565215</v>
      </c>
    </row>
    <row r="207" spans="1:13" ht="15" customHeight="1" x14ac:dyDescent="0.2">
      <c r="B207" s="15" t="s">
        <v>255</v>
      </c>
      <c r="H207" s="31">
        <v>26</v>
      </c>
      <c r="I207" s="31">
        <v>25</v>
      </c>
      <c r="J207" s="32">
        <v>1</v>
      </c>
      <c r="K207" s="33">
        <v>4.9242424242424239</v>
      </c>
      <c r="L207" s="34">
        <v>5.7471264367816088</v>
      </c>
      <c r="M207" s="34">
        <v>1.0869565217391304</v>
      </c>
    </row>
    <row r="208" spans="1:13" ht="15" customHeight="1" x14ac:dyDescent="0.2">
      <c r="B208" s="15" t="s">
        <v>256</v>
      </c>
      <c r="H208" s="31">
        <v>12</v>
      </c>
      <c r="I208" s="31">
        <v>11</v>
      </c>
      <c r="J208" s="32">
        <v>1</v>
      </c>
      <c r="K208" s="33">
        <v>2.2727272727272729</v>
      </c>
      <c r="L208" s="34">
        <v>2.5287356321839081</v>
      </c>
      <c r="M208" s="34">
        <v>1.0869565217391304</v>
      </c>
    </row>
    <row r="209" spans="1:16" ht="15" customHeight="1" x14ac:dyDescent="0.2">
      <c r="B209" s="21" t="s">
        <v>257</v>
      </c>
      <c r="C209" s="22"/>
      <c r="D209" s="22"/>
      <c r="E209" s="22"/>
      <c r="F209" s="22"/>
      <c r="G209" s="22"/>
      <c r="H209" s="35">
        <v>157</v>
      </c>
      <c r="I209" s="35">
        <v>128</v>
      </c>
      <c r="J209" s="36">
        <v>29</v>
      </c>
      <c r="K209" s="37">
        <v>29.734848484848484</v>
      </c>
      <c r="L209" s="62">
        <v>29.425287356321839</v>
      </c>
      <c r="M209" s="62">
        <v>31.521739130434785</v>
      </c>
    </row>
    <row r="210" spans="1:16" ht="15" customHeight="1" x14ac:dyDescent="0.2">
      <c r="B210" s="39" t="s">
        <v>1</v>
      </c>
      <c r="C210" s="40"/>
      <c r="D210" s="40"/>
      <c r="E210" s="40"/>
      <c r="F210" s="40"/>
      <c r="G210" s="67"/>
      <c r="H210" s="41">
        <v>528</v>
      </c>
      <c r="I210" s="41">
        <v>435</v>
      </c>
      <c r="J210" s="42">
        <v>92</v>
      </c>
      <c r="K210" s="43">
        <v>100</v>
      </c>
      <c r="L210" s="44">
        <v>100</v>
      </c>
      <c r="M210" s="44">
        <v>99.999999999999986</v>
      </c>
    </row>
    <row r="211" spans="1:16" ht="15" customHeight="1" x14ac:dyDescent="0.2">
      <c r="B211" s="39" t="s">
        <v>29</v>
      </c>
      <c r="C211" s="40"/>
      <c r="D211" s="40"/>
      <c r="E211" s="40"/>
      <c r="F211" s="40"/>
      <c r="G211" s="67"/>
      <c r="H211" s="149">
        <v>269447.81940700806</v>
      </c>
      <c r="I211" s="149">
        <v>287837.98371335503</v>
      </c>
      <c r="J211" s="149">
        <v>179664.76190476189</v>
      </c>
      <c r="N211" s="69"/>
      <c r="O211" s="69"/>
      <c r="P211" s="69"/>
    </row>
    <row r="212" spans="1:16" ht="15" customHeight="1" x14ac:dyDescent="0.2">
      <c r="B212" s="39" t="s">
        <v>30</v>
      </c>
      <c r="C212" s="40"/>
      <c r="D212" s="40"/>
      <c r="E212" s="40"/>
      <c r="F212" s="40"/>
      <c r="G212" s="67"/>
      <c r="H212" s="73">
        <v>1600000</v>
      </c>
      <c r="I212" s="73">
        <v>1600000</v>
      </c>
      <c r="J212" s="73">
        <v>1000000</v>
      </c>
      <c r="N212" s="69"/>
      <c r="O212" s="69"/>
      <c r="P212" s="69"/>
    </row>
    <row r="213" spans="1:16" ht="15" customHeight="1" x14ac:dyDescent="0.2">
      <c r="B213" s="39" t="s">
        <v>31</v>
      </c>
      <c r="C213" s="40"/>
      <c r="D213" s="40"/>
      <c r="E213" s="40"/>
      <c r="F213" s="40"/>
      <c r="G213" s="67"/>
      <c r="H213" s="74">
        <v>10000</v>
      </c>
      <c r="I213" s="74">
        <v>20000</v>
      </c>
      <c r="J213" s="74">
        <v>10000</v>
      </c>
      <c r="N213" s="69"/>
      <c r="O213" s="69"/>
      <c r="P213" s="69"/>
    </row>
    <row r="214" spans="1:16" ht="15" customHeight="1" x14ac:dyDescent="0.2">
      <c r="B214" s="39" t="s">
        <v>32</v>
      </c>
      <c r="C214" s="40"/>
      <c r="D214" s="40"/>
      <c r="E214" s="40"/>
      <c r="F214" s="40"/>
      <c r="G214" s="67"/>
      <c r="H214" s="74">
        <v>200000</v>
      </c>
      <c r="I214" s="74">
        <v>246300</v>
      </c>
      <c r="J214" s="74">
        <v>150000</v>
      </c>
      <c r="N214" s="69"/>
      <c r="O214" s="69"/>
      <c r="P214" s="69"/>
    </row>
    <row r="215" spans="1:16" ht="15" customHeight="1" x14ac:dyDescent="0.2">
      <c r="B215" s="39" t="s">
        <v>206</v>
      </c>
      <c r="C215" s="40"/>
      <c r="D215" s="40"/>
      <c r="E215" s="40"/>
      <c r="F215" s="40"/>
      <c r="G215" s="67"/>
      <c r="H215" s="68">
        <v>240629.10810810811</v>
      </c>
      <c r="I215" s="68">
        <v>254144.57299270073</v>
      </c>
      <c r="J215" s="68">
        <v>176101.37931034484</v>
      </c>
      <c r="N215" s="69"/>
      <c r="O215" s="69"/>
      <c r="P215" s="69"/>
    </row>
    <row r="216" spans="1:16" ht="15" customHeight="1" x14ac:dyDescent="0.2">
      <c r="B216" s="39" t="s">
        <v>207</v>
      </c>
      <c r="C216" s="40"/>
      <c r="D216" s="40"/>
      <c r="E216" s="40"/>
      <c r="F216" s="40"/>
      <c r="G216" s="67"/>
      <c r="H216" s="73">
        <v>600000</v>
      </c>
      <c r="I216" s="73">
        <v>600000</v>
      </c>
      <c r="J216" s="73">
        <v>500000</v>
      </c>
      <c r="N216" s="69"/>
      <c r="O216" s="69"/>
      <c r="P216" s="69"/>
    </row>
    <row r="217" spans="1:16" ht="15" customHeight="1" x14ac:dyDescent="0.2">
      <c r="B217" s="39" t="s">
        <v>208</v>
      </c>
      <c r="C217" s="40"/>
      <c r="D217" s="40"/>
      <c r="E217" s="40"/>
      <c r="F217" s="40"/>
      <c r="G217" s="67"/>
      <c r="H217" s="74">
        <v>50000</v>
      </c>
      <c r="I217" s="74">
        <v>50000</v>
      </c>
      <c r="J217" s="74">
        <v>55000</v>
      </c>
      <c r="N217" s="69"/>
      <c r="O217" s="69"/>
      <c r="P217" s="69"/>
    </row>
    <row r="218" spans="1:16" ht="15" customHeight="1" x14ac:dyDescent="0.2">
      <c r="B218" s="39" t="s">
        <v>209</v>
      </c>
      <c r="C218" s="40"/>
      <c r="D218" s="40"/>
      <c r="E218" s="40"/>
      <c r="F218" s="40"/>
      <c r="G218" s="67"/>
      <c r="H218" s="74">
        <v>200000</v>
      </c>
      <c r="I218" s="74">
        <v>241500</v>
      </c>
      <c r="J218" s="74">
        <v>155000</v>
      </c>
      <c r="N218" s="69"/>
      <c r="O218" s="69"/>
      <c r="P218" s="69"/>
    </row>
    <row r="219" spans="1:16" ht="15" customHeight="1" x14ac:dyDescent="0.2">
      <c r="B219" s="47"/>
      <c r="C219" s="48"/>
      <c r="D219" s="48"/>
      <c r="E219" s="48"/>
      <c r="F219" s="48"/>
      <c r="G219" s="48"/>
      <c r="H219" s="64"/>
      <c r="I219" s="71"/>
      <c r="J219" s="71"/>
      <c r="K219" s="71"/>
      <c r="L219" s="71"/>
      <c r="M219" s="64"/>
      <c r="N219" s="71"/>
    </row>
    <row r="220" spans="1:16" ht="15" customHeight="1" x14ac:dyDescent="0.2">
      <c r="A220" s="3" t="s">
        <v>97</v>
      </c>
      <c r="B220" s="45"/>
      <c r="I220" s="16"/>
    </row>
    <row r="221" spans="1:16" ht="13.75" customHeight="1" x14ac:dyDescent="0.2">
      <c r="B221" s="54"/>
      <c r="C221" s="9"/>
      <c r="D221" s="9"/>
      <c r="E221" s="9"/>
      <c r="F221" s="9"/>
      <c r="G221" s="9"/>
      <c r="H221" s="10"/>
      <c r="I221" s="11" t="s">
        <v>2</v>
      </c>
      <c r="J221" s="12"/>
      <c r="K221" s="13"/>
      <c r="L221" s="11" t="s">
        <v>3</v>
      </c>
      <c r="M221" s="14"/>
    </row>
    <row r="222" spans="1:16" ht="12" customHeight="1" x14ac:dyDescent="0.2">
      <c r="B222" s="65"/>
      <c r="C222" s="48"/>
      <c r="D222" s="48"/>
      <c r="E222" s="48"/>
      <c r="F222" s="48"/>
      <c r="G222" s="48"/>
      <c r="H222" s="17" t="s">
        <v>4</v>
      </c>
      <c r="I222" s="17" t="s">
        <v>8</v>
      </c>
      <c r="J222" s="18" t="s">
        <v>9</v>
      </c>
      <c r="K222" s="19" t="s">
        <v>4</v>
      </c>
      <c r="L222" s="17" t="s">
        <v>8</v>
      </c>
      <c r="M222" s="20" t="s">
        <v>9</v>
      </c>
    </row>
    <row r="223" spans="1:16" ht="12" customHeight="1" x14ac:dyDescent="0.2">
      <c r="B223" s="21"/>
      <c r="C223" s="22"/>
      <c r="D223" s="22"/>
      <c r="E223" s="22"/>
      <c r="F223" s="22"/>
      <c r="G223" s="66"/>
      <c r="H223" s="23"/>
      <c r="I223" s="23"/>
      <c r="J223" s="24"/>
      <c r="K223" s="25">
        <v>528</v>
      </c>
      <c r="L223" s="26">
        <v>435</v>
      </c>
      <c r="M223" s="26">
        <v>92</v>
      </c>
    </row>
    <row r="224" spans="1:16" ht="15" customHeight="1" x14ac:dyDescent="0.2">
      <c r="B224" s="15" t="s">
        <v>98</v>
      </c>
      <c r="H224" s="27">
        <v>334</v>
      </c>
      <c r="I224" s="27">
        <v>265</v>
      </c>
      <c r="J224" s="28">
        <v>69</v>
      </c>
      <c r="K224" s="29">
        <v>63.257575757575758</v>
      </c>
      <c r="L224" s="30">
        <v>60.919540229885058</v>
      </c>
      <c r="M224" s="30">
        <v>75</v>
      </c>
    </row>
    <row r="225" spans="2:16" ht="15" customHeight="1" x14ac:dyDescent="0.2">
      <c r="B225" s="15" t="s">
        <v>99</v>
      </c>
      <c r="H225" s="31">
        <v>104</v>
      </c>
      <c r="I225" s="31">
        <v>91</v>
      </c>
      <c r="J225" s="32">
        <v>12</v>
      </c>
      <c r="K225" s="33">
        <v>19.696969696969695</v>
      </c>
      <c r="L225" s="34">
        <v>20.919540229885058</v>
      </c>
      <c r="M225" s="34">
        <v>13.043478260869565</v>
      </c>
    </row>
    <row r="226" spans="2:16" ht="15" customHeight="1" x14ac:dyDescent="0.2">
      <c r="B226" s="21" t="s">
        <v>0</v>
      </c>
      <c r="C226" s="22"/>
      <c r="D226" s="22"/>
      <c r="E226" s="22"/>
      <c r="F226" s="22"/>
      <c r="G226" s="22"/>
      <c r="H226" s="35">
        <v>90</v>
      </c>
      <c r="I226" s="35">
        <v>79</v>
      </c>
      <c r="J226" s="36">
        <v>11</v>
      </c>
      <c r="K226" s="37">
        <v>17.045454545454543</v>
      </c>
      <c r="L226" s="62">
        <v>18.160919540229887</v>
      </c>
      <c r="M226" s="62">
        <v>11.956521739130435</v>
      </c>
    </row>
    <row r="227" spans="2:16" ht="15" customHeight="1" x14ac:dyDescent="0.2">
      <c r="B227" s="39" t="s">
        <v>1</v>
      </c>
      <c r="C227" s="40"/>
      <c r="D227" s="40"/>
      <c r="E227" s="40"/>
      <c r="F227" s="40"/>
      <c r="G227" s="67"/>
      <c r="H227" s="41">
        <v>528</v>
      </c>
      <c r="I227" s="41">
        <v>435</v>
      </c>
      <c r="J227" s="42">
        <v>92</v>
      </c>
      <c r="K227" s="43">
        <v>100</v>
      </c>
      <c r="L227" s="44">
        <v>100</v>
      </c>
      <c r="M227" s="44">
        <v>100</v>
      </c>
    </row>
    <row r="228" spans="2:16" ht="15" customHeight="1" x14ac:dyDescent="0.2">
      <c r="B228" s="47"/>
      <c r="C228" s="48"/>
      <c r="D228" s="48"/>
      <c r="E228" s="48"/>
      <c r="F228" s="48"/>
      <c r="G228" s="48"/>
      <c r="H228" s="48"/>
      <c r="I228" s="64"/>
      <c r="J228" s="71"/>
      <c r="K228" s="71"/>
      <c r="L228" s="71"/>
      <c r="M228" s="71"/>
      <c r="N228" s="64"/>
      <c r="O228" s="71"/>
    </row>
    <row r="229" spans="2:16" ht="13.75" customHeight="1" x14ac:dyDescent="0.2">
      <c r="B229" s="54"/>
      <c r="C229" s="9"/>
      <c r="D229" s="9"/>
      <c r="E229" s="9"/>
      <c r="F229" s="9"/>
      <c r="G229" s="9"/>
      <c r="H229" s="10"/>
      <c r="I229" s="11" t="s">
        <v>2</v>
      </c>
      <c r="J229" s="12"/>
      <c r="K229" s="13"/>
      <c r="L229" s="11" t="s">
        <v>3</v>
      </c>
      <c r="M229" s="14"/>
    </row>
    <row r="230" spans="2:16" ht="12" customHeight="1" x14ac:dyDescent="0.2">
      <c r="B230" s="65" t="s">
        <v>37</v>
      </c>
      <c r="C230" s="48"/>
      <c r="D230" s="48"/>
      <c r="E230" s="48"/>
      <c r="F230" s="48"/>
      <c r="G230" s="48"/>
      <c r="H230" s="17" t="s">
        <v>4</v>
      </c>
      <c r="I230" s="17" t="s">
        <v>8</v>
      </c>
      <c r="J230" s="18" t="s">
        <v>9</v>
      </c>
      <c r="K230" s="19" t="s">
        <v>4</v>
      </c>
      <c r="L230" s="17" t="s">
        <v>8</v>
      </c>
      <c r="M230" s="20" t="s">
        <v>9</v>
      </c>
    </row>
    <row r="231" spans="2:16" ht="12" customHeight="1" x14ac:dyDescent="0.2">
      <c r="B231" s="21"/>
      <c r="C231" s="22"/>
      <c r="D231" s="22"/>
      <c r="E231" s="22"/>
      <c r="F231" s="22"/>
      <c r="G231" s="66"/>
      <c r="H231" s="23"/>
      <c r="I231" s="23"/>
      <c r="J231" s="24"/>
      <c r="K231" s="25">
        <v>104</v>
      </c>
      <c r="L231" s="26">
        <v>91</v>
      </c>
      <c r="M231" s="26">
        <v>12</v>
      </c>
    </row>
    <row r="232" spans="2:16" ht="15" customHeight="1" x14ac:dyDescent="0.2">
      <c r="B232" s="15" t="s">
        <v>258</v>
      </c>
      <c r="H232" s="27">
        <v>7</v>
      </c>
      <c r="I232" s="27">
        <v>6</v>
      </c>
      <c r="J232" s="28">
        <v>1</v>
      </c>
      <c r="K232" s="29">
        <v>6.7307692307692308</v>
      </c>
      <c r="L232" s="30">
        <v>6.593406593406594</v>
      </c>
      <c r="M232" s="30">
        <v>8.3333333333333321</v>
      </c>
    </row>
    <row r="233" spans="2:16" ht="15" customHeight="1" x14ac:dyDescent="0.2">
      <c r="B233" s="15" t="s">
        <v>259</v>
      </c>
      <c r="H233" s="31">
        <v>32</v>
      </c>
      <c r="I233" s="31">
        <v>26</v>
      </c>
      <c r="J233" s="32">
        <v>5</v>
      </c>
      <c r="K233" s="33">
        <v>30.76923076923077</v>
      </c>
      <c r="L233" s="34">
        <v>28.571428571428569</v>
      </c>
      <c r="M233" s="34">
        <v>41.666666666666671</v>
      </c>
    </row>
    <row r="234" spans="2:16" ht="15" customHeight="1" x14ac:dyDescent="0.2">
      <c r="B234" s="15" t="s">
        <v>260</v>
      </c>
      <c r="H234" s="31">
        <v>16</v>
      </c>
      <c r="I234" s="31">
        <v>14</v>
      </c>
      <c r="J234" s="32">
        <v>2</v>
      </c>
      <c r="K234" s="33">
        <v>15.384615384615385</v>
      </c>
      <c r="L234" s="34">
        <v>15.384615384615385</v>
      </c>
      <c r="M234" s="34">
        <v>16.666666666666664</v>
      </c>
    </row>
    <row r="235" spans="2:16" ht="15" customHeight="1" x14ac:dyDescent="0.2">
      <c r="B235" s="15" t="s">
        <v>261</v>
      </c>
      <c r="H235" s="31">
        <v>8</v>
      </c>
      <c r="I235" s="31">
        <v>7</v>
      </c>
      <c r="J235" s="32">
        <v>1</v>
      </c>
      <c r="K235" s="33">
        <v>7.6923076923076925</v>
      </c>
      <c r="L235" s="34">
        <v>7.6923076923076925</v>
      </c>
      <c r="M235" s="34">
        <v>8.3333333333333321</v>
      </c>
    </row>
    <row r="236" spans="2:16" ht="15" customHeight="1" x14ac:dyDescent="0.2">
      <c r="B236" s="15" t="s">
        <v>262</v>
      </c>
      <c r="H236" s="31">
        <v>4</v>
      </c>
      <c r="I236" s="31">
        <v>3</v>
      </c>
      <c r="J236" s="32">
        <v>1</v>
      </c>
      <c r="K236" s="33">
        <v>3.8461538461538463</v>
      </c>
      <c r="L236" s="34">
        <v>3.296703296703297</v>
      </c>
      <c r="M236" s="34">
        <v>8.3333333333333321</v>
      </c>
    </row>
    <row r="237" spans="2:16" ht="15" customHeight="1" x14ac:dyDescent="0.2">
      <c r="B237" s="21" t="s">
        <v>263</v>
      </c>
      <c r="C237" s="22"/>
      <c r="D237" s="22"/>
      <c r="E237" s="22"/>
      <c r="F237" s="22"/>
      <c r="G237" s="22"/>
      <c r="H237" s="35">
        <v>37</v>
      </c>
      <c r="I237" s="35">
        <v>35</v>
      </c>
      <c r="J237" s="36">
        <v>2</v>
      </c>
      <c r="K237" s="37">
        <v>35.57692307692308</v>
      </c>
      <c r="L237" s="62">
        <v>38.461538461538467</v>
      </c>
      <c r="M237" s="62">
        <v>16.666666666666664</v>
      </c>
    </row>
    <row r="238" spans="2:16" ht="15" customHeight="1" x14ac:dyDescent="0.2">
      <c r="B238" s="39" t="s">
        <v>1</v>
      </c>
      <c r="C238" s="40"/>
      <c r="D238" s="40"/>
      <c r="E238" s="40"/>
      <c r="F238" s="40"/>
      <c r="G238" s="67"/>
      <c r="H238" s="41">
        <v>104</v>
      </c>
      <c r="I238" s="41">
        <v>91</v>
      </c>
      <c r="J238" s="42">
        <v>12</v>
      </c>
      <c r="K238" s="43">
        <v>100</v>
      </c>
      <c r="L238" s="44">
        <v>100</v>
      </c>
      <c r="M238" s="44">
        <v>99.999999999999972</v>
      </c>
    </row>
    <row r="239" spans="2:16" ht="15" customHeight="1" x14ac:dyDescent="0.2">
      <c r="B239" s="39" t="s">
        <v>33</v>
      </c>
      <c r="C239" s="40"/>
      <c r="D239" s="40"/>
      <c r="E239" s="40"/>
      <c r="F239" s="40"/>
      <c r="G239" s="67"/>
      <c r="H239" s="131">
        <v>18110.447761194031</v>
      </c>
      <c r="I239" s="131">
        <v>18132.142857142859</v>
      </c>
      <c r="J239" s="131">
        <v>18800</v>
      </c>
      <c r="N239" s="69"/>
      <c r="O239" s="69"/>
      <c r="P239" s="69"/>
    </row>
    <row r="240" spans="2:16" ht="15" customHeight="1" x14ac:dyDescent="0.2">
      <c r="B240" s="39" t="s">
        <v>34</v>
      </c>
      <c r="C240" s="40"/>
      <c r="D240" s="40"/>
      <c r="E240" s="40"/>
      <c r="F240" s="40"/>
      <c r="G240" s="67"/>
      <c r="H240" s="74">
        <v>60000</v>
      </c>
      <c r="I240" s="74">
        <v>60000</v>
      </c>
      <c r="J240" s="74">
        <v>50000</v>
      </c>
      <c r="N240" s="69"/>
      <c r="O240" s="69"/>
      <c r="P240" s="69"/>
    </row>
    <row r="241" spans="1:16" ht="15" customHeight="1" x14ac:dyDescent="0.2">
      <c r="B241" s="39" t="s">
        <v>35</v>
      </c>
      <c r="C241" s="40"/>
      <c r="D241" s="40"/>
      <c r="E241" s="40"/>
      <c r="F241" s="40"/>
      <c r="G241" s="67"/>
      <c r="H241" s="74">
        <v>1000</v>
      </c>
      <c r="I241" s="74">
        <v>4000</v>
      </c>
      <c r="J241" s="74">
        <v>1000</v>
      </c>
      <c r="N241" s="69"/>
      <c r="O241" s="69"/>
      <c r="P241" s="69"/>
    </row>
    <row r="242" spans="1:16" ht="15" customHeight="1" x14ac:dyDescent="0.2">
      <c r="B242" s="39" t="s">
        <v>36</v>
      </c>
      <c r="C242" s="40"/>
      <c r="D242" s="40"/>
      <c r="E242" s="40"/>
      <c r="F242" s="40"/>
      <c r="G242" s="67"/>
      <c r="H242" s="74">
        <v>15000</v>
      </c>
      <c r="I242" s="74">
        <v>15000</v>
      </c>
      <c r="J242" s="74">
        <v>13500</v>
      </c>
      <c r="N242" s="69"/>
      <c r="O242" s="69"/>
      <c r="P242" s="69"/>
    </row>
    <row r="243" spans="1:16" ht="15" customHeight="1" x14ac:dyDescent="0.2">
      <c r="B243" s="39" t="s">
        <v>210</v>
      </c>
      <c r="C243" s="40"/>
      <c r="D243" s="40"/>
      <c r="E243" s="40"/>
      <c r="F243" s="40"/>
      <c r="G243" s="67"/>
      <c r="H243" s="68">
        <v>16973.77049180328</v>
      </c>
      <c r="I243" s="68">
        <v>16439.215686274511</v>
      </c>
      <c r="J243" s="68">
        <v>20777.777777777777</v>
      </c>
      <c r="N243" s="69"/>
      <c r="O243" s="69"/>
      <c r="P243" s="69"/>
    </row>
    <row r="244" spans="1:16" ht="15" customHeight="1" x14ac:dyDescent="0.2">
      <c r="B244" s="39" t="s">
        <v>211</v>
      </c>
      <c r="C244" s="40"/>
      <c r="D244" s="40"/>
      <c r="E244" s="40"/>
      <c r="F244" s="40"/>
      <c r="G244" s="67"/>
      <c r="H244" s="74">
        <v>50000</v>
      </c>
      <c r="I244" s="74">
        <v>40000</v>
      </c>
      <c r="J244" s="74">
        <v>50000</v>
      </c>
      <c r="N244" s="69"/>
      <c r="O244" s="69"/>
      <c r="P244" s="69"/>
    </row>
    <row r="245" spans="1:16" ht="15" customHeight="1" x14ac:dyDescent="0.2">
      <c r="B245" s="39" t="s">
        <v>212</v>
      </c>
      <c r="C245" s="40"/>
      <c r="D245" s="40"/>
      <c r="E245" s="40"/>
      <c r="F245" s="40"/>
      <c r="G245" s="67"/>
      <c r="H245" s="74">
        <v>5000</v>
      </c>
      <c r="I245" s="74">
        <v>5000</v>
      </c>
      <c r="J245" s="74">
        <v>10000</v>
      </c>
      <c r="N245" s="69"/>
      <c r="O245" s="69"/>
      <c r="P245" s="69"/>
    </row>
    <row r="246" spans="1:16" ht="15" customHeight="1" x14ac:dyDescent="0.2">
      <c r="B246" s="39" t="s">
        <v>213</v>
      </c>
      <c r="C246" s="40"/>
      <c r="D246" s="40"/>
      <c r="E246" s="40"/>
      <c r="F246" s="40"/>
      <c r="G246" s="67"/>
      <c r="H246" s="74">
        <v>15000</v>
      </c>
      <c r="I246" s="74">
        <v>15000</v>
      </c>
      <c r="J246" s="74">
        <v>15000</v>
      </c>
      <c r="N246" s="69"/>
      <c r="O246" s="69"/>
      <c r="P246" s="69"/>
    </row>
    <row r="247" spans="1:16" ht="15" customHeight="1" x14ac:dyDescent="0.2">
      <c r="B247" s="47"/>
      <c r="C247" s="48"/>
      <c r="D247" s="48"/>
      <c r="E247" s="48"/>
      <c r="F247" s="48"/>
      <c r="G247" s="48"/>
      <c r="H247" s="64"/>
      <c r="I247" s="71"/>
      <c r="J247" s="71"/>
      <c r="K247" s="71"/>
      <c r="L247" s="71"/>
      <c r="M247" s="64"/>
      <c r="N247" s="71"/>
    </row>
    <row r="248" spans="1:16" ht="15" customHeight="1" x14ac:dyDescent="0.2">
      <c r="A248" s="3" t="s">
        <v>100</v>
      </c>
      <c r="B248" s="45"/>
      <c r="I248" s="16"/>
    </row>
    <row r="249" spans="1:16" ht="13.75" customHeight="1" x14ac:dyDescent="0.2">
      <c r="B249" s="54"/>
      <c r="C249" s="9"/>
      <c r="D249" s="9"/>
      <c r="E249" s="9"/>
      <c r="F249" s="9"/>
      <c r="G249" s="9"/>
      <c r="H249" s="10"/>
      <c r="I249" s="11" t="s">
        <v>2</v>
      </c>
      <c r="J249" s="12"/>
      <c r="K249" s="13"/>
      <c r="L249" s="11" t="s">
        <v>3</v>
      </c>
      <c r="M249" s="14"/>
    </row>
    <row r="250" spans="1:16" ht="12" customHeight="1" x14ac:dyDescent="0.2">
      <c r="B250" s="65"/>
      <c r="C250" s="48"/>
      <c r="D250" s="48"/>
      <c r="E250" s="48"/>
      <c r="F250" s="48"/>
      <c r="G250" s="48"/>
      <c r="H250" s="17" t="s">
        <v>4</v>
      </c>
      <c r="I250" s="17" t="s">
        <v>8</v>
      </c>
      <c r="J250" s="18" t="s">
        <v>9</v>
      </c>
      <c r="K250" s="19" t="s">
        <v>4</v>
      </c>
      <c r="L250" s="17" t="s">
        <v>8</v>
      </c>
      <c r="M250" s="20" t="s">
        <v>9</v>
      </c>
    </row>
    <row r="251" spans="1:16" ht="12" customHeight="1" x14ac:dyDescent="0.2">
      <c r="B251" s="21"/>
      <c r="C251" s="22"/>
      <c r="D251" s="22"/>
      <c r="E251" s="22"/>
      <c r="F251" s="22"/>
      <c r="G251" s="66"/>
      <c r="H251" s="23"/>
      <c r="I251" s="23"/>
      <c r="J251" s="24"/>
      <c r="K251" s="25">
        <v>528</v>
      </c>
      <c r="L251" s="26">
        <v>435</v>
      </c>
      <c r="M251" s="26">
        <v>92</v>
      </c>
    </row>
    <row r="252" spans="1:16" ht="15" customHeight="1" x14ac:dyDescent="0.2">
      <c r="B252" s="15" t="s">
        <v>101</v>
      </c>
      <c r="H252" s="27">
        <v>245</v>
      </c>
      <c r="I252" s="27">
        <v>190</v>
      </c>
      <c r="J252" s="28">
        <v>55</v>
      </c>
      <c r="K252" s="29">
        <v>46.401515151515149</v>
      </c>
      <c r="L252" s="30">
        <v>43.678160919540232</v>
      </c>
      <c r="M252" s="30">
        <v>59.782608695652172</v>
      </c>
    </row>
    <row r="253" spans="1:16" ht="15" customHeight="1" x14ac:dyDescent="0.2">
      <c r="B253" s="15" t="s">
        <v>102</v>
      </c>
      <c r="H253" s="31">
        <v>124</v>
      </c>
      <c r="I253" s="31">
        <v>106</v>
      </c>
      <c r="J253" s="32">
        <v>17</v>
      </c>
      <c r="K253" s="33">
        <v>23.484848484848484</v>
      </c>
      <c r="L253" s="34">
        <v>24.367816091954023</v>
      </c>
      <c r="M253" s="34">
        <v>18.478260869565215</v>
      </c>
    </row>
    <row r="254" spans="1:16" ht="15" customHeight="1" x14ac:dyDescent="0.2">
      <c r="B254" s="15" t="s">
        <v>103</v>
      </c>
      <c r="H254" s="31">
        <v>74</v>
      </c>
      <c r="I254" s="31">
        <v>62</v>
      </c>
      <c r="J254" s="32">
        <v>12</v>
      </c>
      <c r="K254" s="33">
        <v>14.015151515151514</v>
      </c>
      <c r="L254" s="34">
        <v>14.25287356321839</v>
      </c>
      <c r="M254" s="34">
        <v>13.043478260869565</v>
      </c>
    </row>
    <row r="255" spans="1:16" ht="15" customHeight="1" x14ac:dyDescent="0.2">
      <c r="B255" s="15" t="s">
        <v>104</v>
      </c>
      <c r="H255" s="31">
        <v>66</v>
      </c>
      <c r="I255" s="31">
        <v>59</v>
      </c>
      <c r="J255" s="32">
        <v>7</v>
      </c>
      <c r="K255" s="33">
        <v>12.5</v>
      </c>
      <c r="L255" s="34">
        <v>13.563218390804598</v>
      </c>
      <c r="M255" s="34">
        <v>7.608695652173914</v>
      </c>
    </row>
    <row r="256" spans="1:16" ht="15" customHeight="1" x14ac:dyDescent="0.2">
      <c r="B256" s="21" t="s">
        <v>0</v>
      </c>
      <c r="C256" s="22"/>
      <c r="D256" s="22"/>
      <c r="E256" s="22"/>
      <c r="F256" s="22"/>
      <c r="G256" s="22"/>
      <c r="H256" s="35">
        <v>19</v>
      </c>
      <c r="I256" s="35">
        <v>18</v>
      </c>
      <c r="J256" s="36">
        <v>1</v>
      </c>
      <c r="K256" s="37">
        <v>3.5984848484848486</v>
      </c>
      <c r="L256" s="62">
        <v>4.1379310344827589</v>
      </c>
      <c r="M256" s="62">
        <v>1.0869565217391304</v>
      </c>
    </row>
    <row r="257" spans="1:25" ht="15" customHeight="1" x14ac:dyDescent="0.2">
      <c r="B257" s="39" t="s">
        <v>1</v>
      </c>
      <c r="C257" s="40"/>
      <c r="D257" s="40"/>
      <c r="E257" s="40"/>
      <c r="F257" s="40"/>
      <c r="G257" s="67"/>
      <c r="H257" s="41">
        <v>528</v>
      </c>
      <c r="I257" s="41">
        <v>435</v>
      </c>
      <c r="J257" s="42">
        <v>92</v>
      </c>
      <c r="K257" s="43">
        <v>99.999999999999986</v>
      </c>
      <c r="L257" s="44">
        <v>100</v>
      </c>
      <c r="M257" s="44">
        <v>100</v>
      </c>
    </row>
    <row r="258" spans="1:25" ht="15" customHeight="1" x14ac:dyDescent="0.2">
      <c r="B258" s="47"/>
      <c r="C258" s="48"/>
      <c r="D258" s="48"/>
      <c r="E258" s="48"/>
      <c r="F258" s="48"/>
      <c r="G258" s="48"/>
      <c r="H258" s="48"/>
      <c r="I258" s="64"/>
      <c r="J258" s="71"/>
      <c r="K258" s="71"/>
      <c r="L258" s="71"/>
      <c r="M258" s="71"/>
      <c r="N258" s="64"/>
      <c r="O258" s="71"/>
    </row>
    <row r="259" spans="1:25" ht="15" customHeight="1" x14ac:dyDescent="0.2">
      <c r="A259" s="2" t="s">
        <v>123</v>
      </c>
      <c r="C259" s="3"/>
      <c r="D259" s="3"/>
      <c r="E259" s="3"/>
      <c r="F259" s="3"/>
      <c r="G259" s="3"/>
      <c r="H259" s="3"/>
    </row>
    <row r="260" spans="1:25" ht="15" customHeight="1" x14ac:dyDescent="0.2">
      <c r="A260" s="7" t="s">
        <v>105</v>
      </c>
      <c r="B260" s="45"/>
      <c r="I260" s="16"/>
    </row>
    <row r="261" spans="1:25" ht="13.75" customHeight="1" x14ac:dyDescent="0.2">
      <c r="B261" s="54"/>
      <c r="C261" s="9"/>
      <c r="D261" s="9"/>
      <c r="E261" s="9"/>
      <c r="F261" s="9"/>
      <c r="G261" s="9"/>
      <c r="H261" s="10"/>
      <c r="I261" s="11" t="s">
        <v>2</v>
      </c>
      <c r="J261" s="12"/>
      <c r="K261" s="13"/>
      <c r="L261" s="11" t="s">
        <v>3</v>
      </c>
      <c r="M261" s="14"/>
    </row>
    <row r="262" spans="1:25" ht="12" customHeight="1" x14ac:dyDescent="0.2">
      <c r="B262" s="65"/>
      <c r="C262" s="48"/>
      <c r="D262" s="48"/>
      <c r="E262" s="48"/>
      <c r="F262" s="48"/>
      <c r="G262" s="48"/>
      <c r="H262" s="17" t="s">
        <v>4</v>
      </c>
      <c r="I262" s="17" t="s">
        <v>8</v>
      </c>
      <c r="J262" s="18" t="s">
        <v>9</v>
      </c>
      <c r="K262" s="19" t="s">
        <v>4</v>
      </c>
      <c r="L262" s="17" t="s">
        <v>8</v>
      </c>
      <c r="M262" s="20" t="s">
        <v>9</v>
      </c>
    </row>
    <row r="263" spans="1:25" ht="12" customHeight="1" x14ac:dyDescent="0.2">
      <c r="B263" s="21"/>
      <c r="C263" s="22"/>
      <c r="D263" s="22"/>
      <c r="E263" s="22"/>
      <c r="F263" s="22"/>
      <c r="G263" s="66"/>
      <c r="H263" s="23"/>
      <c r="I263" s="23"/>
      <c r="J263" s="24"/>
      <c r="K263" s="25">
        <v>528</v>
      </c>
      <c r="L263" s="26">
        <v>435</v>
      </c>
      <c r="M263" s="26">
        <v>92</v>
      </c>
    </row>
    <row r="264" spans="1:25" ht="15" customHeight="1" x14ac:dyDescent="0.2">
      <c r="B264" s="15" t="s">
        <v>106</v>
      </c>
      <c r="H264" s="27">
        <v>92</v>
      </c>
      <c r="I264" s="27">
        <v>78</v>
      </c>
      <c r="J264" s="28">
        <v>14</v>
      </c>
      <c r="K264" s="29">
        <v>17.424242424242426</v>
      </c>
      <c r="L264" s="30">
        <v>17.931034482758619</v>
      </c>
      <c r="M264" s="30">
        <v>15.217391304347828</v>
      </c>
    </row>
    <row r="265" spans="1:25" ht="15" customHeight="1" x14ac:dyDescent="0.2">
      <c r="B265" s="15" t="s">
        <v>107</v>
      </c>
      <c r="H265" s="31">
        <v>421</v>
      </c>
      <c r="I265" s="31">
        <v>346</v>
      </c>
      <c r="J265" s="32">
        <v>75</v>
      </c>
      <c r="K265" s="33">
        <v>79.734848484848484</v>
      </c>
      <c r="L265" s="34">
        <v>79.540229885057471</v>
      </c>
      <c r="M265" s="34">
        <v>81.521739130434781</v>
      </c>
    </row>
    <row r="266" spans="1:25" ht="15" customHeight="1" x14ac:dyDescent="0.2">
      <c r="B266" s="21" t="s">
        <v>0</v>
      </c>
      <c r="C266" s="22"/>
      <c r="D266" s="22"/>
      <c r="E266" s="22"/>
      <c r="F266" s="22"/>
      <c r="G266" s="22"/>
      <c r="H266" s="35">
        <v>15</v>
      </c>
      <c r="I266" s="35">
        <v>11</v>
      </c>
      <c r="J266" s="36">
        <v>3</v>
      </c>
      <c r="K266" s="37">
        <v>2.8409090909090908</v>
      </c>
      <c r="L266" s="62">
        <v>2.5287356321839081</v>
      </c>
      <c r="M266" s="62">
        <v>3.2608695652173911</v>
      </c>
    </row>
    <row r="267" spans="1:25" ht="15" customHeight="1" x14ac:dyDescent="0.2">
      <c r="B267" s="39" t="s">
        <v>1</v>
      </c>
      <c r="C267" s="40"/>
      <c r="D267" s="40"/>
      <c r="E267" s="40"/>
      <c r="F267" s="40"/>
      <c r="G267" s="67"/>
      <c r="H267" s="41">
        <v>528</v>
      </c>
      <c r="I267" s="41">
        <v>435</v>
      </c>
      <c r="J267" s="42">
        <v>92</v>
      </c>
      <c r="K267" s="43">
        <v>100</v>
      </c>
      <c r="L267" s="44">
        <v>100</v>
      </c>
      <c r="M267" s="44">
        <v>100</v>
      </c>
    </row>
    <row r="268" spans="1:25" ht="15" customHeight="1" x14ac:dyDescent="0.2">
      <c r="B268" s="47"/>
      <c r="C268" s="48"/>
      <c r="D268" s="48"/>
      <c r="E268" s="48"/>
      <c r="F268" s="48"/>
      <c r="G268" s="48"/>
      <c r="H268" s="48"/>
      <c r="I268" s="64"/>
      <c r="J268" s="71"/>
      <c r="K268" s="71"/>
      <c r="L268" s="71"/>
      <c r="M268" s="71"/>
      <c r="N268" s="64"/>
      <c r="O268" s="71"/>
    </row>
    <row r="269" spans="1:25" ht="15" customHeight="1" x14ac:dyDescent="0.2">
      <c r="A269" s="3" t="s">
        <v>116</v>
      </c>
      <c r="C269" s="3"/>
      <c r="D269" s="3"/>
      <c r="E269" s="3"/>
      <c r="H269" s="3"/>
      <c r="N269" s="16"/>
      <c r="V269" s="75"/>
      <c r="X269" s="75"/>
      <c r="Y269" s="75"/>
    </row>
    <row r="270" spans="1:25" ht="15" customHeight="1" x14ac:dyDescent="0.2">
      <c r="A270" s="7" t="s">
        <v>189</v>
      </c>
      <c r="B270" s="45"/>
      <c r="I270" s="16"/>
    </row>
    <row r="271" spans="1:25" ht="13.75" customHeight="1" x14ac:dyDescent="0.2">
      <c r="B271" s="54"/>
      <c r="C271" s="9"/>
      <c r="D271" s="9"/>
      <c r="E271" s="9"/>
      <c r="F271" s="9"/>
      <c r="G271" s="9"/>
      <c r="H271" s="10"/>
      <c r="I271" s="11" t="s">
        <v>2</v>
      </c>
      <c r="J271" s="12"/>
      <c r="K271" s="13"/>
      <c r="L271" s="11" t="s">
        <v>3</v>
      </c>
      <c r="M271" s="14"/>
      <c r="O271" s="55"/>
      <c r="Q271" s="55"/>
    </row>
    <row r="272" spans="1:25" ht="12" customHeight="1" x14ac:dyDescent="0.2">
      <c r="B272" s="56"/>
      <c r="H272" s="17" t="s">
        <v>4</v>
      </c>
      <c r="I272" s="17" t="s">
        <v>8</v>
      </c>
      <c r="J272" s="18" t="s">
        <v>9</v>
      </c>
      <c r="K272" s="19" t="s">
        <v>4</v>
      </c>
      <c r="L272" s="17" t="s">
        <v>8</v>
      </c>
      <c r="M272" s="20" t="s">
        <v>9</v>
      </c>
    </row>
    <row r="273" spans="1:18" ht="12" customHeight="1" x14ac:dyDescent="0.2">
      <c r="B273" s="21"/>
      <c r="C273" s="57"/>
      <c r="D273" s="57"/>
      <c r="E273" s="57"/>
      <c r="F273" s="57"/>
      <c r="G273" s="57"/>
      <c r="H273" s="23"/>
      <c r="I273" s="23"/>
      <c r="J273" s="23"/>
      <c r="K273" s="25">
        <v>421</v>
      </c>
      <c r="L273" s="26">
        <v>346</v>
      </c>
      <c r="M273" s="26">
        <v>75</v>
      </c>
      <c r="N273" s="58"/>
      <c r="O273" s="58"/>
      <c r="P273" s="58"/>
      <c r="Q273" s="58"/>
      <c r="R273" s="58"/>
    </row>
    <row r="274" spans="1:18" ht="14.9" customHeight="1" x14ac:dyDescent="0.2">
      <c r="B274" s="15" t="s">
        <v>19</v>
      </c>
      <c r="C274" s="59"/>
      <c r="D274" s="59"/>
      <c r="E274" s="59"/>
      <c r="F274" s="59"/>
      <c r="G274" s="59"/>
      <c r="H274" s="31">
        <v>80</v>
      </c>
      <c r="I274" s="31">
        <v>63</v>
      </c>
      <c r="J274" s="31">
        <v>17</v>
      </c>
      <c r="K274" s="120">
        <v>19.002375296912113</v>
      </c>
      <c r="L274" s="121">
        <v>18.20809248554913</v>
      </c>
      <c r="M274" s="121">
        <v>22.666666666666664</v>
      </c>
      <c r="N274" s="60"/>
      <c r="P274" s="60"/>
      <c r="Q274" s="60"/>
      <c r="R274" s="61"/>
    </row>
    <row r="275" spans="1:18" ht="14.9" customHeight="1" x14ac:dyDescent="0.2">
      <c r="B275" s="15" t="s">
        <v>20</v>
      </c>
      <c r="C275" s="59"/>
      <c r="D275" s="59"/>
      <c r="E275" s="59"/>
      <c r="F275" s="59"/>
      <c r="G275" s="59"/>
      <c r="H275" s="31">
        <v>150</v>
      </c>
      <c r="I275" s="31">
        <v>119</v>
      </c>
      <c r="J275" s="31">
        <v>31</v>
      </c>
      <c r="K275" s="122">
        <v>35.629453681710217</v>
      </c>
      <c r="L275" s="123">
        <v>34.393063583815028</v>
      </c>
      <c r="M275" s="123">
        <v>41.333333333333336</v>
      </c>
      <c r="N275" s="60"/>
      <c r="P275" s="60"/>
      <c r="Q275" s="60"/>
      <c r="R275" s="61"/>
    </row>
    <row r="276" spans="1:18" ht="14.9" customHeight="1" x14ac:dyDescent="0.2">
      <c r="B276" s="15" t="s">
        <v>21</v>
      </c>
      <c r="C276" s="59"/>
      <c r="D276" s="59"/>
      <c r="E276" s="59"/>
      <c r="F276" s="59"/>
      <c r="G276" s="59"/>
      <c r="H276" s="31">
        <v>14</v>
      </c>
      <c r="I276" s="31">
        <v>12</v>
      </c>
      <c r="J276" s="31">
        <v>2</v>
      </c>
      <c r="K276" s="122">
        <v>3.3254156769596199</v>
      </c>
      <c r="L276" s="123">
        <v>3.4682080924855487</v>
      </c>
      <c r="M276" s="123">
        <v>2.666666666666667</v>
      </c>
      <c r="N276" s="60"/>
      <c r="P276" s="60"/>
      <c r="Q276" s="60"/>
      <c r="R276" s="61"/>
    </row>
    <row r="277" spans="1:18" ht="14.9" customHeight="1" x14ac:dyDescent="0.2">
      <c r="B277" s="15" t="s">
        <v>22</v>
      </c>
      <c r="C277" s="59"/>
      <c r="D277" s="59"/>
      <c r="E277" s="59"/>
      <c r="F277" s="59"/>
      <c r="G277" s="59"/>
      <c r="H277" s="31">
        <v>5</v>
      </c>
      <c r="I277" s="31">
        <v>5</v>
      </c>
      <c r="J277" s="31">
        <v>0</v>
      </c>
      <c r="K277" s="122">
        <v>1.1876484560570071</v>
      </c>
      <c r="L277" s="123">
        <v>1.4450867052023122</v>
      </c>
      <c r="M277" s="202">
        <v>0</v>
      </c>
      <c r="N277" s="60"/>
      <c r="P277" s="60"/>
      <c r="Q277" s="60"/>
      <c r="R277" s="61"/>
    </row>
    <row r="278" spans="1:18" ht="14.9" customHeight="1" x14ac:dyDescent="0.2">
      <c r="B278" s="15" t="s">
        <v>23</v>
      </c>
      <c r="C278" s="59"/>
      <c r="D278" s="59"/>
      <c r="E278" s="59"/>
      <c r="F278" s="59"/>
      <c r="G278" s="59"/>
      <c r="H278" s="31">
        <v>19</v>
      </c>
      <c r="I278" s="31">
        <v>18</v>
      </c>
      <c r="J278" s="31">
        <v>1</v>
      </c>
      <c r="K278" s="122">
        <v>4.513064133016627</v>
      </c>
      <c r="L278" s="123">
        <v>5.202312138728324</v>
      </c>
      <c r="M278" s="123">
        <v>1.3333333333333335</v>
      </c>
      <c r="N278" s="60"/>
      <c r="P278" s="60"/>
      <c r="Q278" s="60"/>
      <c r="R278" s="61"/>
    </row>
    <row r="279" spans="1:18" ht="14.9" customHeight="1" x14ac:dyDescent="0.2">
      <c r="B279" s="15" t="s">
        <v>24</v>
      </c>
      <c r="C279" s="59"/>
      <c r="D279" s="59"/>
      <c r="E279" s="59"/>
      <c r="F279" s="59"/>
      <c r="G279" s="59"/>
      <c r="H279" s="31">
        <v>100</v>
      </c>
      <c r="I279" s="31">
        <v>83</v>
      </c>
      <c r="J279" s="31">
        <v>17</v>
      </c>
      <c r="K279" s="122">
        <v>23.75296912114014</v>
      </c>
      <c r="L279" s="123">
        <v>23.98843930635838</v>
      </c>
      <c r="M279" s="123">
        <v>22.666666666666664</v>
      </c>
      <c r="N279" s="60"/>
      <c r="P279" s="60"/>
      <c r="Q279" s="60"/>
      <c r="R279" s="61"/>
    </row>
    <row r="280" spans="1:18" ht="14.9" customHeight="1" x14ac:dyDescent="0.2">
      <c r="B280" s="15" t="s">
        <v>25</v>
      </c>
      <c r="C280" s="59"/>
      <c r="D280" s="59"/>
      <c r="E280" s="59"/>
      <c r="F280" s="59"/>
      <c r="G280" s="59"/>
      <c r="H280" s="31">
        <v>18</v>
      </c>
      <c r="I280" s="31">
        <v>16</v>
      </c>
      <c r="J280" s="31">
        <v>2</v>
      </c>
      <c r="K280" s="122">
        <v>4.2755344418052257</v>
      </c>
      <c r="L280" s="123">
        <v>4.6242774566473983</v>
      </c>
      <c r="M280" s="123">
        <v>2.666666666666667</v>
      </c>
      <c r="N280" s="60"/>
      <c r="P280" s="60"/>
      <c r="Q280" s="60"/>
      <c r="R280" s="61"/>
    </row>
    <row r="281" spans="1:18" ht="14.9" customHeight="1" x14ac:dyDescent="0.2">
      <c r="B281" s="15" t="s">
        <v>11</v>
      </c>
      <c r="C281" s="59"/>
      <c r="D281" s="59"/>
      <c r="E281" s="59"/>
      <c r="F281" s="59"/>
      <c r="G281" s="59"/>
      <c r="H281" s="31">
        <v>9</v>
      </c>
      <c r="I281" s="31">
        <v>9</v>
      </c>
      <c r="J281" s="31">
        <v>0</v>
      </c>
      <c r="K281" s="122">
        <v>2.1377672209026128</v>
      </c>
      <c r="L281" s="123">
        <v>2.601156069364162</v>
      </c>
      <c r="M281" s="202">
        <v>0</v>
      </c>
      <c r="N281" s="60"/>
      <c r="P281" s="60"/>
      <c r="Q281" s="60"/>
      <c r="R281" s="61"/>
    </row>
    <row r="282" spans="1:18" ht="14.9" customHeight="1" x14ac:dyDescent="0.2">
      <c r="B282" s="21" t="s">
        <v>0</v>
      </c>
      <c r="C282" s="57"/>
      <c r="D282" s="57"/>
      <c r="E282" s="57"/>
      <c r="F282" s="57"/>
      <c r="G282" s="57"/>
      <c r="H282" s="35">
        <v>26</v>
      </c>
      <c r="I282" s="35">
        <v>21</v>
      </c>
      <c r="J282" s="35">
        <v>5</v>
      </c>
      <c r="K282" s="124">
        <v>6.1757719714964372</v>
      </c>
      <c r="L282" s="127">
        <v>6.0693641618497107</v>
      </c>
      <c r="M282" s="127">
        <v>6.666666666666667</v>
      </c>
      <c r="N282" s="53"/>
      <c r="P282" s="53"/>
      <c r="Q282" s="53"/>
      <c r="R282" s="61"/>
    </row>
    <row r="283" spans="1:18" ht="14.9" customHeight="1" x14ac:dyDescent="0.2">
      <c r="B283" s="39" t="s">
        <v>1</v>
      </c>
      <c r="C283" s="63"/>
      <c r="D283" s="63"/>
      <c r="E283" s="63"/>
      <c r="F283" s="63"/>
      <c r="G283" s="63"/>
      <c r="H283" s="41">
        <v>421</v>
      </c>
      <c r="I283" s="41">
        <v>346</v>
      </c>
      <c r="J283" s="41">
        <v>75</v>
      </c>
      <c r="K283" s="43">
        <v>99.999999999999986</v>
      </c>
      <c r="L283" s="44">
        <v>99.999999999999986</v>
      </c>
      <c r="M283" s="44">
        <v>100</v>
      </c>
      <c r="N283" s="53"/>
      <c r="O283" s="53"/>
      <c r="P283" s="53"/>
      <c r="Q283" s="53"/>
      <c r="R283" s="61"/>
    </row>
    <row r="284" spans="1:18" s="4" customFormat="1" ht="14.9" customHeight="1" x14ac:dyDescent="0.2">
      <c r="B284" s="151"/>
      <c r="C284" s="151"/>
      <c r="D284" s="151"/>
      <c r="E284" s="151"/>
      <c r="F284" s="151"/>
      <c r="G284" s="152"/>
      <c r="H284" s="153"/>
      <c r="I284" s="153"/>
      <c r="J284" s="153"/>
      <c r="K284" s="154"/>
      <c r="L284" s="154"/>
      <c r="M284" s="154"/>
      <c r="N284" s="154"/>
      <c r="O284" s="154"/>
      <c r="P284" s="154"/>
      <c r="Q284" s="154"/>
      <c r="R284" s="155"/>
    </row>
    <row r="285" spans="1:18" s="1" customFormat="1" ht="15" customHeight="1" x14ac:dyDescent="0.2">
      <c r="A285" s="126" t="s">
        <v>189</v>
      </c>
      <c r="B285" s="162"/>
    </row>
    <row r="286" spans="1:18" s="1" customFormat="1" ht="13.75" customHeight="1" x14ac:dyDescent="0.2">
      <c r="B286" s="163"/>
      <c r="C286" s="164"/>
      <c r="D286" s="164"/>
      <c r="E286" s="164"/>
      <c r="F286" s="164"/>
      <c r="G286" s="164"/>
      <c r="H286" s="165"/>
      <c r="I286" s="166" t="s">
        <v>2</v>
      </c>
      <c r="J286" s="167"/>
      <c r="K286" s="168"/>
      <c r="L286" s="166" t="s">
        <v>3</v>
      </c>
      <c r="M286" s="169"/>
      <c r="O286" s="170"/>
      <c r="Q286" s="170"/>
    </row>
    <row r="287" spans="1:18" s="1" customFormat="1" ht="12" customHeight="1" x14ac:dyDescent="0.2">
      <c r="B287" s="171"/>
      <c r="H287" s="172" t="s">
        <v>4</v>
      </c>
      <c r="I287" s="172" t="s">
        <v>8</v>
      </c>
      <c r="J287" s="173" t="s">
        <v>9</v>
      </c>
      <c r="K287" s="174" t="s">
        <v>4</v>
      </c>
      <c r="L287" s="172" t="s">
        <v>8</v>
      </c>
      <c r="M287" s="175" t="s">
        <v>9</v>
      </c>
    </row>
    <row r="288" spans="1:18" s="1" customFormat="1" ht="12" customHeight="1" x14ac:dyDescent="0.2">
      <c r="B288" s="176"/>
      <c r="C288" s="177"/>
      <c r="D288" s="177"/>
      <c r="E288" s="177"/>
      <c r="F288" s="177"/>
      <c r="G288" s="177"/>
      <c r="H288" s="178"/>
      <c r="I288" s="178"/>
      <c r="J288" s="178"/>
      <c r="K288" s="179">
        <f>H$10</f>
        <v>528</v>
      </c>
      <c r="L288" s="180">
        <f t="shared" ref="L288:M288" si="0">I$10</f>
        <v>435</v>
      </c>
      <c r="M288" s="180">
        <f t="shared" si="0"/>
        <v>92</v>
      </c>
      <c r="N288" s="181"/>
      <c r="O288" s="181"/>
      <c r="P288" s="181"/>
      <c r="Q288" s="181"/>
      <c r="R288" s="181"/>
    </row>
    <row r="289" spans="1:25" s="1" customFormat="1" ht="14.9" customHeight="1" x14ac:dyDescent="0.2">
      <c r="B289" s="182" t="s">
        <v>326</v>
      </c>
      <c r="C289" s="162"/>
      <c r="D289" s="162"/>
      <c r="E289" s="162"/>
      <c r="F289" s="162"/>
      <c r="G289" s="162"/>
      <c r="H289" s="183">
        <v>92</v>
      </c>
      <c r="I289" s="183">
        <v>78</v>
      </c>
      <c r="J289" s="183">
        <v>14</v>
      </c>
      <c r="K289" s="184">
        <f>H289/K$288*100</f>
        <v>17.424242424242426</v>
      </c>
      <c r="L289" s="185">
        <f t="shared" ref="L289:M296" si="1">I289/L$288*100</f>
        <v>17.931034482758619</v>
      </c>
      <c r="M289" s="185">
        <f t="shared" si="1"/>
        <v>15.217391304347828</v>
      </c>
      <c r="N289" s="186"/>
      <c r="P289" s="186"/>
      <c r="Q289" s="186"/>
      <c r="R289" s="187"/>
    </row>
    <row r="290" spans="1:25" s="1" customFormat="1" ht="14.9" customHeight="1" x14ac:dyDescent="0.2">
      <c r="B290" s="182" t="s">
        <v>21</v>
      </c>
      <c r="C290" s="162"/>
      <c r="D290" s="162"/>
      <c r="E290" s="162"/>
      <c r="F290" s="162"/>
      <c r="G290" s="162"/>
      <c r="H290" s="183">
        <v>14</v>
      </c>
      <c r="I290" s="183">
        <v>12</v>
      </c>
      <c r="J290" s="183">
        <v>2</v>
      </c>
      <c r="K290" s="188">
        <f t="shared" ref="K290:K296" si="2">H290/K$288*100</f>
        <v>2.6515151515151514</v>
      </c>
      <c r="L290" s="189">
        <f t="shared" si="1"/>
        <v>2.7586206896551726</v>
      </c>
      <c r="M290" s="189">
        <f t="shared" si="1"/>
        <v>2.1739130434782608</v>
      </c>
      <c r="N290" s="186"/>
      <c r="P290" s="186"/>
      <c r="Q290" s="186"/>
      <c r="R290" s="187"/>
    </row>
    <row r="291" spans="1:25" s="1" customFormat="1" ht="14.9" customHeight="1" x14ac:dyDescent="0.2">
      <c r="B291" s="182" t="s">
        <v>19</v>
      </c>
      <c r="C291" s="162"/>
      <c r="D291" s="162"/>
      <c r="E291" s="162"/>
      <c r="F291" s="162"/>
      <c r="G291" s="162"/>
      <c r="H291" s="183">
        <v>80</v>
      </c>
      <c r="I291" s="183">
        <v>63</v>
      </c>
      <c r="J291" s="183">
        <v>17</v>
      </c>
      <c r="K291" s="188">
        <f t="shared" si="2"/>
        <v>15.151515151515152</v>
      </c>
      <c r="L291" s="189">
        <f t="shared" si="1"/>
        <v>14.482758620689657</v>
      </c>
      <c r="M291" s="189">
        <f t="shared" si="1"/>
        <v>18.478260869565215</v>
      </c>
      <c r="N291" s="186"/>
      <c r="P291" s="186"/>
      <c r="Q291" s="186"/>
      <c r="R291" s="187"/>
    </row>
    <row r="292" spans="1:25" s="1" customFormat="1" ht="14.9" customHeight="1" x14ac:dyDescent="0.2">
      <c r="B292" s="182" t="s">
        <v>327</v>
      </c>
      <c r="C292" s="162"/>
      <c r="D292" s="162"/>
      <c r="E292" s="162"/>
      <c r="F292" s="162"/>
      <c r="G292" s="162"/>
      <c r="H292" s="183">
        <v>124</v>
      </c>
      <c r="I292" s="183">
        <v>106</v>
      </c>
      <c r="J292" s="183">
        <v>18</v>
      </c>
      <c r="K292" s="188">
        <f t="shared" si="2"/>
        <v>23.484848484848484</v>
      </c>
      <c r="L292" s="189">
        <f t="shared" si="1"/>
        <v>24.367816091954023</v>
      </c>
      <c r="M292" s="189">
        <f t="shared" si="1"/>
        <v>19.565217391304348</v>
      </c>
      <c r="N292" s="186"/>
      <c r="P292" s="186"/>
      <c r="Q292" s="186"/>
      <c r="R292" s="187"/>
    </row>
    <row r="293" spans="1:25" s="1" customFormat="1" ht="14.9" customHeight="1" x14ac:dyDescent="0.2">
      <c r="B293" s="182" t="s">
        <v>328</v>
      </c>
      <c r="C293" s="162"/>
      <c r="D293" s="162"/>
      <c r="E293" s="162"/>
      <c r="F293" s="162"/>
      <c r="G293" s="162"/>
      <c r="H293" s="183">
        <v>150</v>
      </c>
      <c r="I293" s="183">
        <v>119</v>
      </c>
      <c r="J293" s="183">
        <v>31</v>
      </c>
      <c r="K293" s="188">
        <f t="shared" si="2"/>
        <v>28.40909090909091</v>
      </c>
      <c r="L293" s="189">
        <f t="shared" si="1"/>
        <v>27.356321839080461</v>
      </c>
      <c r="M293" s="189">
        <f t="shared" si="1"/>
        <v>33.695652173913047</v>
      </c>
      <c r="N293" s="186"/>
      <c r="P293" s="186"/>
      <c r="Q293" s="186"/>
      <c r="R293" s="187"/>
    </row>
    <row r="294" spans="1:25" s="1" customFormat="1" ht="14.9" customHeight="1" x14ac:dyDescent="0.2">
      <c r="B294" s="182" t="s">
        <v>25</v>
      </c>
      <c r="C294" s="162"/>
      <c r="D294" s="162"/>
      <c r="E294" s="162"/>
      <c r="F294" s="162"/>
      <c r="G294" s="162"/>
      <c r="H294" s="183">
        <v>18</v>
      </c>
      <c r="I294" s="183">
        <v>16</v>
      </c>
      <c r="J294" s="183">
        <v>2</v>
      </c>
      <c r="K294" s="188">
        <f t="shared" si="2"/>
        <v>3.4090909090909087</v>
      </c>
      <c r="L294" s="189">
        <f t="shared" si="1"/>
        <v>3.6781609195402298</v>
      </c>
      <c r="M294" s="189">
        <f t="shared" si="1"/>
        <v>2.1739130434782608</v>
      </c>
      <c r="N294" s="186"/>
      <c r="P294" s="186"/>
      <c r="Q294" s="186"/>
      <c r="R294" s="187"/>
    </row>
    <row r="295" spans="1:25" s="1" customFormat="1" ht="14.9" customHeight="1" x14ac:dyDescent="0.2">
      <c r="B295" s="182" t="s">
        <v>11</v>
      </c>
      <c r="C295" s="162"/>
      <c r="D295" s="162"/>
      <c r="E295" s="162"/>
      <c r="F295" s="162"/>
      <c r="G295" s="162"/>
      <c r="H295" s="183">
        <v>9</v>
      </c>
      <c r="I295" s="183">
        <v>9</v>
      </c>
      <c r="J295" s="183">
        <v>0</v>
      </c>
      <c r="K295" s="188">
        <f t="shared" si="2"/>
        <v>1.7045454545454544</v>
      </c>
      <c r="L295" s="189">
        <f t="shared" si="1"/>
        <v>2.0689655172413794</v>
      </c>
      <c r="M295" s="189">
        <f t="shared" si="1"/>
        <v>0</v>
      </c>
      <c r="N295" s="186"/>
      <c r="P295" s="186"/>
      <c r="Q295" s="186"/>
      <c r="R295" s="187"/>
    </row>
    <row r="296" spans="1:25" s="1" customFormat="1" ht="14.9" customHeight="1" x14ac:dyDescent="0.2">
      <c r="B296" s="176" t="s">
        <v>0</v>
      </c>
      <c r="C296" s="177"/>
      <c r="D296" s="177"/>
      <c r="E296" s="177"/>
      <c r="F296" s="177"/>
      <c r="G296" s="177"/>
      <c r="H296" s="190">
        <v>41</v>
      </c>
      <c r="I296" s="190">
        <v>32</v>
      </c>
      <c r="J296" s="190">
        <v>8</v>
      </c>
      <c r="K296" s="191">
        <f t="shared" si="2"/>
        <v>7.7651515151515156</v>
      </c>
      <c r="L296" s="192">
        <f t="shared" si="1"/>
        <v>7.3563218390804597</v>
      </c>
      <c r="M296" s="192">
        <f t="shared" si="1"/>
        <v>8.695652173913043</v>
      </c>
      <c r="N296" s="193"/>
      <c r="P296" s="193"/>
      <c r="Q296" s="193"/>
      <c r="R296" s="187"/>
    </row>
    <row r="297" spans="1:25" s="1" customFormat="1" ht="14.9" customHeight="1" x14ac:dyDescent="0.2">
      <c r="B297" s="194" t="s">
        <v>1</v>
      </c>
      <c r="C297" s="195"/>
      <c r="D297" s="195"/>
      <c r="E297" s="195"/>
      <c r="F297" s="195"/>
      <c r="G297" s="195"/>
      <c r="H297" s="196">
        <f>SUM(H289:H296)</f>
        <v>528</v>
      </c>
      <c r="I297" s="196">
        <f>SUM(I289:I296)</f>
        <v>435</v>
      </c>
      <c r="J297" s="196">
        <f>SUM(J289:J296)</f>
        <v>92</v>
      </c>
      <c r="K297" s="197">
        <f>IF(SUM(K289:K296)&gt;100,"－",SUM(K289:K296))</f>
        <v>100</v>
      </c>
      <c r="L297" s="198">
        <f>IF(SUM(L289:L296)&gt;100,"－",SUM(L289:L296))</f>
        <v>100.00000000000001</v>
      </c>
      <c r="M297" s="198">
        <f>IF(SUM(M289:M296)&gt;100,"－",SUM(M289:M296))</f>
        <v>100.00000000000001</v>
      </c>
      <c r="N297" s="193"/>
      <c r="O297" s="193"/>
      <c r="P297" s="193"/>
      <c r="Q297" s="193"/>
      <c r="R297" s="187"/>
    </row>
    <row r="298" spans="1:25" s="1" customFormat="1" ht="14.9" customHeight="1" x14ac:dyDescent="0.2">
      <c r="B298" s="199"/>
      <c r="C298" s="199"/>
      <c r="D298" s="199"/>
      <c r="E298" s="199"/>
      <c r="F298" s="199"/>
      <c r="G298" s="200"/>
      <c r="H298" s="201"/>
      <c r="I298" s="201"/>
      <c r="J298" s="201"/>
      <c r="K298" s="193"/>
      <c r="L298" s="193"/>
      <c r="M298" s="193"/>
      <c r="N298" s="193"/>
      <c r="O298" s="193"/>
      <c r="P298" s="193"/>
      <c r="Q298" s="193"/>
      <c r="R298" s="187"/>
    </row>
    <row r="299" spans="1:25" ht="15" customHeight="1" x14ac:dyDescent="0.2">
      <c r="A299" s="3" t="s">
        <v>108</v>
      </c>
      <c r="C299" s="3"/>
      <c r="D299" s="3"/>
      <c r="E299" s="3"/>
      <c r="H299" s="3"/>
      <c r="N299" s="16"/>
      <c r="V299" s="75"/>
      <c r="X299" s="75"/>
      <c r="Y299" s="75"/>
    </row>
    <row r="300" spans="1:25" ht="15" customHeight="1" x14ac:dyDescent="0.2">
      <c r="A300" s="7" t="s">
        <v>109</v>
      </c>
      <c r="B300" s="45"/>
      <c r="I300" s="16"/>
    </row>
    <row r="301" spans="1:25" ht="13.75" customHeight="1" x14ac:dyDescent="0.2">
      <c r="B301" s="54"/>
      <c r="C301" s="9"/>
      <c r="D301" s="9"/>
      <c r="E301" s="9"/>
      <c r="F301" s="9"/>
      <c r="G301" s="9"/>
      <c r="H301" s="10"/>
      <c r="I301" s="11" t="s">
        <v>2</v>
      </c>
      <c r="J301" s="12"/>
      <c r="K301" s="13"/>
      <c r="L301" s="11" t="s">
        <v>3</v>
      </c>
      <c r="M301" s="14"/>
      <c r="O301" s="55"/>
      <c r="Q301" s="55"/>
    </row>
    <row r="302" spans="1:25" ht="12" customHeight="1" x14ac:dyDescent="0.2">
      <c r="B302" s="56"/>
      <c r="H302" s="17" t="s">
        <v>4</v>
      </c>
      <c r="I302" s="17" t="s">
        <v>8</v>
      </c>
      <c r="J302" s="18" t="s">
        <v>9</v>
      </c>
      <c r="K302" s="19" t="s">
        <v>4</v>
      </c>
      <c r="L302" s="17" t="s">
        <v>8</v>
      </c>
      <c r="M302" s="20" t="s">
        <v>9</v>
      </c>
    </row>
    <row r="303" spans="1:25" ht="12" customHeight="1" x14ac:dyDescent="0.2">
      <c r="B303" s="21"/>
      <c r="C303" s="57"/>
      <c r="D303" s="57"/>
      <c r="E303" s="57"/>
      <c r="F303" s="57"/>
      <c r="G303" s="57"/>
      <c r="H303" s="23"/>
      <c r="I303" s="23"/>
      <c r="J303" s="23"/>
      <c r="K303" s="25">
        <v>138</v>
      </c>
      <c r="L303" s="26">
        <v>118</v>
      </c>
      <c r="M303" s="26">
        <v>20</v>
      </c>
      <c r="N303" s="58"/>
      <c r="O303" s="58"/>
      <c r="P303" s="58"/>
      <c r="Q303" s="58"/>
      <c r="R303" s="58"/>
    </row>
    <row r="304" spans="1:25" ht="14.9" customHeight="1" x14ac:dyDescent="0.2">
      <c r="B304" s="15" t="s">
        <v>26</v>
      </c>
      <c r="C304" s="59"/>
      <c r="D304" s="59"/>
      <c r="E304" s="59"/>
      <c r="F304" s="59"/>
      <c r="G304" s="59"/>
      <c r="H304" s="31">
        <v>13</v>
      </c>
      <c r="I304" s="31">
        <v>12</v>
      </c>
      <c r="J304" s="31">
        <v>1</v>
      </c>
      <c r="K304" s="120">
        <v>9.4202898550724647</v>
      </c>
      <c r="L304" s="121">
        <v>10.16949152542373</v>
      </c>
      <c r="M304" s="121">
        <v>5</v>
      </c>
      <c r="N304" s="60"/>
      <c r="P304" s="60"/>
      <c r="Q304" s="60"/>
      <c r="R304" s="61"/>
    </row>
    <row r="305" spans="1:19" ht="14.9" customHeight="1" x14ac:dyDescent="0.2">
      <c r="B305" s="15" t="s">
        <v>110</v>
      </c>
      <c r="C305" s="59"/>
      <c r="D305" s="59"/>
      <c r="E305" s="59"/>
      <c r="F305" s="59"/>
      <c r="G305" s="59"/>
      <c r="H305" s="31">
        <v>33</v>
      </c>
      <c r="I305" s="31">
        <v>30</v>
      </c>
      <c r="J305" s="31">
        <v>3</v>
      </c>
      <c r="K305" s="122">
        <v>23.913043478260871</v>
      </c>
      <c r="L305" s="123">
        <v>25.423728813559322</v>
      </c>
      <c r="M305" s="123">
        <v>15</v>
      </c>
      <c r="N305" s="60"/>
      <c r="P305" s="60"/>
      <c r="Q305" s="60"/>
      <c r="R305" s="61"/>
    </row>
    <row r="306" spans="1:19" ht="14.9" customHeight="1" x14ac:dyDescent="0.2">
      <c r="B306" s="15" t="s">
        <v>27</v>
      </c>
      <c r="C306" s="59"/>
      <c r="D306" s="59"/>
      <c r="E306" s="59"/>
      <c r="F306" s="59"/>
      <c r="G306" s="59"/>
      <c r="H306" s="31">
        <v>90</v>
      </c>
      <c r="I306" s="31">
        <v>74</v>
      </c>
      <c r="J306" s="31">
        <v>16</v>
      </c>
      <c r="K306" s="122">
        <v>65.217391304347828</v>
      </c>
      <c r="L306" s="123">
        <v>62.711864406779661</v>
      </c>
      <c r="M306" s="123">
        <v>80</v>
      </c>
      <c r="N306" s="60"/>
      <c r="P306" s="60"/>
      <c r="Q306" s="60"/>
      <c r="R306" s="61"/>
    </row>
    <row r="307" spans="1:19" ht="14.9" customHeight="1" x14ac:dyDescent="0.2">
      <c r="B307" s="21" t="s">
        <v>0</v>
      </c>
      <c r="C307" s="57"/>
      <c r="D307" s="57"/>
      <c r="E307" s="57"/>
      <c r="F307" s="57"/>
      <c r="G307" s="57"/>
      <c r="H307" s="35">
        <v>2</v>
      </c>
      <c r="I307" s="35">
        <v>2</v>
      </c>
      <c r="J307" s="35">
        <v>0</v>
      </c>
      <c r="K307" s="124">
        <v>1.4492753623188406</v>
      </c>
      <c r="L307" s="127">
        <v>1.6949152542372881</v>
      </c>
      <c r="M307" s="202">
        <v>0</v>
      </c>
      <c r="N307" s="53"/>
      <c r="P307" s="53"/>
      <c r="Q307" s="53"/>
      <c r="R307" s="61"/>
    </row>
    <row r="308" spans="1:19" ht="14.9" customHeight="1" x14ac:dyDescent="0.2">
      <c r="B308" s="39" t="s">
        <v>1</v>
      </c>
      <c r="C308" s="63"/>
      <c r="D308" s="63"/>
      <c r="E308" s="63"/>
      <c r="F308" s="63"/>
      <c r="G308" s="63"/>
      <c r="H308" s="41">
        <v>138</v>
      </c>
      <c r="I308" s="41">
        <v>118</v>
      </c>
      <c r="J308" s="41">
        <v>20</v>
      </c>
      <c r="K308" s="43">
        <v>100</v>
      </c>
      <c r="L308" s="44">
        <v>100</v>
      </c>
      <c r="M308" s="44">
        <v>100</v>
      </c>
      <c r="N308" s="53"/>
      <c r="O308" s="53"/>
      <c r="P308" s="53"/>
      <c r="Q308" s="53"/>
      <c r="R308" s="61"/>
    </row>
    <row r="309" spans="1:19" ht="14.9" customHeight="1" x14ac:dyDescent="0.2">
      <c r="B309" s="47"/>
      <c r="C309" s="47"/>
      <c r="D309" s="47"/>
      <c r="E309" s="47"/>
      <c r="F309" s="47"/>
      <c r="G309" s="48"/>
      <c r="H309" s="64"/>
      <c r="I309" s="64"/>
      <c r="J309" s="64"/>
      <c r="K309" s="53"/>
      <c r="L309" s="53"/>
      <c r="M309" s="53"/>
      <c r="N309" s="53"/>
      <c r="O309" s="53"/>
      <c r="P309" s="53"/>
      <c r="Q309" s="53"/>
      <c r="R309" s="61"/>
    </row>
    <row r="310" spans="1:19" ht="15" customHeight="1" x14ac:dyDescent="0.2">
      <c r="A310" s="7" t="s">
        <v>111</v>
      </c>
      <c r="B310" s="45"/>
      <c r="I310" s="16"/>
    </row>
    <row r="311" spans="1:19" ht="13.75" customHeight="1" x14ac:dyDescent="0.2">
      <c r="B311" s="54"/>
      <c r="C311" s="9"/>
      <c r="D311" s="9"/>
      <c r="E311" s="9"/>
      <c r="F311" s="9"/>
      <c r="G311" s="9"/>
      <c r="H311" s="10"/>
      <c r="I311" s="11" t="s">
        <v>2</v>
      </c>
      <c r="J311" s="12"/>
      <c r="K311" s="13"/>
      <c r="L311" s="11" t="s">
        <v>3</v>
      </c>
      <c r="M311" s="14"/>
      <c r="O311" s="55"/>
      <c r="Q311" s="55"/>
    </row>
    <row r="312" spans="1:19" ht="12" customHeight="1" x14ac:dyDescent="0.2">
      <c r="B312" s="56"/>
      <c r="H312" s="17" t="s">
        <v>4</v>
      </c>
      <c r="I312" s="17" t="s">
        <v>8</v>
      </c>
      <c r="J312" s="18" t="s">
        <v>9</v>
      </c>
      <c r="K312" s="19" t="s">
        <v>4</v>
      </c>
      <c r="L312" s="17" t="s">
        <v>8</v>
      </c>
      <c r="M312" s="20" t="s">
        <v>9</v>
      </c>
    </row>
    <row r="313" spans="1:19" ht="12" customHeight="1" x14ac:dyDescent="0.2">
      <c r="B313" s="21"/>
      <c r="C313" s="57"/>
      <c r="D313" s="57"/>
      <c r="E313" s="57"/>
      <c r="F313" s="57"/>
      <c r="G313" s="57"/>
      <c r="H313" s="23"/>
      <c r="I313" s="23"/>
      <c r="J313" s="23"/>
      <c r="K313" s="25">
        <v>421</v>
      </c>
      <c r="L313" s="26">
        <v>346</v>
      </c>
      <c r="M313" s="26">
        <v>75</v>
      </c>
      <c r="N313" s="58"/>
      <c r="O313" s="58"/>
      <c r="P313" s="58"/>
      <c r="Q313" s="58"/>
      <c r="R313" s="58"/>
    </row>
    <row r="314" spans="1:19" ht="14.9" customHeight="1" x14ac:dyDescent="0.2">
      <c r="B314" s="15" t="s">
        <v>112</v>
      </c>
      <c r="C314" s="59"/>
      <c r="D314" s="59"/>
      <c r="E314" s="59"/>
      <c r="F314" s="59"/>
      <c r="G314" s="59"/>
      <c r="H314" s="31">
        <v>90</v>
      </c>
      <c r="I314" s="31">
        <v>73</v>
      </c>
      <c r="J314" s="31">
        <v>17</v>
      </c>
      <c r="K314" s="29">
        <v>21.377672209026127</v>
      </c>
      <c r="L314" s="30">
        <v>21.098265895953759</v>
      </c>
      <c r="M314" s="30">
        <v>22.666666666666664</v>
      </c>
      <c r="N314" s="60"/>
      <c r="P314" s="60"/>
      <c r="Q314" s="60"/>
      <c r="R314" s="61"/>
    </row>
    <row r="315" spans="1:19" ht="14.9" customHeight="1" x14ac:dyDescent="0.2">
      <c r="B315" s="15" t="s">
        <v>113</v>
      </c>
      <c r="C315" s="59"/>
      <c r="D315" s="59"/>
      <c r="E315" s="59"/>
      <c r="F315" s="59"/>
      <c r="G315" s="59"/>
      <c r="H315" s="31">
        <v>314</v>
      </c>
      <c r="I315" s="31">
        <v>258</v>
      </c>
      <c r="J315" s="31">
        <v>56</v>
      </c>
      <c r="K315" s="33">
        <v>74.584323040380056</v>
      </c>
      <c r="L315" s="34">
        <v>74.566473988439313</v>
      </c>
      <c r="M315" s="34">
        <v>74.666666666666671</v>
      </c>
      <c r="N315" s="60"/>
      <c r="P315" s="60"/>
      <c r="Q315" s="60"/>
      <c r="R315" s="61"/>
    </row>
    <row r="316" spans="1:19" ht="14.9" customHeight="1" x14ac:dyDescent="0.2">
      <c r="B316" s="21" t="s">
        <v>0</v>
      </c>
      <c r="C316" s="57"/>
      <c r="D316" s="57"/>
      <c r="E316" s="57"/>
      <c r="F316" s="57"/>
      <c r="G316" s="57"/>
      <c r="H316" s="35">
        <v>17</v>
      </c>
      <c r="I316" s="35">
        <v>15</v>
      </c>
      <c r="J316" s="35">
        <v>2</v>
      </c>
      <c r="K316" s="37">
        <v>4.0380047505938244</v>
      </c>
      <c r="L316" s="62">
        <v>4.3352601156069364</v>
      </c>
      <c r="M316" s="62">
        <v>2.666666666666667</v>
      </c>
      <c r="N316" s="53"/>
      <c r="P316" s="53"/>
      <c r="Q316" s="53"/>
      <c r="R316" s="61"/>
    </row>
    <row r="317" spans="1:19" ht="14.9" customHeight="1" x14ac:dyDescent="0.2">
      <c r="B317" s="39" t="s">
        <v>1</v>
      </c>
      <c r="C317" s="63"/>
      <c r="D317" s="63"/>
      <c r="E317" s="63"/>
      <c r="F317" s="63"/>
      <c r="G317" s="63"/>
      <c r="H317" s="41">
        <v>421</v>
      </c>
      <c r="I317" s="41">
        <v>346</v>
      </c>
      <c r="J317" s="41">
        <v>75</v>
      </c>
      <c r="K317" s="43">
        <v>100.00000000000001</v>
      </c>
      <c r="L317" s="44">
        <v>100.00000000000001</v>
      </c>
      <c r="M317" s="44">
        <v>100.00000000000001</v>
      </c>
      <c r="N317" s="53"/>
      <c r="O317" s="53"/>
      <c r="P317" s="53"/>
      <c r="Q317" s="53"/>
      <c r="R317" s="61"/>
    </row>
    <row r="318" spans="1:19" ht="14.9" customHeight="1" x14ac:dyDescent="0.2">
      <c r="B318" s="47"/>
      <c r="C318" s="47"/>
      <c r="D318" s="47"/>
      <c r="E318" s="47"/>
      <c r="F318" s="47"/>
      <c r="G318" s="47"/>
      <c r="H318" s="48"/>
      <c r="I318" s="64"/>
      <c r="J318" s="64"/>
      <c r="K318" s="64"/>
      <c r="L318" s="53"/>
      <c r="M318" s="53"/>
      <c r="N318" s="53"/>
      <c r="O318" s="53"/>
      <c r="P318" s="53"/>
      <c r="Q318" s="53"/>
      <c r="R318" s="53"/>
      <c r="S318" s="61"/>
    </row>
    <row r="319" spans="1:19" ht="15" customHeight="1" x14ac:dyDescent="0.2">
      <c r="A319" s="3" t="s">
        <v>114</v>
      </c>
      <c r="B319" s="45"/>
      <c r="I319" s="16"/>
    </row>
    <row r="320" spans="1:19" ht="13.75" customHeight="1" x14ac:dyDescent="0.2">
      <c r="B320" s="54"/>
      <c r="C320" s="9"/>
      <c r="D320" s="9"/>
      <c r="E320" s="9"/>
      <c r="F320" s="9"/>
      <c r="G320" s="9"/>
      <c r="H320" s="10"/>
      <c r="I320" s="11" t="s">
        <v>2</v>
      </c>
      <c r="J320" s="12"/>
      <c r="K320" s="13"/>
      <c r="L320" s="11" t="s">
        <v>3</v>
      </c>
      <c r="M320" s="14"/>
    </row>
    <row r="321" spans="1:14" ht="12" customHeight="1" x14ac:dyDescent="0.2">
      <c r="B321" s="65"/>
      <c r="C321" s="48"/>
      <c r="D321" s="48"/>
      <c r="E321" s="48"/>
      <c r="F321" s="48"/>
      <c r="G321" s="48"/>
      <c r="H321" s="17" t="s">
        <v>4</v>
      </c>
      <c r="I321" s="17" t="s">
        <v>8</v>
      </c>
      <c r="J321" s="18" t="s">
        <v>9</v>
      </c>
      <c r="K321" s="19" t="s">
        <v>4</v>
      </c>
      <c r="L321" s="17" t="s">
        <v>8</v>
      </c>
      <c r="M321" s="20" t="s">
        <v>9</v>
      </c>
    </row>
    <row r="322" spans="1:14" ht="12" customHeight="1" x14ac:dyDescent="0.2">
      <c r="B322" s="21"/>
      <c r="C322" s="22"/>
      <c r="D322" s="22"/>
      <c r="E322" s="22"/>
      <c r="F322" s="22"/>
      <c r="G322" s="66"/>
      <c r="H322" s="23"/>
      <c r="I322" s="23"/>
      <c r="J322" s="24"/>
      <c r="K322" s="25">
        <v>421</v>
      </c>
      <c r="L322" s="26">
        <v>346</v>
      </c>
      <c r="M322" s="26">
        <v>75</v>
      </c>
    </row>
    <row r="323" spans="1:14" ht="15" customHeight="1" x14ac:dyDescent="0.2">
      <c r="B323" s="15" t="s">
        <v>101</v>
      </c>
      <c r="H323" s="27">
        <v>279</v>
      </c>
      <c r="I323" s="27">
        <v>220</v>
      </c>
      <c r="J323" s="28">
        <v>59</v>
      </c>
      <c r="K323" s="29">
        <v>66.270783847980994</v>
      </c>
      <c r="L323" s="30">
        <v>63.583815028901739</v>
      </c>
      <c r="M323" s="30">
        <v>78.666666666666657</v>
      </c>
    </row>
    <row r="324" spans="1:14" ht="15" customHeight="1" x14ac:dyDescent="0.2">
      <c r="B324" s="15" t="s">
        <v>102</v>
      </c>
      <c r="H324" s="31">
        <v>90</v>
      </c>
      <c r="I324" s="31">
        <v>78</v>
      </c>
      <c r="J324" s="32">
        <v>12</v>
      </c>
      <c r="K324" s="33">
        <v>21.377672209026127</v>
      </c>
      <c r="L324" s="34">
        <v>22.543352601156069</v>
      </c>
      <c r="M324" s="34">
        <v>16</v>
      </c>
    </row>
    <row r="325" spans="1:14" ht="15" customHeight="1" x14ac:dyDescent="0.2">
      <c r="B325" s="15" t="s">
        <v>103</v>
      </c>
      <c r="H325" s="31">
        <v>26</v>
      </c>
      <c r="I325" s="31">
        <v>23</v>
      </c>
      <c r="J325" s="32">
        <v>3</v>
      </c>
      <c r="K325" s="33">
        <v>6.1757719714964372</v>
      </c>
      <c r="L325" s="34">
        <v>6.6473988439306355</v>
      </c>
      <c r="M325" s="34">
        <v>4</v>
      </c>
    </row>
    <row r="326" spans="1:14" ht="15" customHeight="1" x14ac:dyDescent="0.2">
      <c r="B326" s="15" t="s">
        <v>104</v>
      </c>
      <c r="H326" s="31">
        <v>15</v>
      </c>
      <c r="I326" s="31">
        <v>15</v>
      </c>
      <c r="J326" s="32">
        <v>0</v>
      </c>
      <c r="K326" s="33">
        <v>3.5629453681710213</v>
      </c>
      <c r="L326" s="34">
        <v>4.3352601156069364</v>
      </c>
      <c r="M326" s="34">
        <v>0</v>
      </c>
    </row>
    <row r="327" spans="1:14" ht="15" customHeight="1" x14ac:dyDescent="0.2">
      <c r="B327" s="21" t="s">
        <v>0</v>
      </c>
      <c r="C327" s="22"/>
      <c r="D327" s="22"/>
      <c r="E327" s="22"/>
      <c r="F327" s="22"/>
      <c r="G327" s="22"/>
      <c r="H327" s="35">
        <v>11</v>
      </c>
      <c r="I327" s="35">
        <v>10</v>
      </c>
      <c r="J327" s="36">
        <v>1</v>
      </c>
      <c r="K327" s="37">
        <v>2.6128266033254155</v>
      </c>
      <c r="L327" s="62">
        <v>2.8901734104046244</v>
      </c>
      <c r="M327" s="62">
        <v>1.3333333333333335</v>
      </c>
    </row>
    <row r="328" spans="1:14" ht="15" customHeight="1" x14ac:dyDescent="0.2">
      <c r="B328" s="39" t="s">
        <v>1</v>
      </c>
      <c r="C328" s="40"/>
      <c r="D328" s="40"/>
      <c r="E328" s="40"/>
      <c r="F328" s="40"/>
      <c r="G328" s="67"/>
      <c r="H328" s="41">
        <v>421</v>
      </c>
      <c r="I328" s="41">
        <v>346</v>
      </c>
      <c r="J328" s="42">
        <v>75</v>
      </c>
      <c r="K328" s="43">
        <v>99.999999999999986</v>
      </c>
      <c r="L328" s="44">
        <v>100.00000000000001</v>
      </c>
      <c r="M328" s="44">
        <v>99.999999999999986</v>
      </c>
    </row>
    <row r="329" spans="1:14" ht="15" customHeight="1" x14ac:dyDescent="0.2">
      <c r="B329" s="47"/>
      <c r="C329" s="48"/>
      <c r="D329" s="48"/>
      <c r="E329" s="48"/>
      <c r="F329" s="48"/>
      <c r="G329" s="48"/>
      <c r="H329" s="64"/>
      <c r="I329" s="71"/>
      <c r="J329" s="71"/>
      <c r="K329" s="71"/>
      <c r="L329" s="71"/>
      <c r="M329" s="64"/>
      <c r="N329" s="71"/>
    </row>
    <row r="330" spans="1:14" ht="15" customHeight="1" x14ac:dyDescent="0.2">
      <c r="A330" s="3" t="s">
        <v>115</v>
      </c>
      <c r="B330" s="45"/>
      <c r="I330" s="16"/>
    </row>
    <row r="331" spans="1:14" ht="13.75" customHeight="1" x14ac:dyDescent="0.2">
      <c r="B331" s="54"/>
      <c r="C331" s="9"/>
      <c r="D331" s="9"/>
      <c r="E331" s="9"/>
      <c r="F331" s="9"/>
      <c r="G331" s="9"/>
      <c r="H331" s="10"/>
      <c r="I331" s="11" t="s">
        <v>2</v>
      </c>
      <c r="J331" s="12"/>
      <c r="K331" s="13"/>
      <c r="L331" s="11" t="s">
        <v>3</v>
      </c>
      <c r="M331" s="14"/>
    </row>
    <row r="332" spans="1:14" ht="12" customHeight="1" x14ac:dyDescent="0.2">
      <c r="B332" s="65"/>
      <c r="C332" s="48"/>
      <c r="D332" s="48"/>
      <c r="E332" s="48"/>
      <c r="F332" s="48"/>
      <c r="G332" s="48"/>
      <c r="H332" s="17" t="s">
        <v>4</v>
      </c>
      <c r="I332" s="17" t="s">
        <v>8</v>
      </c>
      <c r="J332" s="18" t="s">
        <v>9</v>
      </c>
      <c r="K332" s="19" t="s">
        <v>4</v>
      </c>
      <c r="L332" s="17" t="s">
        <v>8</v>
      </c>
      <c r="M332" s="20" t="s">
        <v>9</v>
      </c>
    </row>
    <row r="333" spans="1:14" ht="12" customHeight="1" x14ac:dyDescent="0.2">
      <c r="B333" s="21"/>
      <c r="C333" s="22"/>
      <c r="D333" s="22"/>
      <c r="E333" s="22"/>
      <c r="F333" s="22"/>
      <c r="G333" s="66"/>
      <c r="H333" s="23"/>
      <c r="I333" s="23"/>
      <c r="J333" s="24"/>
      <c r="K333" s="25">
        <v>421</v>
      </c>
      <c r="L333" s="26">
        <v>346</v>
      </c>
      <c r="M333" s="26">
        <v>75</v>
      </c>
    </row>
    <row r="334" spans="1:14" ht="15" customHeight="1" x14ac:dyDescent="0.2">
      <c r="B334" s="15" t="s">
        <v>237</v>
      </c>
      <c r="H334" s="27">
        <v>49</v>
      </c>
      <c r="I334" s="27">
        <v>39</v>
      </c>
      <c r="J334" s="28">
        <v>10</v>
      </c>
      <c r="K334" s="29">
        <v>11.63895486935867</v>
      </c>
      <c r="L334" s="30">
        <v>11.271676300578035</v>
      </c>
      <c r="M334" s="30">
        <v>13.333333333333334</v>
      </c>
    </row>
    <row r="335" spans="1:14" ht="15" customHeight="1" x14ac:dyDescent="0.2">
      <c r="B335" s="15" t="s">
        <v>238</v>
      </c>
      <c r="H335" s="31">
        <v>67</v>
      </c>
      <c r="I335" s="31">
        <v>57</v>
      </c>
      <c r="J335" s="32">
        <v>10</v>
      </c>
      <c r="K335" s="33">
        <v>15.914489311163896</v>
      </c>
      <c r="L335" s="34">
        <v>16.473988439306357</v>
      </c>
      <c r="M335" s="34">
        <v>13.333333333333334</v>
      </c>
    </row>
    <row r="336" spans="1:14" ht="15" customHeight="1" x14ac:dyDescent="0.2">
      <c r="B336" s="15" t="s">
        <v>239</v>
      </c>
      <c r="H336" s="31">
        <v>22</v>
      </c>
      <c r="I336" s="31">
        <v>18</v>
      </c>
      <c r="J336" s="32">
        <v>4</v>
      </c>
      <c r="K336" s="33">
        <v>5.225653206650831</v>
      </c>
      <c r="L336" s="34">
        <v>5.202312138728324</v>
      </c>
      <c r="M336" s="34">
        <v>5.3333333333333339</v>
      </c>
    </row>
    <row r="337" spans="1:16" ht="15" customHeight="1" x14ac:dyDescent="0.2">
      <c r="B337" s="15" t="s">
        <v>249</v>
      </c>
      <c r="H337" s="31">
        <v>20</v>
      </c>
      <c r="I337" s="31">
        <v>19</v>
      </c>
      <c r="J337" s="32">
        <v>1</v>
      </c>
      <c r="K337" s="33">
        <v>4.7505938242280283</v>
      </c>
      <c r="L337" s="34">
        <v>5.4913294797687859</v>
      </c>
      <c r="M337" s="34">
        <v>1.3333333333333335</v>
      </c>
    </row>
    <row r="338" spans="1:16" ht="15" customHeight="1" x14ac:dyDescent="0.2">
      <c r="B338" s="15" t="s">
        <v>250</v>
      </c>
      <c r="H338" s="31">
        <v>37</v>
      </c>
      <c r="I338" s="31">
        <v>29</v>
      </c>
      <c r="J338" s="32">
        <v>8</v>
      </c>
      <c r="K338" s="33">
        <v>8.7885985748218527</v>
      </c>
      <c r="L338" s="34">
        <v>8.3815028901734099</v>
      </c>
      <c r="M338" s="34">
        <v>10.666666666666668</v>
      </c>
    </row>
    <row r="339" spans="1:16" ht="15" customHeight="1" x14ac:dyDescent="0.2">
      <c r="B339" s="15" t="s">
        <v>251</v>
      </c>
      <c r="H339" s="31">
        <v>144</v>
      </c>
      <c r="I339" s="31">
        <v>115</v>
      </c>
      <c r="J339" s="32">
        <v>29</v>
      </c>
      <c r="K339" s="33">
        <v>34.204275534441805</v>
      </c>
      <c r="L339" s="34">
        <v>33.236994219653177</v>
      </c>
      <c r="M339" s="34">
        <v>38.666666666666664</v>
      </c>
    </row>
    <row r="340" spans="1:16" ht="15" customHeight="1" x14ac:dyDescent="0.2">
      <c r="B340" s="21" t="s">
        <v>0</v>
      </c>
      <c r="C340" s="22"/>
      <c r="D340" s="22"/>
      <c r="E340" s="22"/>
      <c r="F340" s="22"/>
      <c r="G340" s="22"/>
      <c r="H340" s="35">
        <v>82</v>
      </c>
      <c r="I340" s="35">
        <v>69</v>
      </c>
      <c r="J340" s="36">
        <v>13</v>
      </c>
      <c r="K340" s="37">
        <v>19.47743467933492</v>
      </c>
      <c r="L340" s="62">
        <v>19.942196531791907</v>
      </c>
      <c r="M340" s="62">
        <v>17.333333333333336</v>
      </c>
    </row>
    <row r="341" spans="1:16" ht="15" customHeight="1" x14ac:dyDescent="0.2">
      <c r="B341" s="39" t="s">
        <v>1</v>
      </c>
      <c r="C341" s="40"/>
      <c r="D341" s="40"/>
      <c r="E341" s="40"/>
      <c r="F341" s="40"/>
      <c r="G341" s="67"/>
      <c r="H341" s="41">
        <v>421</v>
      </c>
      <c r="I341" s="41">
        <v>346</v>
      </c>
      <c r="J341" s="42">
        <v>75</v>
      </c>
      <c r="K341" s="43">
        <v>100</v>
      </c>
      <c r="L341" s="44">
        <v>99.999999999999986</v>
      </c>
      <c r="M341" s="44">
        <v>100</v>
      </c>
    </row>
    <row r="342" spans="1:16" ht="15" customHeight="1" x14ac:dyDescent="0.2">
      <c r="B342" s="39" t="s">
        <v>89</v>
      </c>
      <c r="C342" s="40"/>
      <c r="D342" s="40"/>
      <c r="E342" s="40"/>
      <c r="F342" s="40"/>
      <c r="G342" s="67"/>
      <c r="H342" s="130">
        <v>81.067846607669622</v>
      </c>
      <c r="I342" s="130">
        <v>79.731046931407946</v>
      </c>
      <c r="J342" s="130">
        <v>87.040322580645167</v>
      </c>
      <c r="N342" s="69"/>
      <c r="O342" s="69"/>
      <c r="P342" s="69"/>
    </row>
    <row r="343" spans="1:16" ht="15" customHeight="1" x14ac:dyDescent="0.2">
      <c r="B343" s="39" t="s">
        <v>90</v>
      </c>
      <c r="C343" s="40"/>
      <c r="D343" s="40"/>
      <c r="E343" s="40"/>
      <c r="F343" s="40"/>
      <c r="G343" s="67"/>
      <c r="H343" s="68">
        <v>301</v>
      </c>
      <c r="I343" s="68">
        <v>301</v>
      </c>
      <c r="J343" s="68">
        <v>300</v>
      </c>
      <c r="N343" s="69"/>
      <c r="O343" s="69"/>
      <c r="P343" s="69"/>
    </row>
    <row r="344" spans="1:16" ht="15" customHeight="1" x14ac:dyDescent="0.2">
      <c r="B344" s="39" t="s">
        <v>91</v>
      </c>
      <c r="C344" s="40"/>
      <c r="D344" s="40"/>
      <c r="E344" s="40"/>
      <c r="F344" s="40"/>
      <c r="G344" s="67"/>
      <c r="H344" s="68">
        <v>1</v>
      </c>
      <c r="I344" s="68">
        <v>1</v>
      </c>
      <c r="J344" s="68">
        <v>2</v>
      </c>
      <c r="N344" s="69"/>
      <c r="O344" s="69"/>
      <c r="P344" s="69"/>
    </row>
    <row r="345" spans="1:16" ht="15" customHeight="1" x14ac:dyDescent="0.2">
      <c r="B345" s="39" t="s">
        <v>92</v>
      </c>
      <c r="C345" s="40"/>
      <c r="D345" s="40"/>
      <c r="E345" s="40"/>
      <c r="F345" s="40"/>
      <c r="G345" s="67"/>
      <c r="H345" s="68">
        <v>40</v>
      </c>
      <c r="I345" s="68">
        <v>40</v>
      </c>
      <c r="J345" s="68">
        <v>49</v>
      </c>
      <c r="N345" s="69"/>
      <c r="O345" s="69"/>
      <c r="P345" s="69"/>
    </row>
    <row r="346" spans="1:16" ht="15" customHeight="1" x14ac:dyDescent="0.2">
      <c r="B346" s="39" t="s">
        <v>202</v>
      </c>
      <c r="C346" s="40"/>
      <c r="D346" s="40"/>
      <c r="E346" s="40"/>
      <c r="F346" s="40"/>
      <c r="G346" s="67"/>
      <c r="H346" s="68">
        <v>76.195081967213113</v>
      </c>
      <c r="I346" s="68">
        <v>75.616</v>
      </c>
      <c r="J346" s="68">
        <v>78.827272727272728</v>
      </c>
      <c r="N346" s="69"/>
      <c r="O346" s="69"/>
      <c r="P346" s="69"/>
    </row>
    <row r="347" spans="1:16" ht="15" customHeight="1" x14ac:dyDescent="0.2">
      <c r="B347" s="39" t="s">
        <v>203</v>
      </c>
      <c r="C347" s="40"/>
      <c r="D347" s="40"/>
      <c r="E347" s="40"/>
      <c r="F347" s="40"/>
      <c r="G347" s="67"/>
      <c r="H347" s="72">
        <v>200</v>
      </c>
      <c r="I347" s="72">
        <v>200</v>
      </c>
      <c r="J347" s="72">
        <v>200</v>
      </c>
      <c r="N347" s="69"/>
      <c r="O347" s="69"/>
      <c r="P347" s="69"/>
    </row>
    <row r="348" spans="1:16" ht="15" customHeight="1" x14ac:dyDescent="0.2">
      <c r="B348" s="39" t="s">
        <v>204</v>
      </c>
      <c r="C348" s="40"/>
      <c r="D348" s="40"/>
      <c r="E348" s="40"/>
      <c r="F348" s="40"/>
      <c r="G348" s="67"/>
      <c r="H348" s="72">
        <v>4</v>
      </c>
      <c r="I348" s="72">
        <v>4</v>
      </c>
      <c r="J348" s="72">
        <v>4</v>
      </c>
      <c r="N348" s="69"/>
      <c r="O348" s="69"/>
      <c r="P348" s="69"/>
    </row>
    <row r="349" spans="1:16" ht="15" customHeight="1" x14ac:dyDescent="0.2">
      <c r="B349" s="39" t="s">
        <v>205</v>
      </c>
      <c r="C349" s="40"/>
      <c r="D349" s="40"/>
      <c r="E349" s="40"/>
      <c r="F349" s="40"/>
      <c r="G349" s="67"/>
      <c r="H349" s="72">
        <v>40</v>
      </c>
      <c r="I349" s="72">
        <v>40</v>
      </c>
      <c r="J349" s="72">
        <v>48</v>
      </c>
      <c r="N349" s="69"/>
      <c r="O349" s="69"/>
      <c r="P349" s="69"/>
    </row>
    <row r="350" spans="1:16" ht="15" customHeight="1" x14ac:dyDescent="0.2">
      <c r="B350" s="47"/>
      <c r="C350" s="48"/>
      <c r="D350" s="48"/>
      <c r="E350" s="48"/>
      <c r="F350" s="48"/>
      <c r="G350" s="48"/>
      <c r="H350" s="48"/>
      <c r="I350" s="64"/>
      <c r="J350" s="71"/>
      <c r="K350" s="71"/>
      <c r="L350" s="71"/>
      <c r="M350" s="71"/>
      <c r="N350" s="64"/>
      <c r="O350" s="71"/>
    </row>
    <row r="351" spans="1:16" ht="15" customHeight="1" x14ac:dyDescent="0.2">
      <c r="A351" s="3" t="s">
        <v>264</v>
      </c>
      <c r="B351" s="45"/>
      <c r="I351" s="16"/>
    </row>
    <row r="352" spans="1:16" ht="13.75" customHeight="1" x14ac:dyDescent="0.2">
      <c r="B352" s="54"/>
      <c r="C352" s="9"/>
      <c r="D352" s="9"/>
      <c r="E352" s="9"/>
      <c r="F352" s="9"/>
      <c r="G352" s="9"/>
      <c r="H352" s="10"/>
      <c r="I352" s="11" t="s">
        <v>2</v>
      </c>
      <c r="J352" s="12"/>
      <c r="K352" s="13"/>
      <c r="L352" s="11" t="s">
        <v>3</v>
      </c>
      <c r="M352" s="14"/>
    </row>
    <row r="353" spans="2:16" ht="12" customHeight="1" x14ac:dyDescent="0.2">
      <c r="B353" s="65"/>
      <c r="C353" s="48"/>
      <c r="D353" s="48"/>
      <c r="E353" s="48"/>
      <c r="F353" s="48"/>
      <c r="G353" s="48"/>
      <c r="H353" s="17" t="s">
        <v>4</v>
      </c>
      <c r="I353" s="17" t="s">
        <v>8</v>
      </c>
      <c r="J353" s="18" t="s">
        <v>9</v>
      </c>
      <c r="K353" s="19" t="s">
        <v>4</v>
      </c>
      <c r="L353" s="17" t="s">
        <v>8</v>
      </c>
      <c r="M353" s="20" t="s">
        <v>9</v>
      </c>
    </row>
    <row r="354" spans="2:16" ht="12" customHeight="1" x14ac:dyDescent="0.2">
      <c r="B354" s="21"/>
      <c r="C354" s="22"/>
      <c r="D354" s="22"/>
      <c r="E354" s="22"/>
      <c r="F354" s="22"/>
      <c r="G354" s="66"/>
      <c r="H354" s="23"/>
      <c r="I354" s="23"/>
      <c r="J354" s="24"/>
      <c r="K354" s="25">
        <v>163</v>
      </c>
      <c r="L354" s="26">
        <v>136</v>
      </c>
      <c r="M354" s="26">
        <v>27</v>
      </c>
    </row>
    <row r="355" spans="2:16" ht="15" customHeight="1" x14ac:dyDescent="0.2">
      <c r="B355" s="15" t="s">
        <v>273</v>
      </c>
      <c r="H355" s="27">
        <v>47</v>
      </c>
      <c r="I355" s="27">
        <v>40</v>
      </c>
      <c r="J355" s="28">
        <v>7</v>
      </c>
      <c r="K355" s="29">
        <v>28.834355828220858</v>
      </c>
      <c r="L355" s="30">
        <v>29.411764705882355</v>
      </c>
      <c r="M355" s="30">
        <v>25.925925925925924</v>
      </c>
    </row>
    <row r="356" spans="2:16" ht="15" customHeight="1" x14ac:dyDescent="0.2">
      <c r="B356" s="15" t="s">
        <v>274</v>
      </c>
      <c r="H356" s="31">
        <v>19</v>
      </c>
      <c r="I356" s="31">
        <v>12</v>
      </c>
      <c r="J356" s="32">
        <v>7</v>
      </c>
      <c r="K356" s="33">
        <v>11.656441717791409</v>
      </c>
      <c r="L356" s="34">
        <v>8.8235294117647065</v>
      </c>
      <c r="M356" s="34">
        <v>25.925925925925924</v>
      </c>
    </row>
    <row r="357" spans="2:16" ht="15" customHeight="1" x14ac:dyDescent="0.2">
      <c r="B357" s="15" t="s">
        <v>275</v>
      </c>
      <c r="H357" s="31">
        <v>6</v>
      </c>
      <c r="I357" s="31">
        <v>4</v>
      </c>
      <c r="J357" s="32">
        <v>2</v>
      </c>
      <c r="K357" s="33">
        <v>3.6809815950920246</v>
      </c>
      <c r="L357" s="34">
        <v>2.9411764705882351</v>
      </c>
      <c r="M357" s="34">
        <v>7.4074074074074066</v>
      </c>
    </row>
    <row r="358" spans="2:16" ht="15" customHeight="1" x14ac:dyDescent="0.2">
      <c r="B358" s="15" t="s">
        <v>279</v>
      </c>
      <c r="H358" s="31">
        <v>43</v>
      </c>
      <c r="I358" s="31">
        <v>37</v>
      </c>
      <c r="J358" s="32">
        <v>6</v>
      </c>
      <c r="K358" s="33">
        <v>26.380368098159508</v>
      </c>
      <c r="L358" s="34">
        <v>27.205882352941174</v>
      </c>
      <c r="M358" s="34">
        <v>22.222222222222221</v>
      </c>
    </row>
    <row r="359" spans="2:16" ht="15" customHeight="1" x14ac:dyDescent="0.2">
      <c r="B359" s="21" t="s">
        <v>0</v>
      </c>
      <c r="C359" s="22"/>
      <c r="D359" s="22"/>
      <c r="E359" s="22"/>
      <c r="F359" s="22"/>
      <c r="G359" s="22"/>
      <c r="H359" s="35">
        <v>48</v>
      </c>
      <c r="I359" s="35">
        <v>43</v>
      </c>
      <c r="J359" s="36">
        <v>5</v>
      </c>
      <c r="K359" s="37">
        <v>29.447852760736197</v>
      </c>
      <c r="L359" s="62">
        <v>31.617647058823529</v>
      </c>
      <c r="M359" s="62">
        <v>18.518518518518519</v>
      </c>
    </row>
    <row r="360" spans="2:16" ht="15" customHeight="1" x14ac:dyDescent="0.2">
      <c r="B360" s="39" t="s">
        <v>1</v>
      </c>
      <c r="C360" s="40"/>
      <c r="D360" s="40"/>
      <c r="E360" s="40"/>
      <c r="F360" s="40"/>
      <c r="G360" s="67"/>
      <c r="H360" s="41">
        <v>163</v>
      </c>
      <c r="I360" s="41">
        <v>136</v>
      </c>
      <c r="J360" s="42">
        <v>27</v>
      </c>
      <c r="K360" s="43">
        <v>100</v>
      </c>
      <c r="L360" s="44">
        <v>100</v>
      </c>
      <c r="M360" s="44">
        <v>99.999999999999986</v>
      </c>
    </row>
    <row r="361" spans="2:16" ht="15" customHeight="1" x14ac:dyDescent="0.2">
      <c r="B361" s="39" t="s">
        <v>265</v>
      </c>
      <c r="C361" s="40"/>
      <c r="D361" s="40"/>
      <c r="E361" s="40"/>
      <c r="F361" s="40"/>
      <c r="G361" s="67"/>
      <c r="H361" s="132">
        <v>26.47887727529622</v>
      </c>
      <c r="I361" s="132">
        <v>27.426942882013009</v>
      </c>
      <c r="J361" s="132">
        <v>22.471145392357116</v>
      </c>
      <c r="N361" s="69"/>
      <c r="O361" s="69"/>
      <c r="P361" s="69"/>
    </row>
    <row r="362" spans="2:16" ht="15" customHeight="1" x14ac:dyDescent="0.2">
      <c r="B362" s="39" t="s">
        <v>266</v>
      </c>
      <c r="C362" s="40"/>
      <c r="D362" s="40"/>
      <c r="E362" s="40"/>
      <c r="F362" s="40"/>
      <c r="G362" s="67"/>
      <c r="H362" s="68">
        <v>93.430656934306569</v>
      </c>
      <c r="I362" s="68">
        <v>93.430656934306569</v>
      </c>
      <c r="J362" s="68">
        <v>50</v>
      </c>
      <c r="N362" s="69"/>
      <c r="O362" s="69"/>
      <c r="P362" s="69"/>
    </row>
    <row r="363" spans="2:16" ht="15" customHeight="1" x14ac:dyDescent="0.2">
      <c r="B363" s="39" t="s">
        <v>267</v>
      </c>
      <c r="C363" s="40"/>
      <c r="D363" s="40"/>
      <c r="E363" s="40"/>
      <c r="F363" s="40"/>
      <c r="G363" s="67"/>
      <c r="H363" s="68">
        <v>0.55248618784530379</v>
      </c>
      <c r="I363" s="68">
        <v>1.9607843137254901</v>
      </c>
      <c r="J363" s="68">
        <v>0.55248618784530379</v>
      </c>
      <c r="N363" s="69"/>
      <c r="O363" s="69"/>
      <c r="P363" s="69"/>
    </row>
    <row r="364" spans="2:16" ht="15" customHeight="1" x14ac:dyDescent="0.2">
      <c r="B364" s="39" t="s">
        <v>268</v>
      </c>
      <c r="C364" s="40"/>
      <c r="D364" s="40"/>
      <c r="E364" s="40"/>
      <c r="F364" s="40"/>
      <c r="G364" s="67"/>
      <c r="H364" s="68">
        <v>15.789473684210526</v>
      </c>
      <c r="I364" s="68">
        <v>16.666666666666664</v>
      </c>
      <c r="J364" s="68">
        <v>12.328767123287671</v>
      </c>
      <c r="N364" s="69"/>
      <c r="O364" s="69"/>
      <c r="P364" s="69"/>
    </row>
    <row r="365" spans="2:16" ht="15" customHeight="1" x14ac:dyDescent="0.2">
      <c r="B365" s="39" t="s">
        <v>269</v>
      </c>
      <c r="C365" s="40"/>
      <c r="D365" s="40"/>
      <c r="E365" s="40"/>
      <c r="F365" s="40"/>
      <c r="G365" s="67"/>
      <c r="H365" s="68">
        <v>25.360109066299177</v>
      </c>
      <c r="I365" s="68">
        <v>25.268854222822593</v>
      </c>
      <c r="J365" s="68">
        <v>25.821751215651361</v>
      </c>
      <c r="N365" s="69"/>
      <c r="O365" s="69"/>
      <c r="P365" s="69"/>
    </row>
    <row r="366" spans="2:16" ht="15" customHeight="1" x14ac:dyDescent="0.2">
      <c r="B366" s="39" t="s">
        <v>270</v>
      </c>
      <c r="C366" s="40"/>
      <c r="D366" s="40"/>
      <c r="E366" s="40"/>
      <c r="F366" s="40"/>
      <c r="G366" s="67"/>
      <c r="H366" s="68">
        <v>50</v>
      </c>
      <c r="I366" s="68">
        <v>50</v>
      </c>
      <c r="J366" s="68">
        <v>50</v>
      </c>
      <c r="N366" s="69"/>
      <c r="O366" s="69"/>
      <c r="P366" s="69"/>
    </row>
    <row r="367" spans="2:16" ht="15" customHeight="1" x14ac:dyDescent="0.2">
      <c r="B367" s="39" t="s">
        <v>271</v>
      </c>
      <c r="C367" s="40"/>
      <c r="D367" s="40"/>
      <c r="E367" s="40"/>
      <c r="F367" s="40"/>
      <c r="G367" s="67"/>
      <c r="H367" s="68">
        <v>2.2727272727272729</v>
      </c>
      <c r="I367" s="68">
        <v>2.2727272727272729</v>
      </c>
      <c r="J367" s="68">
        <v>2.4390243902439024</v>
      </c>
      <c r="N367" s="69"/>
      <c r="O367" s="69"/>
      <c r="P367" s="69"/>
    </row>
    <row r="368" spans="2:16" ht="15" customHeight="1" x14ac:dyDescent="0.2">
      <c r="B368" s="39" t="s">
        <v>272</v>
      </c>
      <c r="C368" s="40"/>
      <c r="D368" s="40"/>
      <c r="E368" s="40"/>
      <c r="F368" s="40"/>
      <c r="G368" s="67"/>
      <c r="H368" s="74">
        <v>15.789473684210526</v>
      </c>
      <c r="I368" s="74">
        <v>16.058002148227711</v>
      </c>
      <c r="J368" s="74">
        <v>13.793103448275861</v>
      </c>
      <c r="N368" s="69"/>
      <c r="O368" s="69"/>
      <c r="P368" s="69"/>
    </row>
    <row r="369" spans="1:16" ht="15" customHeight="1" x14ac:dyDescent="0.2">
      <c r="B369" s="47"/>
      <c r="C369" s="48"/>
      <c r="D369" s="48"/>
      <c r="E369" s="48"/>
      <c r="F369" s="48"/>
      <c r="G369" s="48"/>
      <c r="H369" s="48"/>
      <c r="I369" s="64"/>
      <c r="J369" s="71"/>
      <c r="K369" s="71"/>
      <c r="L369" s="71"/>
      <c r="M369" s="71"/>
      <c r="N369" s="64"/>
      <c r="O369" s="71"/>
    </row>
    <row r="370" spans="1:16" ht="15" customHeight="1" x14ac:dyDescent="0.2">
      <c r="A370" s="3" t="s">
        <v>117</v>
      </c>
      <c r="B370" s="45"/>
      <c r="I370" s="16"/>
    </row>
    <row r="371" spans="1:16" ht="13.75" customHeight="1" x14ac:dyDescent="0.2">
      <c r="B371" s="54"/>
      <c r="C371" s="9"/>
      <c r="D371" s="9"/>
      <c r="E371" s="9"/>
      <c r="F371" s="9"/>
      <c r="G371" s="9"/>
      <c r="H371" s="10"/>
      <c r="I371" s="11" t="s">
        <v>2</v>
      </c>
      <c r="J371" s="12"/>
      <c r="K371" s="13"/>
      <c r="L371" s="11" t="s">
        <v>3</v>
      </c>
      <c r="M371" s="14"/>
    </row>
    <row r="372" spans="1:16" ht="12" customHeight="1" x14ac:dyDescent="0.2">
      <c r="B372" s="65"/>
      <c r="C372" s="48"/>
      <c r="D372" s="48"/>
      <c r="E372" s="48"/>
      <c r="F372" s="48"/>
      <c r="G372" s="48"/>
      <c r="H372" s="17" t="s">
        <v>4</v>
      </c>
      <c r="I372" s="17" t="s">
        <v>8</v>
      </c>
      <c r="J372" s="18" t="s">
        <v>9</v>
      </c>
      <c r="K372" s="19" t="s">
        <v>4</v>
      </c>
      <c r="L372" s="17" t="s">
        <v>8</v>
      </c>
      <c r="M372" s="20" t="s">
        <v>9</v>
      </c>
    </row>
    <row r="373" spans="1:16" ht="12" customHeight="1" x14ac:dyDescent="0.2">
      <c r="B373" s="21"/>
      <c r="C373" s="22"/>
      <c r="D373" s="22"/>
      <c r="E373" s="22"/>
      <c r="F373" s="22"/>
      <c r="G373" s="66"/>
      <c r="H373" s="23"/>
      <c r="I373" s="23"/>
      <c r="J373" s="24"/>
      <c r="K373" s="25">
        <v>528</v>
      </c>
      <c r="L373" s="26">
        <v>435</v>
      </c>
      <c r="M373" s="26">
        <v>92</v>
      </c>
    </row>
    <row r="374" spans="1:16" ht="15" customHeight="1" x14ac:dyDescent="0.2">
      <c r="B374" s="15" t="s">
        <v>118</v>
      </c>
      <c r="H374" s="27">
        <v>206</v>
      </c>
      <c r="I374" s="27">
        <v>174</v>
      </c>
      <c r="J374" s="28">
        <v>32</v>
      </c>
      <c r="K374" s="29">
        <v>39.015151515151516</v>
      </c>
      <c r="L374" s="30">
        <v>40</v>
      </c>
      <c r="M374" s="30">
        <v>34.782608695652172</v>
      </c>
    </row>
    <row r="375" spans="1:16" ht="15" customHeight="1" x14ac:dyDescent="0.2">
      <c r="B375" s="15" t="s">
        <v>276</v>
      </c>
      <c r="H375" s="31">
        <v>134</v>
      </c>
      <c r="I375" s="31">
        <v>109</v>
      </c>
      <c r="J375" s="32">
        <v>25</v>
      </c>
      <c r="K375" s="33">
        <v>25.378787878787879</v>
      </c>
      <c r="L375" s="34">
        <v>25.057471264367813</v>
      </c>
      <c r="M375" s="34">
        <v>27.173913043478258</v>
      </c>
    </row>
    <row r="376" spans="1:16" ht="15" customHeight="1" x14ac:dyDescent="0.2">
      <c r="B376" s="15" t="s">
        <v>277</v>
      </c>
      <c r="H376" s="31">
        <v>54</v>
      </c>
      <c r="I376" s="31">
        <v>48</v>
      </c>
      <c r="J376" s="32">
        <v>6</v>
      </c>
      <c r="K376" s="33">
        <v>10.227272727272728</v>
      </c>
      <c r="L376" s="34">
        <v>11.03448275862069</v>
      </c>
      <c r="M376" s="34">
        <v>6.5217391304347823</v>
      </c>
    </row>
    <row r="377" spans="1:16" ht="15" customHeight="1" x14ac:dyDescent="0.2">
      <c r="B377" s="15" t="s">
        <v>278</v>
      </c>
      <c r="H377" s="31">
        <v>43</v>
      </c>
      <c r="I377" s="31">
        <v>34</v>
      </c>
      <c r="J377" s="32">
        <v>9</v>
      </c>
      <c r="K377" s="33">
        <v>8.1439393939393945</v>
      </c>
      <c r="L377" s="34">
        <v>7.8160919540229887</v>
      </c>
      <c r="M377" s="34">
        <v>9.7826086956521738</v>
      </c>
    </row>
    <row r="378" spans="1:16" ht="15" customHeight="1" x14ac:dyDescent="0.2">
      <c r="B378" s="21" t="s">
        <v>0</v>
      </c>
      <c r="C378" s="22"/>
      <c r="D378" s="22"/>
      <c r="E378" s="22"/>
      <c r="F378" s="22"/>
      <c r="G378" s="22"/>
      <c r="H378" s="35">
        <v>91</v>
      </c>
      <c r="I378" s="35">
        <v>70</v>
      </c>
      <c r="J378" s="36">
        <v>20</v>
      </c>
      <c r="K378" s="37">
        <v>17.234848484848484</v>
      </c>
      <c r="L378" s="62">
        <v>16.091954022988507</v>
      </c>
      <c r="M378" s="62">
        <v>21.739130434782609</v>
      </c>
    </row>
    <row r="379" spans="1:16" ht="15" customHeight="1" x14ac:dyDescent="0.2">
      <c r="B379" s="39" t="s">
        <v>1</v>
      </c>
      <c r="C379" s="40"/>
      <c r="D379" s="40"/>
      <c r="E379" s="40"/>
      <c r="F379" s="40"/>
      <c r="G379" s="67"/>
      <c r="H379" s="41">
        <v>528</v>
      </c>
      <c r="I379" s="41">
        <v>435</v>
      </c>
      <c r="J379" s="42">
        <v>92</v>
      </c>
      <c r="K379" s="43">
        <v>100</v>
      </c>
      <c r="L379" s="44">
        <v>100.00000000000001</v>
      </c>
      <c r="M379" s="44">
        <v>100</v>
      </c>
    </row>
    <row r="380" spans="1:16" ht="15" customHeight="1" x14ac:dyDescent="0.2">
      <c r="B380" s="39" t="s">
        <v>119</v>
      </c>
      <c r="C380" s="40"/>
      <c r="D380" s="40"/>
      <c r="E380" s="40"/>
      <c r="F380" s="40"/>
      <c r="G380" s="67"/>
      <c r="H380" s="133">
        <v>0.99542334096109841</v>
      </c>
      <c r="I380" s="133">
        <v>1.0054794520547945</v>
      </c>
      <c r="J380" s="133">
        <v>0.94444444444444442</v>
      </c>
      <c r="N380" s="69"/>
      <c r="O380" s="69"/>
      <c r="P380" s="69"/>
    </row>
    <row r="381" spans="1:16" ht="15" customHeight="1" x14ac:dyDescent="0.2">
      <c r="B381" s="39" t="s">
        <v>120</v>
      </c>
      <c r="C381" s="40"/>
      <c r="D381" s="40"/>
      <c r="E381" s="40"/>
      <c r="F381" s="40"/>
      <c r="G381" s="67"/>
      <c r="H381" s="70">
        <v>20</v>
      </c>
      <c r="I381" s="70">
        <v>20</v>
      </c>
      <c r="J381" s="70">
        <v>5</v>
      </c>
      <c r="N381" s="69"/>
      <c r="O381" s="69"/>
      <c r="P381" s="69"/>
    </row>
    <row r="382" spans="1:16" ht="15" customHeight="1" x14ac:dyDescent="0.2">
      <c r="B382" s="39" t="s">
        <v>121</v>
      </c>
      <c r="C382" s="40"/>
      <c r="D382" s="40"/>
      <c r="E382" s="40"/>
      <c r="F382" s="40"/>
      <c r="G382" s="67"/>
      <c r="H382" s="70">
        <v>1</v>
      </c>
      <c r="I382" s="70">
        <v>1</v>
      </c>
      <c r="J382" s="70">
        <v>1</v>
      </c>
      <c r="N382" s="69"/>
      <c r="O382" s="69"/>
      <c r="P382" s="69"/>
    </row>
    <row r="383" spans="1:16" ht="15" customHeight="1" x14ac:dyDescent="0.2">
      <c r="B383" s="39" t="s">
        <v>122</v>
      </c>
      <c r="C383" s="40"/>
      <c r="D383" s="40"/>
      <c r="E383" s="40"/>
      <c r="F383" s="40"/>
      <c r="G383" s="67"/>
      <c r="H383" s="70">
        <v>1</v>
      </c>
      <c r="I383" s="70">
        <v>1</v>
      </c>
      <c r="J383" s="70">
        <v>1</v>
      </c>
      <c r="N383" s="69"/>
      <c r="O383" s="69"/>
      <c r="P383" s="69"/>
    </row>
    <row r="384" spans="1:16" ht="15" customHeight="1" x14ac:dyDescent="0.2">
      <c r="B384" s="39" t="s">
        <v>214</v>
      </c>
      <c r="C384" s="40"/>
      <c r="D384" s="40"/>
      <c r="E384" s="40"/>
      <c r="F384" s="40"/>
      <c r="G384" s="67"/>
      <c r="H384" s="68">
        <v>0.77608142493638677</v>
      </c>
      <c r="I384" s="68">
        <v>0.75757575757575757</v>
      </c>
      <c r="J384" s="68">
        <v>0.87301587301587302</v>
      </c>
      <c r="N384" s="69"/>
      <c r="O384" s="69"/>
      <c r="P384" s="69"/>
    </row>
    <row r="385" spans="1:19" ht="15" customHeight="1" x14ac:dyDescent="0.2">
      <c r="B385" s="39" t="s">
        <v>215</v>
      </c>
      <c r="C385" s="40"/>
      <c r="D385" s="40"/>
      <c r="E385" s="40"/>
      <c r="F385" s="40"/>
      <c r="G385" s="67"/>
      <c r="H385" s="70">
        <v>3</v>
      </c>
      <c r="I385" s="70">
        <v>3</v>
      </c>
      <c r="J385" s="70">
        <v>3</v>
      </c>
      <c r="N385" s="69"/>
      <c r="O385" s="69"/>
      <c r="P385" s="69"/>
    </row>
    <row r="386" spans="1:19" ht="15" customHeight="1" x14ac:dyDescent="0.2">
      <c r="B386" s="39" t="s">
        <v>216</v>
      </c>
      <c r="C386" s="40"/>
      <c r="D386" s="40"/>
      <c r="E386" s="40"/>
      <c r="F386" s="40"/>
      <c r="G386" s="67"/>
      <c r="H386" s="70">
        <v>1</v>
      </c>
      <c r="I386" s="70">
        <v>1</v>
      </c>
      <c r="J386" s="70">
        <v>1</v>
      </c>
      <c r="N386" s="69"/>
      <c r="O386" s="69"/>
      <c r="P386" s="69"/>
    </row>
    <row r="387" spans="1:19" ht="15" customHeight="1" x14ac:dyDescent="0.2">
      <c r="B387" s="39" t="s">
        <v>217</v>
      </c>
      <c r="C387" s="40"/>
      <c r="D387" s="40"/>
      <c r="E387" s="40"/>
      <c r="F387" s="40"/>
      <c r="G387" s="67"/>
      <c r="H387" s="70">
        <v>1</v>
      </c>
      <c r="I387" s="70">
        <v>1</v>
      </c>
      <c r="J387" s="70">
        <v>1</v>
      </c>
      <c r="N387" s="69"/>
      <c r="O387" s="69"/>
      <c r="P387" s="69"/>
    </row>
    <row r="388" spans="1:19" s="75" customFormat="1" ht="15" customHeight="1" x14ac:dyDescent="0.2">
      <c r="B388" s="76" t="s">
        <v>280</v>
      </c>
      <c r="C388" s="77"/>
      <c r="D388" s="77"/>
      <c r="E388" s="77"/>
      <c r="F388" s="77"/>
      <c r="G388" s="77"/>
      <c r="H388" s="64"/>
      <c r="I388" s="64"/>
      <c r="J388" s="64"/>
      <c r="N388" s="78"/>
      <c r="O388" s="78"/>
      <c r="P388" s="78"/>
    </row>
    <row r="389" spans="1:19" ht="15" customHeight="1" x14ac:dyDescent="0.2">
      <c r="B389" s="47"/>
      <c r="C389" s="48"/>
      <c r="D389" s="48"/>
      <c r="E389" s="48"/>
      <c r="F389" s="48"/>
      <c r="G389" s="48"/>
      <c r="H389" s="64"/>
      <c r="I389" s="71"/>
      <c r="J389" s="71"/>
      <c r="K389" s="71"/>
      <c r="L389" s="71"/>
      <c r="M389" s="64"/>
      <c r="N389" s="71"/>
    </row>
    <row r="390" spans="1:19" ht="15" customHeight="1" x14ac:dyDescent="0.2">
      <c r="A390" s="2" t="s">
        <v>124</v>
      </c>
      <c r="C390" s="3"/>
      <c r="D390" s="3"/>
      <c r="E390" s="3"/>
      <c r="F390" s="3"/>
      <c r="G390" s="3"/>
      <c r="H390" s="3"/>
    </row>
    <row r="391" spans="1:19" ht="15" customHeight="1" x14ac:dyDescent="0.2">
      <c r="A391" s="7" t="s">
        <v>125</v>
      </c>
      <c r="B391" s="45"/>
      <c r="I391" s="16"/>
    </row>
    <row r="392" spans="1:19" ht="13.5" customHeight="1" x14ac:dyDescent="0.2">
      <c r="B392" s="54"/>
      <c r="C392" s="9"/>
      <c r="D392" s="9"/>
      <c r="E392" s="9"/>
      <c r="F392" s="9"/>
      <c r="G392" s="9"/>
      <c r="H392" s="9"/>
      <c r="I392" s="9"/>
      <c r="J392" s="10"/>
      <c r="K392" s="11" t="s">
        <v>2</v>
      </c>
      <c r="L392" s="12"/>
      <c r="M392" s="13"/>
      <c r="N392" s="11" t="s">
        <v>3</v>
      </c>
      <c r="O392" s="14"/>
      <c r="Q392" s="55"/>
      <c r="S392" s="55"/>
    </row>
    <row r="393" spans="1:19" ht="11" x14ac:dyDescent="0.2">
      <c r="B393" s="56"/>
      <c r="I393" s="16"/>
      <c r="J393" s="17" t="s">
        <v>4</v>
      </c>
      <c r="K393" s="17" t="s">
        <v>8</v>
      </c>
      <c r="L393" s="18" t="s">
        <v>9</v>
      </c>
      <c r="M393" s="17" t="s">
        <v>4</v>
      </c>
      <c r="N393" s="17" t="s">
        <v>8</v>
      </c>
      <c r="O393" s="18" t="s">
        <v>9</v>
      </c>
    </row>
    <row r="394" spans="1:19" ht="12" customHeight="1" x14ac:dyDescent="0.2">
      <c r="B394" s="21"/>
      <c r="C394" s="57"/>
      <c r="D394" s="57"/>
      <c r="E394" s="57"/>
      <c r="F394" s="57"/>
      <c r="G394" s="57"/>
      <c r="H394" s="57"/>
      <c r="I394" s="57"/>
      <c r="J394" s="23"/>
      <c r="K394" s="23"/>
      <c r="L394" s="23"/>
      <c r="M394" s="25">
        <v>528</v>
      </c>
      <c r="N394" s="26">
        <v>435</v>
      </c>
      <c r="O394" s="26">
        <v>92</v>
      </c>
      <c r="P394" s="58"/>
    </row>
    <row r="395" spans="1:19" ht="14.9" customHeight="1" x14ac:dyDescent="0.2">
      <c r="B395" s="15" t="s">
        <v>310</v>
      </c>
      <c r="C395" s="59"/>
      <c r="D395" s="59"/>
      <c r="E395" s="59"/>
      <c r="F395" s="59"/>
      <c r="G395" s="59"/>
      <c r="H395" s="59"/>
      <c r="I395" s="59"/>
      <c r="J395" s="31">
        <v>491</v>
      </c>
      <c r="K395" s="31">
        <v>406</v>
      </c>
      <c r="L395" s="31">
        <v>85</v>
      </c>
      <c r="M395" s="29">
        <v>92.992424242424249</v>
      </c>
      <c r="N395" s="30">
        <v>93.333333333333329</v>
      </c>
      <c r="O395" s="30">
        <v>92.391304347826093</v>
      </c>
      <c r="P395" s="60"/>
    </row>
    <row r="396" spans="1:19" ht="14.9" customHeight="1" x14ac:dyDescent="0.2">
      <c r="B396" s="15" t="s">
        <v>38</v>
      </c>
      <c r="C396" s="59"/>
      <c r="D396" s="59"/>
      <c r="E396" s="59"/>
      <c r="F396" s="59"/>
      <c r="G396" s="59"/>
      <c r="H396" s="59"/>
      <c r="I396" s="59"/>
      <c r="J396" s="31">
        <v>408</v>
      </c>
      <c r="K396" s="31">
        <v>332</v>
      </c>
      <c r="L396" s="31">
        <v>75</v>
      </c>
      <c r="M396" s="33">
        <v>77.272727272727266</v>
      </c>
      <c r="N396" s="34">
        <v>76.321839080459768</v>
      </c>
      <c r="O396" s="34">
        <v>81.521739130434781</v>
      </c>
      <c r="P396" s="60"/>
    </row>
    <row r="397" spans="1:19" ht="14.9" customHeight="1" x14ac:dyDescent="0.2">
      <c r="B397" s="15" t="s">
        <v>39</v>
      </c>
      <c r="C397" s="59"/>
      <c r="D397" s="59"/>
      <c r="E397" s="59"/>
      <c r="F397" s="59"/>
      <c r="G397" s="59"/>
      <c r="H397" s="59"/>
      <c r="I397" s="59"/>
      <c r="J397" s="31">
        <v>381</v>
      </c>
      <c r="K397" s="31">
        <v>307</v>
      </c>
      <c r="L397" s="31">
        <v>73</v>
      </c>
      <c r="M397" s="33">
        <v>72.159090909090907</v>
      </c>
      <c r="N397" s="34">
        <v>70.574712643678168</v>
      </c>
      <c r="O397" s="34">
        <v>79.347826086956516</v>
      </c>
      <c r="P397" s="60"/>
    </row>
    <row r="398" spans="1:19" ht="14.9" customHeight="1" x14ac:dyDescent="0.2">
      <c r="B398" s="15" t="s">
        <v>40</v>
      </c>
      <c r="C398" s="59"/>
      <c r="D398" s="59"/>
      <c r="E398" s="59"/>
      <c r="F398" s="59"/>
      <c r="G398" s="59"/>
      <c r="H398" s="59"/>
      <c r="I398" s="59"/>
      <c r="J398" s="31">
        <v>391</v>
      </c>
      <c r="K398" s="31">
        <v>318</v>
      </c>
      <c r="L398" s="31">
        <v>72</v>
      </c>
      <c r="M398" s="33">
        <v>74.053030303030297</v>
      </c>
      <c r="N398" s="34">
        <v>73.103448275862064</v>
      </c>
      <c r="O398" s="34">
        <v>78.260869565217391</v>
      </c>
      <c r="P398" s="60"/>
    </row>
    <row r="399" spans="1:19" ht="14.9" customHeight="1" x14ac:dyDescent="0.2">
      <c r="B399" s="15" t="s">
        <v>41</v>
      </c>
      <c r="C399" s="59"/>
      <c r="D399" s="59"/>
      <c r="E399" s="59"/>
      <c r="F399" s="59"/>
      <c r="G399" s="59"/>
      <c r="H399" s="59"/>
      <c r="I399" s="59"/>
      <c r="J399" s="31">
        <v>478</v>
      </c>
      <c r="K399" s="31">
        <v>396</v>
      </c>
      <c r="L399" s="31">
        <v>81</v>
      </c>
      <c r="M399" s="33">
        <v>90.530303030303031</v>
      </c>
      <c r="N399" s="34">
        <v>91.034482758620697</v>
      </c>
      <c r="O399" s="34">
        <v>88.043478260869563</v>
      </c>
      <c r="P399" s="60"/>
    </row>
    <row r="400" spans="1:19" ht="14.9" customHeight="1" x14ac:dyDescent="0.2">
      <c r="B400" s="15" t="s">
        <v>42</v>
      </c>
      <c r="C400" s="59"/>
      <c r="D400" s="59"/>
      <c r="E400" s="59"/>
      <c r="F400" s="59"/>
      <c r="G400" s="59"/>
      <c r="H400" s="59"/>
      <c r="I400" s="59"/>
      <c r="J400" s="31">
        <v>359</v>
      </c>
      <c r="K400" s="31">
        <v>294</v>
      </c>
      <c r="L400" s="31">
        <v>64</v>
      </c>
      <c r="M400" s="33">
        <v>67.992424242424249</v>
      </c>
      <c r="N400" s="34">
        <v>67.58620689655173</v>
      </c>
      <c r="O400" s="34">
        <v>69.565217391304344</v>
      </c>
      <c r="P400" s="60"/>
    </row>
    <row r="401" spans="1:16" ht="14.9" customHeight="1" x14ac:dyDescent="0.2">
      <c r="B401" s="15" t="s">
        <v>43</v>
      </c>
      <c r="C401" s="59"/>
      <c r="D401" s="59"/>
      <c r="E401" s="59"/>
      <c r="F401" s="59"/>
      <c r="G401" s="59"/>
      <c r="H401" s="59"/>
      <c r="I401" s="59"/>
      <c r="J401" s="31">
        <v>229</v>
      </c>
      <c r="K401" s="31">
        <v>189</v>
      </c>
      <c r="L401" s="31">
        <v>40</v>
      </c>
      <c r="M401" s="33">
        <v>43.371212121212125</v>
      </c>
      <c r="N401" s="34">
        <v>43.448275862068961</v>
      </c>
      <c r="O401" s="34">
        <v>43.478260869565219</v>
      </c>
      <c r="P401" s="60"/>
    </row>
    <row r="402" spans="1:16" ht="14.9" customHeight="1" x14ac:dyDescent="0.2">
      <c r="B402" s="15" t="s">
        <v>44</v>
      </c>
      <c r="C402" s="59"/>
      <c r="D402" s="59"/>
      <c r="E402" s="59"/>
      <c r="F402" s="59"/>
      <c r="G402" s="59"/>
      <c r="H402" s="59"/>
      <c r="I402" s="59"/>
      <c r="J402" s="31">
        <v>317</v>
      </c>
      <c r="K402" s="31">
        <v>261</v>
      </c>
      <c r="L402" s="31">
        <v>56</v>
      </c>
      <c r="M402" s="33">
        <v>60.037878787878782</v>
      </c>
      <c r="N402" s="34">
        <v>60</v>
      </c>
      <c r="O402" s="34">
        <v>60.869565217391312</v>
      </c>
      <c r="P402" s="60"/>
    </row>
    <row r="403" spans="1:16" ht="14.9" customHeight="1" x14ac:dyDescent="0.2">
      <c r="B403" s="15" t="s">
        <v>45</v>
      </c>
      <c r="C403" s="59"/>
      <c r="D403" s="59"/>
      <c r="E403" s="59"/>
      <c r="F403" s="59"/>
      <c r="G403" s="59"/>
      <c r="H403" s="59"/>
      <c r="I403" s="59"/>
      <c r="J403" s="31">
        <v>444</v>
      </c>
      <c r="K403" s="31">
        <v>370</v>
      </c>
      <c r="L403" s="31">
        <v>73</v>
      </c>
      <c r="M403" s="33">
        <v>84.090909090909093</v>
      </c>
      <c r="N403" s="34">
        <v>85.057471264367805</v>
      </c>
      <c r="O403" s="34">
        <v>79.347826086956516</v>
      </c>
      <c r="P403" s="60"/>
    </row>
    <row r="404" spans="1:16" ht="14.9" customHeight="1" x14ac:dyDescent="0.2">
      <c r="B404" s="15" t="s">
        <v>46</v>
      </c>
      <c r="C404" s="59"/>
      <c r="D404" s="59"/>
      <c r="E404" s="59"/>
      <c r="F404" s="59"/>
      <c r="G404" s="59"/>
      <c r="H404" s="59"/>
      <c r="I404" s="59"/>
      <c r="J404" s="31">
        <v>459</v>
      </c>
      <c r="K404" s="31">
        <v>382</v>
      </c>
      <c r="L404" s="31">
        <v>76</v>
      </c>
      <c r="M404" s="33">
        <v>86.931818181818173</v>
      </c>
      <c r="N404" s="34">
        <v>87.816091954022994</v>
      </c>
      <c r="O404" s="34">
        <v>82.608695652173907</v>
      </c>
      <c r="P404" s="60"/>
    </row>
    <row r="405" spans="1:16" ht="14.9" customHeight="1" x14ac:dyDescent="0.2">
      <c r="B405" s="15" t="s">
        <v>329</v>
      </c>
      <c r="C405" s="59"/>
      <c r="D405" s="59"/>
      <c r="E405" s="59"/>
      <c r="F405" s="59"/>
      <c r="G405" s="59"/>
      <c r="H405" s="59"/>
      <c r="I405" s="59"/>
      <c r="J405" s="31">
        <v>296</v>
      </c>
      <c r="K405" s="31">
        <v>243</v>
      </c>
      <c r="L405" s="31">
        <v>53</v>
      </c>
      <c r="M405" s="33">
        <v>56.060606060606055</v>
      </c>
      <c r="N405" s="34">
        <v>55.862068965517238</v>
      </c>
      <c r="O405" s="34">
        <v>57.608695652173914</v>
      </c>
      <c r="P405" s="60"/>
    </row>
    <row r="406" spans="1:16" ht="14.9" customHeight="1" x14ac:dyDescent="0.2">
      <c r="B406" s="15" t="s">
        <v>47</v>
      </c>
      <c r="C406" s="59"/>
      <c r="D406" s="59"/>
      <c r="E406" s="59"/>
      <c r="F406" s="59"/>
      <c r="G406" s="59"/>
      <c r="H406" s="59"/>
      <c r="I406" s="59"/>
      <c r="J406" s="31">
        <v>405</v>
      </c>
      <c r="K406" s="31">
        <v>340</v>
      </c>
      <c r="L406" s="31">
        <v>64</v>
      </c>
      <c r="M406" s="33">
        <v>76.704545454545453</v>
      </c>
      <c r="N406" s="34">
        <v>78.160919540229884</v>
      </c>
      <c r="O406" s="34">
        <v>69.565217391304344</v>
      </c>
      <c r="P406" s="60"/>
    </row>
    <row r="407" spans="1:16" ht="14.9" customHeight="1" x14ac:dyDescent="0.2">
      <c r="B407" s="15" t="s">
        <v>48</v>
      </c>
      <c r="C407" s="59"/>
      <c r="D407" s="59"/>
      <c r="E407" s="59"/>
      <c r="F407" s="59"/>
      <c r="G407" s="59"/>
      <c r="H407" s="59"/>
      <c r="I407" s="59"/>
      <c r="J407" s="31">
        <v>237</v>
      </c>
      <c r="K407" s="31">
        <v>200</v>
      </c>
      <c r="L407" s="31">
        <v>37</v>
      </c>
      <c r="M407" s="33">
        <v>44.886363636363633</v>
      </c>
      <c r="N407" s="34">
        <v>45.977011494252871</v>
      </c>
      <c r="O407" s="34">
        <v>40.217391304347828</v>
      </c>
      <c r="P407" s="60"/>
    </row>
    <row r="408" spans="1:16" ht="14.9" customHeight="1" x14ac:dyDescent="0.2">
      <c r="B408" s="15" t="s">
        <v>49</v>
      </c>
      <c r="C408" s="59"/>
      <c r="D408" s="59"/>
      <c r="E408" s="59"/>
      <c r="F408" s="59"/>
      <c r="G408" s="59"/>
      <c r="H408" s="59"/>
      <c r="I408" s="59"/>
      <c r="J408" s="31">
        <v>442</v>
      </c>
      <c r="K408" s="31">
        <v>366</v>
      </c>
      <c r="L408" s="31">
        <v>75</v>
      </c>
      <c r="M408" s="33">
        <v>83.712121212121218</v>
      </c>
      <c r="N408" s="34">
        <v>84.137931034482762</v>
      </c>
      <c r="O408" s="34">
        <v>81.521739130434781</v>
      </c>
      <c r="P408" s="60"/>
    </row>
    <row r="409" spans="1:16" ht="14.9" customHeight="1" x14ac:dyDescent="0.2">
      <c r="B409" s="15" t="s">
        <v>50</v>
      </c>
      <c r="C409" s="59"/>
      <c r="D409" s="59"/>
      <c r="E409" s="59"/>
      <c r="F409" s="59"/>
      <c r="G409" s="59"/>
      <c r="H409" s="59"/>
      <c r="I409" s="59"/>
      <c r="J409" s="31">
        <v>389</v>
      </c>
      <c r="K409" s="31">
        <v>315</v>
      </c>
      <c r="L409" s="31">
        <v>73</v>
      </c>
      <c r="M409" s="33">
        <v>73.674242424242422</v>
      </c>
      <c r="N409" s="34">
        <v>72.41379310344827</v>
      </c>
      <c r="O409" s="34">
        <v>79.347826086956516</v>
      </c>
      <c r="P409" s="60"/>
    </row>
    <row r="410" spans="1:16" ht="14.9" customHeight="1" x14ac:dyDescent="0.2">
      <c r="B410" s="15" t="s">
        <v>51</v>
      </c>
      <c r="C410" s="59"/>
      <c r="D410" s="59"/>
      <c r="E410" s="59"/>
      <c r="F410" s="59"/>
      <c r="G410" s="59"/>
      <c r="H410" s="59"/>
      <c r="I410" s="59"/>
      <c r="J410" s="31">
        <v>464</v>
      </c>
      <c r="K410" s="31">
        <v>382</v>
      </c>
      <c r="L410" s="31">
        <v>81</v>
      </c>
      <c r="M410" s="33">
        <v>87.878787878787875</v>
      </c>
      <c r="N410" s="34">
        <v>87.816091954022994</v>
      </c>
      <c r="O410" s="34">
        <v>88.043478260869563</v>
      </c>
      <c r="P410" s="60"/>
    </row>
    <row r="411" spans="1:16" ht="14.9" customHeight="1" x14ac:dyDescent="0.2">
      <c r="B411" s="15" t="s">
        <v>52</v>
      </c>
      <c r="C411" s="59"/>
      <c r="D411" s="59"/>
      <c r="E411" s="59"/>
      <c r="F411" s="59"/>
      <c r="G411" s="59"/>
      <c r="H411" s="59"/>
      <c r="I411" s="59"/>
      <c r="J411" s="31">
        <v>433</v>
      </c>
      <c r="K411" s="31">
        <v>356</v>
      </c>
      <c r="L411" s="31">
        <v>76</v>
      </c>
      <c r="M411" s="33">
        <v>82.007575757575751</v>
      </c>
      <c r="N411" s="34">
        <v>81.839080459770116</v>
      </c>
      <c r="O411" s="34">
        <v>82.608695652173907</v>
      </c>
      <c r="P411" s="60"/>
    </row>
    <row r="412" spans="1:16" ht="14.9" customHeight="1" x14ac:dyDescent="0.2">
      <c r="B412" s="15" t="s">
        <v>53</v>
      </c>
      <c r="C412" s="59"/>
      <c r="D412" s="59"/>
      <c r="E412" s="59"/>
      <c r="F412" s="59"/>
      <c r="G412" s="59"/>
      <c r="H412" s="59"/>
      <c r="I412" s="59"/>
      <c r="J412" s="31">
        <v>20</v>
      </c>
      <c r="K412" s="31">
        <v>20</v>
      </c>
      <c r="L412" s="31">
        <v>0</v>
      </c>
      <c r="M412" s="33">
        <v>3.7878787878787881</v>
      </c>
      <c r="N412" s="34">
        <v>4.5977011494252871</v>
      </c>
      <c r="O412" s="34">
        <v>0</v>
      </c>
      <c r="P412" s="60"/>
    </row>
    <row r="413" spans="1:16" ht="14.9" customHeight="1" x14ac:dyDescent="0.2">
      <c r="B413" s="21" t="s">
        <v>0</v>
      </c>
      <c r="C413" s="57"/>
      <c r="D413" s="57"/>
      <c r="E413" s="57"/>
      <c r="F413" s="57"/>
      <c r="G413" s="57"/>
      <c r="H413" s="57"/>
      <c r="I413" s="57"/>
      <c r="J413" s="35">
        <v>21</v>
      </c>
      <c r="K413" s="35">
        <v>16</v>
      </c>
      <c r="L413" s="35">
        <v>5</v>
      </c>
      <c r="M413" s="37">
        <v>3.9772727272727271</v>
      </c>
      <c r="N413" s="62">
        <v>3.6781609195402298</v>
      </c>
      <c r="O413" s="62">
        <v>5.4347826086956523</v>
      </c>
      <c r="P413" s="53"/>
    </row>
    <row r="414" spans="1:16" ht="14.9" customHeight="1" x14ac:dyDescent="0.2">
      <c r="B414" s="39" t="s">
        <v>1</v>
      </c>
      <c r="C414" s="63"/>
      <c r="D414" s="63"/>
      <c r="E414" s="63"/>
      <c r="F414" s="63"/>
      <c r="G414" s="63"/>
      <c r="H414" s="63"/>
      <c r="I414" s="63"/>
      <c r="J414" s="41">
        <v>6664</v>
      </c>
      <c r="K414" s="41">
        <v>5493</v>
      </c>
      <c r="L414" s="41">
        <v>1159</v>
      </c>
      <c r="M414" s="43" t="s">
        <v>305</v>
      </c>
      <c r="N414" s="44" t="s">
        <v>305</v>
      </c>
      <c r="O414" s="44" t="s">
        <v>305</v>
      </c>
      <c r="P414" s="53"/>
    </row>
    <row r="415" spans="1:16" ht="14.9" customHeight="1" x14ac:dyDescent="0.2">
      <c r="B415" s="47"/>
      <c r="C415" s="47"/>
      <c r="D415" s="47"/>
      <c r="E415" s="47"/>
      <c r="F415" s="47"/>
      <c r="G415" s="47"/>
      <c r="H415" s="47"/>
      <c r="I415" s="48"/>
      <c r="J415" s="64"/>
      <c r="K415" s="64"/>
      <c r="L415" s="64"/>
      <c r="M415" s="53"/>
      <c r="N415" s="53"/>
      <c r="O415" s="53"/>
      <c r="P415" s="53"/>
    </row>
    <row r="416" spans="1:16" ht="15" customHeight="1" x14ac:dyDescent="0.2">
      <c r="A416" s="7" t="s">
        <v>126</v>
      </c>
      <c r="B416" s="45"/>
      <c r="I416" s="16"/>
      <c r="J416" s="16"/>
    </row>
    <row r="417" spans="2:20" ht="13.75" customHeight="1" x14ac:dyDescent="0.2">
      <c r="B417" s="54"/>
      <c r="C417" s="9"/>
      <c r="D417" s="9"/>
      <c r="E417" s="9"/>
      <c r="F417" s="9"/>
      <c r="G417" s="9"/>
      <c r="H417" s="9"/>
      <c r="I417" s="9"/>
      <c r="J417" s="10"/>
      <c r="K417" s="11" t="s">
        <v>2</v>
      </c>
      <c r="L417" s="12"/>
      <c r="M417" s="13"/>
      <c r="N417" s="11" t="s">
        <v>3</v>
      </c>
      <c r="O417" s="14"/>
      <c r="Q417" s="55"/>
      <c r="S417" s="55"/>
    </row>
    <row r="418" spans="2:20" ht="12" customHeight="1" x14ac:dyDescent="0.2">
      <c r="B418" s="56"/>
      <c r="I418" s="16"/>
      <c r="J418" s="17" t="s">
        <v>4</v>
      </c>
      <c r="K418" s="17" t="s">
        <v>8</v>
      </c>
      <c r="L418" s="18" t="s">
        <v>9</v>
      </c>
      <c r="M418" s="19" t="s">
        <v>4</v>
      </c>
      <c r="N418" s="17" t="s">
        <v>8</v>
      </c>
      <c r="O418" s="20" t="s">
        <v>9</v>
      </c>
    </row>
    <row r="419" spans="2:20" ht="12" customHeight="1" x14ac:dyDescent="0.2">
      <c r="B419" s="21"/>
      <c r="C419" s="57"/>
      <c r="D419" s="57"/>
      <c r="E419" s="57"/>
      <c r="F419" s="57"/>
      <c r="G419" s="57"/>
      <c r="H419" s="57"/>
      <c r="I419" s="57"/>
      <c r="J419" s="23"/>
      <c r="K419" s="23"/>
      <c r="L419" s="23"/>
      <c r="M419" s="25">
        <v>528</v>
      </c>
      <c r="N419" s="26">
        <v>435</v>
      </c>
      <c r="O419" s="26">
        <v>92</v>
      </c>
      <c r="P419" s="58"/>
      <c r="Q419" s="58"/>
      <c r="R419" s="58"/>
      <c r="S419" s="58"/>
      <c r="T419" s="58"/>
    </row>
    <row r="420" spans="2:20" ht="14.9" customHeight="1" x14ac:dyDescent="0.2">
      <c r="B420" s="15" t="s">
        <v>310</v>
      </c>
      <c r="C420" s="59"/>
      <c r="D420" s="59"/>
      <c r="E420" s="59"/>
      <c r="F420" s="59"/>
      <c r="G420" s="59"/>
      <c r="H420" s="59"/>
      <c r="I420" s="59"/>
      <c r="J420" s="31">
        <v>33</v>
      </c>
      <c r="K420" s="31">
        <v>27</v>
      </c>
      <c r="L420" s="31">
        <v>6</v>
      </c>
      <c r="M420" s="29">
        <v>6.25</v>
      </c>
      <c r="N420" s="30">
        <v>6.2068965517241379</v>
      </c>
      <c r="O420" s="30">
        <v>6.5217391304347823</v>
      </c>
      <c r="P420" s="60"/>
      <c r="R420" s="60"/>
      <c r="S420" s="60"/>
      <c r="T420" s="61"/>
    </row>
    <row r="421" spans="2:20" ht="14.9" customHeight="1" x14ac:dyDescent="0.2">
      <c r="B421" s="15" t="s">
        <v>38</v>
      </c>
      <c r="C421" s="59"/>
      <c r="D421" s="59"/>
      <c r="E421" s="59"/>
      <c r="F421" s="59"/>
      <c r="G421" s="59"/>
      <c r="H421" s="59"/>
      <c r="I421" s="59"/>
      <c r="J421" s="31">
        <v>93</v>
      </c>
      <c r="K421" s="31">
        <v>77</v>
      </c>
      <c r="L421" s="31">
        <v>16</v>
      </c>
      <c r="M421" s="33">
        <v>17.613636363636363</v>
      </c>
      <c r="N421" s="34">
        <v>17.701149425287358</v>
      </c>
      <c r="O421" s="34">
        <v>17.391304347826086</v>
      </c>
      <c r="P421" s="60"/>
      <c r="R421" s="60"/>
      <c r="S421" s="60"/>
      <c r="T421" s="61"/>
    </row>
    <row r="422" spans="2:20" ht="14.9" customHeight="1" x14ac:dyDescent="0.2">
      <c r="B422" s="15" t="s">
        <v>39</v>
      </c>
      <c r="C422" s="59"/>
      <c r="D422" s="59"/>
      <c r="E422" s="59"/>
      <c r="F422" s="59"/>
      <c r="G422" s="59"/>
      <c r="H422" s="59"/>
      <c r="I422" s="59"/>
      <c r="J422" s="31">
        <v>155</v>
      </c>
      <c r="K422" s="31">
        <v>128</v>
      </c>
      <c r="L422" s="31">
        <v>26</v>
      </c>
      <c r="M422" s="33">
        <v>29.356060606060609</v>
      </c>
      <c r="N422" s="34">
        <v>29.425287356321839</v>
      </c>
      <c r="O422" s="34">
        <v>28.260869565217391</v>
      </c>
      <c r="P422" s="60"/>
      <c r="R422" s="60"/>
      <c r="S422" s="60"/>
      <c r="T422" s="61"/>
    </row>
    <row r="423" spans="2:20" ht="14.9" customHeight="1" x14ac:dyDescent="0.2">
      <c r="B423" s="15" t="s">
        <v>40</v>
      </c>
      <c r="C423" s="59"/>
      <c r="D423" s="59"/>
      <c r="E423" s="59"/>
      <c r="F423" s="59"/>
      <c r="G423" s="59"/>
      <c r="H423" s="59"/>
      <c r="I423" s="59"/>
      <c r="J423" s="31">
        <v>29</v>
      </c>
      <c r="K423" s="31">
        <v>23</v>
      </c>
      <c r="L423" s="31">
        <v>6</v>
      </c>
      <c r="M423" s="33">
        <v>5.4924242424242422</v>
      </c>
      <c r="N423" s="34">
        <v>5.2873563218390807</v>
      </c>
      <c r="O423" s="34">
        <v>6.5217391304347823</v>
      </c>
      <c r="P423" s="60"/>
      <c r="R423" s="60"/>
      <c r="S423" s="60"/>
      <c r="T423" s="61"/>
    </row>
    <row r="424" spans="2:20" ht="14.9" customHeight="1" x14ac:dyDescent="0.2">
      <c r="B424" s="15" t="s">
        <v>41</v>
      </c>
      <c r="C424" s="59"/>
      <c r="D424" s="59"/>
      <c r="E424" s="59"/>
      <c r="F424" s="59"/>
      <c r="G424" s="59"/>
      <c r="H424" s="59"/>
      <c r="I424" s="59"/>
      <c r="J424" s="31">
        <v>28</v>
      </c>
      <c r="K424" s="31">
        <v>22</v>
      </c>
      <c r="L424" s="31">
        <v>6</v>
      </c>
      <c r="M424" s="33">
        <v>5.3030303030303028</v>
      </c>
      <c r="N424" s="34">
        <v>5.0574712643678161</v>
      </c>
      <c r="O424" s="34">
        <v>6.5217391304347823</v>
      </c>
      <c r="P424" s="60"/>
      <c r="R424" s="60"/>
      <c r="S424" s="60"/>
      <c r="T424" s="61"/>
    </row>
    <row r="425" spans="2:20" ht="14.9" customHeight="1" x14ac:dyDescent="0.2">
      <c r="B425" s="15" t="s">
        <v>42</v>
      </c>
      <c r="C425" s="59"/>
      <c r="D425" s="59"/>
      <c r="E425" s="59"/>
      <c r="F425" s="59"/>
      <c r="G425" s="59"/>
      <c r="H425" s="59"/>
      <c r="I425" s="59"/>
      <c r="J425" s="31">
        <v>34</v>
      </c>
      <c r="K425" s="31">
        <v>27</v>
      </c>
      <c r="L425" s="31">
        <v>7</v>
      </c>
      <c r="M425" s="33">
        <v>6.4393939393939394</v>
      </c>
      <c r="N425" s="34">
        <v>6.2068965517241379</v>
      </c>
      <c r="O425" s="34">
        <v>7.608695652173914</v>
      </c>
      <c r="P425" s="60"/>
      <c r="R425" s="60"/>
      <c r="S425" s="60"/>
      <c r="T425" s="61"/>
    </row>
    <row r="426" spans="2:20" ht="14.9" customHeight="1" x14ac:dyDescent="0.2">
      <c r="B426" s="15" t="s">
        <v>43</v>
      </c>
      <c r="C426" s="59"/>
      <c r="D426" s="59"/>
      <c r="E426" s="59"/>
      <c r="F426" s="59"/>
      <c r="G426" s="59"/>
      <c r="H426" s="59"/>
      <c r="I426" s="59"/>
      <c r="J426" s="31">
        <v>35</v>
      </c>
      <c r="K426" s="31">
        <v>32</v>
      </c>
      <c r="L426" s="31">
        <v>3</v>
      </c>
      <c r="M426" s="33">
        <v>6.6287878787878789</v>
      </c>
      <c r="N426" s="34">
        <v>7.3563218390804597</v>
      </c>
      <c r="O426" s="34">
        <v>3.2608695652173911</v>
      </c>
      <c r="P426" s="60"/>
      <c r="R426" s="60"/>
      <c r="S426" s="60"/>
      <c r="T426" s="61"/>
    </row>
    <row r="427" spans="2:20" ht="14.9" customHeight="1" x14ac:dyDescent="0.2">
      <c r="B427" s="15" t="s">
        <v>44</v>
      </c>
      <c r="C427" s="59"/>
      <c r="D427" s="59"/>
      <c r="E427" s="59"/>
      <c r="F427" s="59"/>
      <c r="G427" s="59"/>
      <c r="H427" s="59"/>
      <c r="I427" s="59"/>
      <c r="J427" s="31">
        <v>42</v>
      </c>
      <c r="K427" s="31">
        <v>37</v>
      </c>
      <c r="L427" s="31">
        <v>5</v>
      </c>
      <c r="M427" s="33">
        <v>7.9545454545454541</v>
      </c>
      <c r="N427" s="34">
        <v>8.5057471264367823</v>
      </c>
      <c r="O427" s="34">
        <v>5.4347826086956523</v>
      </c>
      <c r="P427" s="60"/>
      <c r="R427" s="60"/>
      <c r="S427" s="60"/>
      <c r="T427" s="61"/>
    </row>
    <row r="428" spans="2:20" ht="14.9" customHeight="1" x14ac:dyDescent="0.2">
      <c r="B428" s="15" t="s">
        <v>45</v>
      </c>
      <c r="C428" s="59"/>
      <c r="D428" s="59"/>
      <c r="E428" s="59"/>
      <c r="F428" s="59"/>
      <c r="G428" s="59"/>
      <c r="H428" s="59"/>
      <c r="I428" s="59"/>
      <c r="J428" s="31">
        <v>33</v>
      </c>
      <c r="K428" s="31">
        <v>27</v>
      </c>
      <c r="L428" s="31">
        <v>6</v>
      </c>
      <c r="M428" s="33">
        <v>6.25</v>
      </c>
      <c r="N428" s="34">
        <v>6.2068965517241379</v>
      </c>
      <c r="O428" s="34">
        <v>6.5217391304347823</v>
      </c>
      <c r="P428" s="60"/>
      <c r="R428" s="60"/>
      <c r="S428" s="60"/>
      <c r="T428" s="61"/>
    </row>
    <row r="429" spans="2:20" ht="14.9" customHeight="1" x14ac:dyDescent="0.2">
      <c r="B429" s="15" t="s">
        <v>46</v>
      </c>
      <c r="C429" s="59"/>
      <c r="D429" s="59"/>
      <c r="E429" s="59"/>
      <c r="F429" s="59"/>
      <c r="G429" s="59"/>
      <c r="H429" s="59"/>
      <c r="I429" s="59"/>
      <c r="J429" s="31">
        <v>30</v>
      </c>
      <c r="K429" s="31">
        <v>26</v>
      </c>
      <c r="L429" s="31">
        <v>4</v>
      </c>
      <c r="M429" s="33">
        <v>5.6818181818181817</v>
      </c>
      <c r="N429" s="34">
        <v>5.9770114942528734</v>
      </c>
      <c r="O429" s="34">
        <v>4.3478260869565215</v>
      </c>
      <c r="P429" s="60"/>
      <c r="R429" s="60"/>
      <c r="S429" s="60"/>
      <c r="T429" s="61"/>
    </row>
    <row r="430" spans="2:20" ht="14.9" customHeight="1" x14ac:dyDescent="0.2">
      <c r="B430" s="15" t="s">
        <v>309</v>
      </c>
      <c r="C430" s="59"/>
      <c r="D430" s="59"/>
      <c r="E430" s="59"/>
      <c r="F430" s="59"/>
      <c r="G430" s="59"/>
      <c r="H430" s="59"/>
      <c r="I430" s="59"/>
      <c r="J430" s="31">
        <v>38</v>
      </c>
      <c r="K430" s="31">
        <v>31</v>
      </c>
      <c r="L430" s="31">
        <v>7</v>
      </c>
      <c r="M430" s="33">
        <v>7.1969696969696972</v>
      </c>
      <c r="N430" s="34">
        <v>7.1264367816091951</v>
      </c>
      <c r="O430" s="34">
        <v>7.608695652173914</v>
      </c>
      <c r="P430" s="60"/>
      <c r="R430" s="60"/>
      <c r="S430" s="60"/>
      <c r="T430" s="61"/>
    </row>
    <row r="431" spans="2:20" ht="14.9" customHeight="1" x14ac:dyDescent="0.2">
      <c r="B431" s="15" t="s">
        <v>47</v>
      </c>
      <c r="C431" s="59"/>
      <c r="D431" s="59"/>
      <c r="E431" s="59"/>
      <c r="F431" s="59"/>
      <c r="G431" s="59"/>
      <c r="H431" s="59"/>
      <c r="I431" s="59"/>
      <c r="J431" s="31">
        <v>39</v>
      </c>
      <c r="K431" s="31">
        <v>33</v>
      </c>
      <c r="L431" s="31">
        <v>6</v>
      </c>
      <c r="M431" s="33">
        <v>7.3863636363636367</v>
      </c>
      <c r="N431" s="34">
        <v>7.5862068965517242</v>
      </c>
      <c r="O431" s="34">
        <v>6.5217391304347823</v>
      </c>
      <c r="P431" s="60"/>
      <c r="R431" s="60"/>
      <c r="S431" s="60"/>
      <c r="T431" s="61"/>
    </row>
    <row r="432" spans="2:20" ht="14.9" customHeight="1" x14ac:dyDescent="0.2">
      <c r="B432" s="15" t="s">
        <v>48</v>
      </c>
      <c r="C432" s="59"/>
      <c r="D432" s="59"/>
      <c r="E432" s="59"/>
      <c r="F432" s="59"/>
      <c r="G432" s="59"/>
      <c r="H432" s="59"/>
      <c r="I432" s="59"/>
      <c r="J432" s="31">
        <v>67</v>
      </c>
      <c r="K432" s="31">
        <v>55</v>
      </c>
      <c r="L432" s="31">
        <v>12</v>
      </c>
      <c r="M432" s="33">
        <v>12.689393939393939</v>
      </c>
      <c r="N432" s="34">
        <v>12.643678160919542</v>
      </c>
      <c r="O432" s="34">
        <v>13.043478260869565</v>
      </c>
      <c r="P432" s="60"/>
      <c r="R432" s="60"/>
      <c r="S432" s="60"/>
      <c r="T432" s="61"/>
    </row>
    <row r="433" spans="1:20" ht="14.9" customHeight="1" x14ac:dyDescent="0.2">
      <c r="B433" s="15" t="s">
        <v>49</v>
      </c>
      <c r="C433" s="59"/>
      <c r="D433" s="59"/>
      <c r="E433" s="59"/>
      <c r="F433" s="59"/>
      <c r="G433" s="59"/>
      <c r="H433" s="59"/>
      <c r="I433" s="59"/>
      <c r="J433" s="31">
        <v>56</v>
      </c>
      <c r="K433" s="31">
        <v>43</v>
      </c>
      <c r="L433" s="31">
        <v>13</v>
      </c>
      <c r="M433" s="33">
        <v>10.606060606060606</v>
      </c>
      <c r="N433" s="34">
        <v>9.8850574712643677</v>
      </c>
      <c r="O433" s="34">
        <v>14.130434782608695</v>
      </c>
      <c r="P433" s="60"/>
      <c r="R433" s="60"/>
      <c r="S433" s="60"/>
      <c r="T433" s="61"/>
    </row>
    <row r="434" spans="1:20" ht="14.9" customHeight="1" x14ac:dyDescent="0.2">
      <c r="B434" s="15" t="s">
        <v>50</v>
      </c>
      <c r="C434" s="59"/>
      <c r="D434" s="59"/>
      <c r="E434" s="59"/>
      <c r="F434" s="59"/>
      <c r="G434" s="59"/>
      <c r="H434" s="59"/>
      <c r="I434" s="59"/>
      <c r="J434" s="31">
        <v>86</v>
      </c>
      <c r="K434" s="31">
        <v>65</v>
      </c>
      <c r="L434" s="31">
        <v>21</v>
      </c>
      <c r="M434" s="33">
        <v>16.287878787878789</v>
      </c>
      <c r="N434" s="34">
        <v>14.942528735632186</v>
      </c>
      <c r="O434" s="34">
        <v>22.826086956521738</v>
      </c>
      <c r="P434" s="60"/>
      <c r="R434" s="60"/>
      <c r="S434" s="60"/>
      <c r="T434" s="61"/>
    </row>
    <row r="435" spans="1:20" ht="14.9" customHeight="1" x14ac:dyDescent="0.2">
      <c r="B435" s="15" t="s">
        <v>51</v>
      </c>
      <c r="C435" s="59"/>
      <c r="D435" s="59"/>
      <c r="E435" s="59"/>
      <c r="F435" s="59"/>
      <c r="G435" s="59"/>
      <c r="H435" s="59"/>
      <c r="I435" s="59"/>
      <c r="J435" s="31">
        <v>66</v>
      </c>
      <c r="K435" s="31">
        <v>54</v>
      </c>
      <c r="L435" s="31">
        <v>12</v>
      </c>
      <c r="M435" s="33">
        <v>12.5</v>
      </c>
      <c r="N435" s="34">
        <v>12.413793103448276</v>
      </c>
      <c r="O435" s="34">
        <v>13.043478260869565</v>
      </c>
      <c r="P435" s="60"/>
      <c r="R435" s="60"/>
      <c r="S435" s="60"/>
      <c r="T435" s="61"/>
    </row>
    <row r="436" spans="1:20" ht="14.9" customHeight="1" x14ac:dyDescent="0.2">
      <c r="B436" s="15" t="s">
        <v>52</v>
      </c>
      <c r="C436" s="59"/>
      <c r="D436" s="59"/>
      <c r="E436" s="59"/>
      <c r="F436" s="59"/>
      <c r="G436" s="59"/>
      <c r="H436" s="59"/>
      <c r="I436" s="59"/>
      <c r="J436" s="31">
        <v>61</v>
      </c>
      <c r="K436" s="31">
        <v>53</v>
      </c>
      <c r="L436" s="31">
        <v>8</v>
      </c>
      <c r="M436" s="33">
        <v>11.553030303030303</v>
      </c>
      <c r="N436" s="34">
        <v>12.183908045977011</v>
      </c>
      <c r="O436" s="34">
        <v>8.695652173913043</v>
      </c>
      <c r="P436" s="60"/>
      <c r="R436" s="60"/>
      <c r="S436" s="60"/>
      <c r="T436" s="61"/>
    </row>
    <row r="437" spans="1:20" ht="14.9" customHeight="1" x14ac:dyDescent="0.2">
      <c r="B437" s="15" t="s">
        <v>27</v>
      </c>
      <c r="C437" s="59"/>
      <c r="D437" s="59"/>
      <c r="E437" s="59"/>
      <c r="F437" s="59"/>
      <c r="G437" s="59"/>
      <c r="H437" s="59"/>
      <c r="I437" s="59"/>
      <c r="J437" s="31">
        <v>3</v>
      </c>
      <c r="K437" s="31">
        <v>3</v>
      </c>
      <c r="L437" s="31">
        <v>0</v>
      </c>
      <c r="M437" s="33">
        <v>0.56818181818181823</v>
      </c>
      <c r="N437" s="34">
        <v>0.68965517241379315</v>
      </c>
      <c r="O437" s="34">
        <v>0</v>
      </c>
      <c r="P437" s="60"/>
      <c r="R437" s="60"/>
      <c r="S437" s="60"/>
      <c r="T437" s="61"/>
    </row>
    <row r="438" spans="1:20" ht="14.9" customHeight="1" x14ac:dyDescent="0.2">
      <c r="B438" s="21" t="s">
        <v>0</v>
      </c>
      <c r="C438" s="57"/>
      <c r="D438" s="57"/>
      <c r="E438" s="57"/>
      <c r="F438" s="57"/>
      <c r="G438" s="57"/>
      <c r="H438" s="57"/>
      <c r="I438" s="57"/>
      <c r="J438" s="35">
        <v>293</v>
      </c>
      <c r="K438" s="35">
        <v>241</v>
      </c>
      <c r="L438" s="35">
        <v>52</v>
      </c>
      <c r="M438" s="37">
        <v>55.492424242424242</v>
      </c>
      <c r="N438" s="62">
        <v>55.402298850574716</v>
      </c>
      <c r="O438" s="62">
        <v>56.521739130434781</v>
      </c>
      <c r="P438" s="53"/>
      <c r="R438" s="53"/>
      <c r="S438" s="53"/>
      <c r="T438" s="61"/>
    </row>
    <row r="439" spans="1:20" ht="14.9" customHeight="1" x14ac:dyDescent="0.2">
      <c r="B439" s="39" t="s">
        <v>1</v>
      </c>
      <c r="C439" s="63"/>
      <c r="D439" s="63"/>
      <c r="E439" s="63"/>
      <c r="F439" s="63"/>
      <c r="G439" s="63"/>
      <c r="H439" s="63"/>
      <c r="I439" s="63"/>
      <c r="J439" s="41">
        <v>1221</v>
      </c>
      <c r="K439" s="41">
        <v>1004</v>
      </c>
      <c r="L439" s="41">
        <v>216</v>
      </c>
      <c r="M439" s="43" t="s">
        <v>305</v>
      </c>
      <c r="N439" s="44" t="s">
        <v>305</v>
      </c>
      <c r="O439" s="44" t="s">
        <v>305</v>
      </c>
      <c r="P439" s="53"/>
      <c r="Q439" s="53"/>
      <c r="R439" s="53"/>
      <c r="S439" s="53"/>
      <c r="T439" s="61"/>
    </row>
    <row r="440" spans="1:20" ht="14.9" customHeight="1" x14ac:dyDescent="0.2">
      <c r="B440" s="47"/>
      <c r="C440" s="47"/>
      <c r="D440" s="47"/>
      <c r="E440" s="47"/>
      <c r="F440" s="47"/>
      <c r="G440" s="47"/>
      <c r="H440" s="47"/>
      <c r="I440" s="48"/>
      <c r="J440" s="64"/>
      <c r="K440" s="64"/>
      <c r="L440" s="64"/>
      <c r="M440" s="53"/>
      <c r="N440" s="53"/>
      <c r="O440" s="53"/>
      <c r="P440" s="53"/>
      <c r="Q440" s="53"/>
      <c r="R440" s="53"/>
      <c r="S440" s="53"/>
      <c r="T440" s="61"/>
    </row>
    <row r="441" spans="1:20" ht="15" customHeight="1" x14ac:dyDescent="0.2">
      <c r="A441" s="7" t="s">
        <v>127</v>
      </c>
      <c r="B441" s="45"/>
      <c r="I441" s="16"/>
      <c r="J441" s="16"/>
    </row>
    <row r="442" spans="1:20" ht="13.75" customHeight="1" x14ac:dyDescent="0.2">
      <c r="B442" s="54"/>
      <c r="C442" s="9"/>
      <c r="D442" s="9"/>
      <c r="E442" s="9"/>
      <c r="F442" s="9"/>
      <c r="G442" s="9"/>
      <c r="H442" s="9"/>
      <c r="I442" s="9"/>
      <c r="J442" s="10"/>
      <c r="K442" s="11" t="s">
        <v>2</v>
      </c>
      <c r="L442" s="12"/>
      <c r="M442" s="13"/>
      <c r="N442" s="11" t="s">
        <v>3</v>
      </c>
      <c r="O442" s="14"/>
      <c r="Q442" s="55"/>
      <c r="S442" s="55"/>
    </row>
    <row r="443" spans="1:20" ht="12" customHeight="1" x14ac:dyDescent="0.2">
      <c r="B443" s="56"/>
      <c r="I443" s="16"/>
      <c r="J443" s="17" t="s">
        <v>4</v>
      </c>
      <c r="K443" s="17" t="s">
        <v>8</v>
      </c>
      <c r="L443" s="18" t="s">
        <v>9</v>
      </c>
      <c r="M443" s="19" t="s">
        <v>4</v>
      </c>
      <c r="N443" s="17" t="s">
        <v>8</v>
      </c>
      <c r="O443" s="20" t="s">
        <v>9</v>
      </c>
    </row>
    <row r="444" spans="1:20" ht="12" customHeight="1" x14ac:dyDescent="0.2">
      <c r="B444" s="21"/>
      <c r="C444" s="57"/>
      <c r="D444" s="57"/>
      <c r="E444" s="57"/>
      <c r="F444" s="57"/>
      <c r="G444" s="57"/>
      <c r="H444" s="57"/>
      <c r="I444" s="57"/>
      <c r="J444" s="23"/>
      <c r="K444" s="23"/>
      <c r="L444" s="23"/>
      <c r="M444" s="25">
        <v>528</v>
      </c>
      <c r="N444" s="26">
        <v>435</v>
      </c>
      <c r="O444" s="26">
        <v>92</v>
      </c>
      <c r="P444" s="58"/>
      <c r="Q444" s="58"/>
      <c r="R444" s="58"/>
      <c r="S444" s="58"/>
      <c r="T444" s="58"/>
    </row>
    <row r="445" spans="1:20" ht="14.9" customHeight="1" x14ac:dyDescent="0.2">
      <c r="B445" s="15" t="s">
        <v>310</v>
      </c>
      <c r="C445" s="59"/>
      <c r="D445" s="59"/>
      <c r="E445" s="59"/>
      <c r="F445" s="59"/>
      <c r="G445" s="59"/>
      <c r="H445" s="59"/>
      <c r="I445" s="59"/>
      <c r="J445" s="31">
        <v>293</v>
      </c>
      <c r="K445" s="31">
        <v>239</v>
      </c>
      <c r="L445" s="31">
        <v>53</v>
      </c>
      <c r="M445" s="29">
        <v>55.492424242424242</v>
      </c>
      <c r="N445" s="30">
        <v>54.94252873563218</v>
      </c>
      <c r="O445" s="30">
        <v>57.608695652173914</v>
      </c>
      <c r="P445" s="60"/>
      <c r="R445" s="60"/>
      <c r="S445" s="60"/>
      <c r="T445" s="61"/>
    </row>
    <row r="446" spans="1:20" ht="14.9" customHeight="1" x14ac:dyDescent="0.2">
      <c r="B446" s="15" t="s">
        <v>38</v>
      </c>
      <c r="C446" s="59"/>
      <c r="D446" s="59"/>
      <c r="E446" s="59"/>
      <c r="F446" s="59"/>
      <c r="G446" s="59"/>
      <c r="H446" s="59"/>
      <c r="I446" s="59"/>
      <c r="J446" s="31">
        <v>220</v>
      </c>
      <c r="K446" s="31">
        <v>182</v>
      </c>
      <c r="L446" s="31">
        <v>38</v>
      </c>
      <c r="M446" s="33">
        <v>41.666666666666671</v>
      </c>
      <c r="N446" s="34">
        <v>41.839080459770116</v>
      </c>
      <c r="O446" s="34">
        <v>41.304347826086953</v>
      </c>
      <c r="P446" s="60"/>
      <c r="R446" s="60"/>
      <c r="S446" s="60"/>
      <c r="T446" s="61"/>
    </row>
    <row r="447" spans="1:20" ht="14.9" customHeight="1" x14ac:dyDescent="0.2">
      <c r="B447" s="15" t="s">
        <v>39</v>
      </c>
      <c r="C447" s="59"/>
      <c r="D447" s="59"/>
      <c r="E447" s="59"/>
      <c r="F447" s="59"/>
      <c r="G447" s="59"/>
      <c r="H447" s="59"/>
      <c r="I447" s="59"/>
      <c r="J447" s="31">
        <v>202</v>
      </c>
      <c r="K447" s="31">
        <v>167</v>
      </c>
      <c r="L447" s="31">
        <v>35</v>
      </c>
      <c r="M447" s="33">
        <v>38.257575757575758</v>
      </c>
      <c r="N447" s="34">
        <v>38.390804597701148</v>
      </c>
      <c r="O447" s="34">
        <v>38.04347826086957</v>
      </c>
      <c r="P447" s="60"/>
      <c r="R447" s="60"/>
      <c r="S447" s="60"/>
      <c r="T447" s="61"/>
    </row>
    <row r="448" spans="1:20" ht="14.9" customHeight="1" x14ac:dyDescent="0.2">
      <c r="B448" s="15" t="s">
        <v>40</v>
      </c>
      <c r="C448" s="59"/>
      <c r="D448" s="59"/>
      <c r="E448" s="59"/>
      <c r="F448" s="59"/>
      <c r="G448" s="59"/>
      <c r="H448" s="59"/>
      <c r="I448" s="59"/>
      <c r="J448" s="31">
        <v>209</v>
      </c>
      <c r="K448" s="31">
        <v>169</v>
      </c>
      <c r="L448" s="31">
        <v>40</v>
      </c>
      <c r="M448" s="33">
        <v>39.583333333333329</v>
      </c>
      <c r="N448" s="34">
        <v>38.850574712643677</v>
      </c>
      <c r="O448" s="34">
        <v>43.478260869565219</v>
      </c>
      <c r="P448" s="60"/>
      <c r="R448" s="60"/>
      <c r="S448" s="60"/>
      <c r="T448" s="61"/>
    </row>
    <row r="449" spans="2:20" ht="14.9" customHeight="1" x14ac:dyDescent="0.2">
      <c r="B449" s="15" t="s">
        <v>41</v>
      </c>
      <c r="C449" s="59"/>
      <c r="D449" s="59"/>
      <c r="E449" s="59"/>
      <c r="F449" s="59"/>
      <c r="G449" s="59"/>
      <c r="H449" s="59"/>
      <c r="I449" s="59"/>
      <c r="J449" s="31">
        <v>267</v>
      </c>
      <c r="K449" s="31">
        <v>216</v>
      </c>
      <c r="L449" s="31">
        <v>50</v>
      </c>
      <c r="M449" s="33">
        <v>50.56818181818182</v>
      </c>
      <c r="N449" s="34">
        <v>49.655172413793103</v>
      </c>
      <c r="O449" s="34">
        <v>54.347826086956516</v>
      </c>
      <c r="P449" s="60"/>
      <c r="R449" s="60"/>
      <c r="S449" s="60"/>
      <c r="T449" s="61"/>
    </row>
    <row r="450" spans="2:20" ht="14.9" customHeight="1" x14ac:dyDescent="0.2">
      <c r="B450" s="15" t="s">
        <v>42</v>
      </c>
      <c r="C450" s="59"/>
      <c r="D450" s="59"/>
      <c r="E450" s="59"/>
      <c r="F450" s="59"/>
      <c r="G450" s="59"/>
      <c r="H450" s="59"/>
      <c r="I450" s="59"/>
      <c r="J450" s="31">
        <v>191</v>
      </c>
      <c r="K450" s="31">
        <v>156</v>
      </c>
      <c r="L450" s="31">
        <v>35</v>
      </c>
      <c r="M450" s="33">
        <v>36.174242424242422</v>
      </c>
      <c r="N450" s="34">
        <v>35.862068965517238</v>
      </c>
      <c r="O450" s="34">
        <v>38.04347826086957</v>
      </c>
      <c r="P450" s="60"/>
      <c r="R450" s="60"/>
      <c r="S450" s="60"/>
      <c r="T450" s="61"/>
    </row>
    <row r="451" spans="2:20" ht="14.9" customHeight="1" x14ac:dyDescent="0.2">
      <c r="B451" s="15" t="s">
        <v>43</v>
      </c>
      <c r="C451" s="59"/>
      <c r="D451" s="59"/>
      <c r="E451" s="59"/>
      <c r="F451" s="59"/>
      <c r="G451" s="59"/>
      <c r="H451" s="59"/>
      <c r="I451" s="59"/>
      <c r="J451" s="31">
        <v>164</v>
      </c>
      <c r="K451" s="31">
        <v>133</v>
      </c>
      <c r="L451" s="31">
        <v>31</v>
      </c>
      <c r="M451" s="33">
        <v>31.060606060606062</v>
      </c>
      <c r="N451" s="34">
        <v>30.574712643678158</v>
      </c>
      <c r="O451" s="34">
        <v>33.695652173913047</v>
      </c>
      <c r="P451" s="60"/>
      <c r="R451" s="60"/>
      <c r="S451" s="60"/>
      <c r="T451" s="61"/>
    </row>
    <row r="452" spans="2:20" ht="14.9" customHeight="1" x14ac:dyDescent="0.2">
      <c r="B452" s="15" t="s">
        <v>44</v>
      </c>
      <c r="C452" s="59"/>
      <c r="D452" s="59"/>
      <c r="E452" s="59"/>
      <c r="F452" s="59"/>
      <c r="G452" s="59"/>
      <c r="H452" s="59"/>
      <c r="I452" s="59"/>
      <c r="J452" s="31">
        <v>169</v>
      </c>
      <c r="K452" s="31">
        <v>136</v>
      </c>
      <c r="L452" s="31">
        <v>33</v>
      </c>
      <c r="M452" s="33">
        <v>32.007575757575758</v>
      </c>
      <c r="N452" s="34">
        <v>31.264367816091955</v>
      </c>
      <c r="O452" s="34">
        <v>35.869565217391305</v>
      </c>
      <c r="P452" s="60"/>
      <c r="R452" s="60"/>
      <c r="S452" s="60"/>
      <c r="T452" s="61"/>
    </row>
    <row r="453" spans="2:20" ht="14.9" customHeight="1" x14ac:dyDescent="0.2">
      <c r="B453" s="15" t="s">
        <v>45</v>
      </c>
      <c r="C453" s="59"/>
      <c r="D453" s="59"/>
      <c r="E453" s="59"/>
      <c r="F453" s="59"/>
      <c r="G453" s="59"/>
      <c r="H453" s="59"/>
      <c r="I453" s="59"/>
      <c r="J453" s="31">
        <v>258</v>
      </c>
      <c r="K453" s="31">
        <v>216</v>
      </c>
      <c r="L453" s="31">
        <v>42</v>
      </c>
      <c r="M453" s="33">
        <v>48.863636363636367</v>
      </c>
      <c r="N453" s="34">
        <v>49.655172413793103</v>
      </c>
      <c r="O453" s="34">
        <v>45.652173913043477</v>
      </c>
      <c r="P453" s="60"/>
      <c r="R453" s="60"/>
      <c r="S453" s="60"/>
      <c r="T453" s="61"/>
    </row>
    <row r="454" spans="2:20" ht="14.9" customHeight="1" x14ac:dyDescent="0.2">
      <c r="B454" s="15" t="s">
        <v>46</v>
      </c>
      <c r="C454" s="59"/>
      <c r="D454" s="59"/>
      <c r="E454" s="59"/>
      <c r="F454" s="59"/>
      <c r="G454" s="59"/>
      <c r="H454" s="59"/>
      <c r="I454" s="59"/>
      <c r="J454" s="31">
        <v>268</v>
      </c>
      <c r="K454" s="31">
        <v>224</v>
      </c>
      <c r="L454" s="31">
        <v>44</v>
      </c>
      <c r="M454" s="33">
        <v>50.757575757575758</v>
      </c>
      <c r="N454" s="34">
        <v>51.494252873563219</v>
      </c>
      <c r="O454" s="34">
        <v>47.826086956521742</v>
      </c>
      <c r="P454" s="60"/>
      <c r="R454" s="60"/>
      <c r="S454" s="60"/>
      <c r="T454" s="61"/>
    </row>
    <row r="455" spans="2:20" ht="14.9" customHeight="1" x14ac:dyDescent="0.2">
      <c r="B455" s="15" t="s">
        <v>309</v>
      </c>
      <c r="C455" s="59"/>
      <c r="D455" s="59"/>
      <c r="E455" s="59"/>
      <c r="F455" s="59"/>
      <c r="G455" s="59"/>
      <c r="H455" s="59"/>
      <c r="I455" s="59"/>
      <c r="J455" s="31">
        <v>189</v>
      </c>
      <c r="K455" s="31">
        <v>157</v>
      </c>
      <c r="L455" s="31">
        <v>32</v>
      </c>
      <c r="M455" s="33">
        <v>35.795454545454547</v>
      </c>
      <c r="N455" s="34">
        <v>36.091954022988503</v>
      </c>
      <c r="O455" s="34">
        <v>34.782608695652172</v>
      </c>
      <c r="P455" s="60"/>
      <c r="R455" s="60"/>
      <c r="S455" s="60"/>
      <c r="T455" s="61"/>
    </row>
    <row r="456" spans="2:20" ht="14.9" customHeight="1" x14ac:dyDescent="0.2">
      <c r="B456" s="15" t="s">
        <v>47</v>
      </c>
      <c r="C456" s="59"/>
      <c r="D456" s="59"/>
      <c r="E456" s="59"/>
      <c r="F456" s="59"/>
      <c r="G456" s="59"/>
      <c r="H456" s="59"/>
      <c r="I456" s="59"/>
      <c r="J456" s="31">
        <v>228</v>
      </c>
      <c r="K456" s="31">
        <v>192</v>
      </c>
      <c r="L456" s="31">
        <v>36</v>
      </c>
      <c r="M456" s="33">
        <v>43.18181818181818</v>
      </c>
      <c r="N456" s="34">
        <v>44.137931034482762</v>
      </c>
      <c r="O456" s="34">
        <v>39.130434782608695</v>
      </c>
      <c r="P456" s="60"/>
      <c r="R456" s="60"/>
      <c r="S456" s="60"/>
      <c r="T456" s="61"/>
    </row>
    <row r="457" spans="2:20" ht="14.9" customHeight="1" x14ac:dyDescent="0.2">
      <c r="B457" s="15" t="s">
        <v>48</v>
      </c>
      <c r="C457" s="59"/>
      <c r="D457" s="59"/>
      <c r="E457" s="59"/>
      <c r="F457" s="59"/>
      <c r="G457" s="59"/>
      <c r="H457" s="59"/>
      <c r="I457" s="59"/>
      <c r="J457" s="31">
        <v>157</v>
      </c>
      <c r="K457" s="31">
        <v>133</v>
      </c>
      <c r="L457" s="31">
        <v>24</v>
      </c>
      <c r="M457" s="33">
        <v>29.734848484848484</v>
      </c>
      <c r="N457" s="34">
        <v>30.574712643678158</v>
      </c>
      <c r="O457" s="34">
        <v>26.086956521739129</v>
      </c>
      <c r="P457" s="60"/>
      <c r="R457" s="60"/>
      <c r="S457" s="60"/>
      <c r="T457" s="61"/>
    </row>
    <row r="458" spans="2:20" ht="14.9" customHeight="1" x14ac:dyDescent="0.2">
      <c r="B458" s="15" t="s">
        <v>49</v>
      </c>
      <c r="C458" s="59"/>
      <c r="D458" s="59"/>
      <c r="E458" s="59"/>
      <c r="F458" s="59"/>
      <c r="G458" s="59"/>
      <c r="H458" s="59"/>
      <c r="I458" s="59"/>
      <c r="J458" s="31">
        <v>258</v>
      </c>
      <c r="K458" s="31">
        <v>214</v>
      </c>
      <c r="L458" s="31">
        <v>44</v>
      </c>
      <c r="M458" s="33">
        <v>48.863636363636367</v>
      </c>
      <c r="N458" s="34">
        <v>49.195402298850574</v>
      </c>
      <c r="O458" s="34">
        <v>47.826086956521742</v>
      </c>
      <c r="P458" s="60"/>
      <c r="R458" s="60"/>
      <c r="S458" s="60"/>
      <c r="T458" s="61"/>
    </row>
    <row r="459" spans="2:20" ht="14.9" customHeight="1" x14ac:dyDescent="0.2">
      <c r="B459" s="15" t="s">
        <v>50</v>
      </c>
      <c r="C459" s="59"/>
      <c r="D459" s="59"/>
      <c r="E459" s="59"/>
      <c r="F459" s="59"/>
      <c r="G459" s="59"/>
      <c r="H459" s="59"/>
      <c r="I459" s="59"/>
      <c r="J459" s="31">
        <v>206</v>
      </c>
      <c r="K459" s="31">
        <v>170</v>
      </c>
      <c r="L459" s="31">
        <v>35</v>
      </c>
      <c r="M459" s="33">
        <v>39.015151515151516</v>
      </c>
      <c r="N459" s="34">
        <v>39.080459770114942</v>
      </c>
      <c r="O459" s="34">
        <v>38.04347826086957</v>
      </c>
      <c r="P459" s="60"/>
      <c r="R459" s="60"/>
      <c r="S459" s="60"/>
      <c r="T459" s="61"/>
    </row>
    <row r="460" spans="2:20" ht="14.9" customHeight="1" x14ac:dyDescent="0.2">
      <c r="B460" s="15" t="s">
        <v>51</v>
      </c>
      <c r="C460" s="59"/>
      <c r="D460" s="59"/>
      <c r="E460" s="59"/>
      <c r="F460" s="59"/>
      <c r="G460" s="59"/>
      <c r="H460" s="59"/>
      <c r="I460" s="59"/>
      <c r="J460" s="31">
        <v>264</v>
      </c>
      <c r="K460" s="31">
        <v>215</v>
      </c>
      <c r="L460" s="31">
        <v>48</v>
      </c>
      <c r="M460" s="33">
        <v>50</v>
      </c>
      <c r="N460" s="34">
        <v>49.425287356321839</v>
      </c>
      <c r="O460" s="34">
        <v>52.173913043478258</v>
      </c>
      <c r="P460" s="60"/>
      <c r="R460" s="60"/>
      <c r="S460" s="60"/>
      <c r="T460" s="61"/>
    </row>
    <row r="461" spans="2:20" ht="14.9" customHeight="1" x14ac:dyDescent="0.2">
      <c r="B461" s="15" t="s">
        <v>52</v>
      </c>
      <c r="C461" s="59"/>
      <c r="D461" s="59"/>
      <c r="E461" s="59"/>
      <c r="F461" s="59"/>
      <c r="G461" s="59"/>
      <c r="H461" s="59"/>
      <c r="I461" s="59"/>
      <c r="J461" s="31">
        <v>251</v>
      </c>
      <c r="K461" s="31">
        <v>205</v>
      </c>
      <c r="L461" s="31">
        <v>45</v>
      </c>
      <c r="M461" s="33">
        <v>47.537878787878789</v>
      </c>
      <c r="N461" s="34">
        <v>47.126436781609193</v>
      </c>
      <c r="O461" s="34">
        <v>48.913043478260867</v>
      </c>
      <c r="P461" s="60"/>
      <c r="R461" s="60"/>
      <c r="S461" s="60"/>
      <c r="T461" s="61"/>
    </row>
    <row r="462" spans="2:20" ht="14.9" customHeight="1" x14ac:dyDescent="0.2">
      <c r="B462" s="15" t="s">
        <v>27</v>
      </c>
      <c r="C462" s="59"/>
      <c r="D462" s="59"/>
      <c r="E462" s="59"/>
      <c r="F462" s="59"/>
      <c r="G462" s="59"/>
      <c r="H462" s="59"/>
      <c r="I462" s="59"/>
      <c r="J462" s="31">
        <v>20</v>
      </c>
      <c r="K462" s="31">
        <v>18</v>
      </c>
      <c r="L462" s="31">
        <v>2</v>
      </c>
      <c r="M462" s="33">
        <v>3.7878787878787881</v>
      </c>
      <c r="N462" s="34">
        <v>4.1379310344827589</v>
      </c>
      <c r="O462" s="34">
        <v>2.1739130434782608</v>
      </c>
      <c r="P462" s="60"/>
      <c r="R462" s="60"/>
      <c r="S462" s="60"/>
      <c r="T462" s="61"/>
    </row>
    <row r="463" spans="2:20" ht="14.9" customHeight="1" x14ac:dyDescent="0.2">
      <c r="B463" s="21" t="s">
        <v>0</v>
      </c>
      <c r="C463" s="57"/>
      <c r="D463" s="57"/>
      <c r="E463" s="57"/>
      <c r="F463" s="57"/>
      <c r="G463" s="57"/>
      <c r="H463" s="57"/>
      <c r="I463" s="57"/>
      <c r="J463" s="35">
        <v>167</v>
      </c>
      <c r="K463" s="35">
        <v>139</v>
      </c>
      <c r="L463" s="35">
        <v>28</v>
      </c>
      <c r="M463" s="37">
        <v>31.628787878787879</v>
      </c>
      <c r="N463" s="62">
        <v>31.954022988505749</v>
      </c>
      <c r="O463" s="62">
        <v>30.434782608695656</v>
      </c>
      <c r="P463" s="53"/>
      <c r="R463" s="53"/>
      <c r="S463" s="53"/>
      <c r="T463" s="61"/>
    </row>
    <row r="464" spans="2:20" ht="14.9" customHeight="1" x14ac:dyDescent="0.2">
      <c r="B464" s="39" t="s">
        <v>1</v>
      </c>
      <c r="C464" s="63"/>
      <c r="D464" s="63"/>
      <c r="E464" s="63"/>
      <c r="F464" s="63"/>
      <c r="G464" s="63"/>
      <c r="H464" s="63"/>
      <c r="I464" s="63"/>
      <c r="J464" s="41">
        <v>3981</v>
      </c>
      <c r="K464" s="41">
        <v>3281</v>
      </c>
      <c r="L464" s="41">
        <v>695</v>
      </c>
      <c r="M464" s="43" t="s">
        <v>305</v>
      </c>
      <c r="N464" s="44" t="s">
        <v>305</v>
      </c>
      <c r="O464" s="44" t="s">
        <v>305</v>
      </c>
      <c r="P464" s="53"/>
      <c r="Q464" s="53"/>
      <c r="R464" s="53"/>
      <c r="S464" s="53"/>
      <c r="T464" s="61"/>
    </row>
    <row r="465" spans="1:23" ht="14.9" customHeight="1" x14ac:dyDescent="0.2">
      <c r="B465" s="47"/>
      <c r="C465" s="47"/>
      <c r="D465" s="47"/>
      <c r="E465" s="47"/>
      <c r="F465" s="47"/>
      <c r="G465" s="47"/>
      <c r="H465" s="48"/>
      <c r="I465" s="64"/>
      <c r="J465" s="64"/>
      <c r="K465" s="64"/>
      <c r="L465" s="53"/>
      <c r="M465" s="53"/>
      <c r="N465" s="53"/>
      <c r="O465" s="53"/>
      <c r="P465" s="53"/>
      <c r="Q465" s="53"/>
      <c r="R465" s="53"/>
      <c r="S465" s="61"/>
    </row>
    <row r="466" spans="1:23" ht="15" customHeight="1" x14ac:dyDescent="0.2">
      <c r="A466" s="75" t="s">
        <v>128</v>
      </c>
      <c r="F466" s="52"/>
      <c r="H466" s="3"/>
      <c r="T466" s="75"/>
      <c r="V466" s="75"/>
      <c r="W466" s="75"/>
    </row>
    <row r="467" spans="1:23" ht="13.75" customHeight="1" x14ac:dyDescent="0.2">
      <c r="B467" s="54"/>
      <c r="C467" s="9"/>
      <c r="D467" s="9"/>
      <c r="E467" s="9"/>
      <c r="F467" s="9"/>
      <c r="G467" s="9"/>
      <c r="H467" s="9"/>
      <c r="I467" s="9"/>
      <c r="J467" s="10"/>
      <c r="K467" s="11" t="s">
        <v>2</v>
      </c>
      <c r="L467" s="12"/>
      <c r="M467" s="13"/>
      <c r="N467" s="11" t="s">
        <v>3</v>
      </c>
      <c r="O467" s="14"/>
    </row>
    <row r="468" spans="1:23" ht="12" customHeight="1" x14ac:dyDescent="0.2">
      <c r="B468" s="65"/>
      <c r="C468" s="48"/>
      <c r="D468" s="48"/>
      <c r="E468" s="48"/>
      <c r="F468" s="48"/>
      <c r="G468" s="48"/>
      <c r="H468" s="48"/>
      <c r="I468" s="48"/>
      <c r="J468" s="17" t="s">
        <v>4</v>
      </c>
      <c r="K468" s="17" t="s">
        <v>8</v>
      </c>
      <c r="L468" s="18" t="s">
        <v>9</v>
      </c>
      <c r="M468" s="19" t="s">
        <v>4</v>
      </c>
      <c r="N468" s="17" t="s">
        <v>8</v>
      </c>
      <c r="O468" s="20" t="s">
        <v>9</v>
      </c>
    </row>
    <row r="469" spans="1:23" ht="12" customHeight="1" x14ac:dyDescent="0.2">
      <c r="B469" s="21"/>
      <c r="C469" s="57"/>
      <c r="D469" s="57"/>
      <c r="E469" s="57"/>
      <c r="F469" s="57"/>
      <c r="G469" s="57"/>
      <c r="H469" s="57"/>
      <c r="I469" s="57"/>
      <c r="J469" s="23"/>
      <c r="K469" s="23"/>
      <c r="L469" s="23"/>
      <c r="M469" s="25">
        <v>528</v>
      </c>
      <c r="N469" s="26">
        <v>435</v>
      </c>
      <c r="O469" s="26">
        <v>92</v>
      </c>
      <c r="P469" s="58"/>
      <c r="Q469" s="58"/>
      <c r="R469" s="58"/>
      <c r="S469" s="58"/>
      <c r="T469" s="58"/>
    </row>
    <row r="470" spans="1:23" ht="15" customHeight="1" x14ac:dyDescent="0.2">
      <c r="B470" s="15" t="s">
        <v>15</v>
      </c>
      <c r="C470" s="59"/>
      <c r="D470" s="59"/>
      <c r="E470" s="59"/>
      <c r="F470" s="59"/>
      <c r="G470" s="59"/>
      <c r="H470" s="59"/>
      <c r="I470" s="59"/>
      <c r="J470" s="31">
        <v>334</v>
      </c>
      <c r="K470" s="31">
        <v>261</v>
      </c>
      <c r="L470" s="31">
        <v>72</v>
      </c>
      <c r="M470" s="120">
        <v>63.257575757575758</v>
      </c>
      <c r="N470" s="121">
        <v>60</v>
      </c>
      <c r="O470" s="121">
        <v>78.260869565217391</v>
      </c>
      <c r="P470" s="60"/>
      <c r="Q470" s="60"/>
      <c r="R470" s="58"/>
      <c r="S470" s="58"/>
      <c r="T470" s="58"/>
    </row>
    <row r="471" spans="1:23" ht="15" customHeight="1" x14ac:dyDescent="0.2">
      <c r="B471" s="15" t="s">
        <v>16</v>
      </c>
      <c r="C471" s="59"/>
      <c r="D471" s="59"/>
      <c r="E471" s="59"/>
      <c r="F471" s="59"/>
      <c r="G471" s="59"/>
      <c r="H471" s="59"/>
      <c r="I471" s="59"/>
      <c r="J471" s="31">
        <v>172</v>
      </c>
      <c r="K471" s="31">
        <v>153</v>
      </c>
      <c r="L471" s="31">
        <v>19</v>
      </c>
      <c r="M471" s="122">
        <v>32.575757575757578</v>
      </c>
      <c r="N471" s="123">
        <v>35.172413793103445</v>
      </c>
      <c r="O471" s="123">
        <v>20.652173913043477</v>
      </c>
      <c r="P471" s="60"/>
      <c r="Q471" s="60"/>
      <c r="R471" s="58"/>
      <c r="S471" s="58"/>
      <c r="T471" s="58"/>
    </row>
    <row r="472" spans="1:23" ht="15" customHeight="1" x14ac:dyDescent="0.2">
      <c r="B472" s="15" t="s">
        <v>5</v>
      </c>
      <c r="C472" s="59"/>
      <c r="D472" s="59"/>
      <c r="E472" s="59"/>
      <c r="F472" s="59"/>
      <c r="G472" s="59"/>
      <c r="H472" s="59"/>
      <c r="I472" s="59"/>
      <c r="J472" s="31">
        <v>10</v>
      </c>
      <c r="K472" s="31">
        <v>10</v>
      </c>
      <c r="L472" s="31">
        <v>0</v>
      </c>
      <c r="M472" s="122">
        <v>1.893939393939394</v>
      </c>
      <c r="N472" s="123">
        <v>2.2988505747126435</v>
      </c>
      <c r="O472" s="34">
        <v>0</v>
      </c>
      <c r="P472" s="60"/>
      <c r="Q472" s="60"/>
      <c r="R472" s="58"/>
      <c r="S472" s="58"/>
      <c r="T472" s="58"/>
    </row>
    <row r="473" spans="1:23" ht="15" customHeight="1" x14ac:dyDescent="0.2">
      <c r="B473" s="21" t="s">
        <v>0</v>
      </c>
      <c r="C473" s="57"/>
      <c r="D473" s="57"/>
      <c r="E473" s="57"/>
      <c r="F473" s="57"/>
      <c r="G473" s="57"/>
      <c r="H473" s="57"/>
      <c r="I473" s="57"/>
      <c r="J473" s="35">
        <v>12</v>
      </c>
      <c r="K473" s="35">
        <v>11</v>
      </c>
      <c r="L473" s="35">
        <v>1</v>
      </c>
      <c r="M473" s="124">
        <v>2.2727272727272729</v>
      </c>
      <c r="N473" s="127">
        <v>2.5287356321839081</v>
      </c>
      <c r="O473" s="127">
        <v>1.0869565217391304</v>
      </c>
      <c r="P473" s="53"/>
      <c r="Q473" s="53"/>
      <c r="R473" s="53"/>
      <c r="S473" s="53"/>
      <c r="T473" s="53"/>
    </row>
    <row r="474" spans="1:23" ht="15" customHeight="1" x14ac:dyDescent="0.2">
      <c r="B474" s="39" t="s">
        <v>1</v>
      </c>
      <c r="C474" s="63"/>
      <c r="D474" s="63"/>
      <c r="E474" s="63"/>
      <c r="F474" s="63"/>
      <c r="G474" s="63"/>
      <c r="H474" s="63"/>
      <c r="I474" s="63"/>
      <c r="J474" s="41">
        <v>528</v>
      </c>
      <c r="K474" s="41">
        <v>435</v>
      </c>
      <c r="L474" s="41">
        <v>92</v>
      </c>
      <c r="M474" s="43">
        <v>100</v>
      </c>
      <c r="N474" s="44">
        <v>100</v>
      </c>
      <c r="O474" s="44">
        <v>100</v>
      </c>
      <c r="P474" s="53"/>
      <c r="Q474" s="53"/>
      <c r="R474" s="53"/>
      <c r="S474" s="53"/>
      <c r="T474" s="53"/>
    </row>
    <row r="475" spans="1:23" ht="15" customHeight="1" x14ac:dyDescent="0.2">
      <c r="B475" s="47"/>
      <c r="C475" s="47"/>
      <c r="D475" s="47"/>
      <c r="E475" s="47"/>
      <c r="F475" s="47"/>
      <c r="G475" s="47"/>
      <c r="H475" s="47"/>
      <c r="I475" s="48"/>
      <c r="J475" s="52"/>
      <c r="K475" s="52"/>
      <c r="L475" s="53"/>
      <c r="M475" s="53"/>
      <c r="N475" s="53"/>
      <c r="O475" s="53"/>
      <c r="P475" s="53"/>
      <c r="Q475" s="53"/>
      <c r="R475" s="53"/>
      <c r="S475" s="53"/>
    </row>
    <row r="476" spans="1:23" ht="15" customHeight="1" x14ac:dyDescent="0.2">
      <c r="A476" s="3" t="s">
        <v>129</v>
      </c>
      <c r="B476" s="45"/>
      <c r="I476" s="16"/>
      <c r="J476" s="16"/>
      <c r="K476" s="16"/>
    </row>
    <row r="477" spans="1:23" ht="13.75" customHeight="1" x14ac:dyDescent="0.2">
      <c r="B477" s="54"/>
      <c r="C477" s="9"/>
      <c r="D477" s="9"/>
      <c r="E477" s="9"/>
      <c r="F477" s="9"/>
      <c r="G477" s="9"/>
      <c r="H477" s="9"/>
      <c r="I477" s="9"/>
      <c r="J477" s="10"/>
      <c r="K477" s="11" t="s">
        <v>2</v>
      </c>
      <c r="L477" s="12"/>
      <c r="M477" s="13"/>
      <c r="N477" s="11" t="s">
        <v>3</v>
      </c>
      <c r="O477" s="14"/>
      <c r="Q477" s="55"/>
      <c r="S477" s="55"/>
    </row>
    <row r="478" spans="1:23" ht="11" x14ac:dyDescent="0.2">
      <c r="B478" s="56"/>
      <c r="I478" s="16"/>
      <c r="J478" s="17" t="s">
        <v>4</v>
      </c>
      <c r="K478" s="17" t="s">
        <v>8</v>
      </c>
      <c r="L478" s="18" t="s">
        <v>9</v>
      </c>
      <c r="M478" s="19" t="s">
        <v>4</v>
      </c>
      <c r="N478" s="17" t="s">
        <v>8</v>
      </c>
      <c r="O478" s="20" t="s">
        <v>9</v>
      </c>
    </row>
    <row r="479" spans="1:23" ht="12" customHeight="1" x14ac:dyDescent="0.2">
      <c r="B479" s="21"/>
      <c r="C479" s="57"/>
      <c r="D479" s="57"/>
      <c r="E479" s="57"/>
      <c r="F479" s="57"/>
      <c r="G479" s="57"/>
      <c r="H479" s="57"/>
      <c r="I479" s="57"/>
      <c r="J479" s="23"/>
      <c r="K479" s="23"/>
      <c r="L479" s="23"/>
      <c r="M479" s="25">
        <v>528</v>
      </c>
      <c r="N479" s="26">
        <v>435</v>
      </c>
      <c r="O479" s="26">
        <v>92</v>
      </c>
      <c r="P479" s="58"/>
      <c r="Q479" s="58"/>
      <c r="R479" s="58"/>
      <c r="S479" s="58"/>
      <c r="T479" s="58"/>
    </row>
    <row r="480" spans="1:23" ht="14.9" customHeight="1" x14ac:dyDescent="0.2">
      <c r="B480" s="150" t="s">
        <v>313</v>
      </c>
      <c r="C480" s="59"/>
      <c r="D480" s="59"/>
      <c r="E480" s="59"/>
      <c r="F480" s="59"/>
      <c r="G480" s="59"/>
      <c r="H480" s="59"/>
      <c r="I480" s="59"/>
      <c r="J480" s="31">
        <v>165</v>
      </c>
      <c r="K480" s="31">
        <v>140</v>
      </c>
      <c r="L480" s="31">
        <v>24</v>
      </c>
      <c r="M480" s="29">
        <v>31.25</v>
      </c>
      <c r="N480" s="30">
        <v>32.183908045977013</v>
      </c>
      <c r="O480" s="30">
        <v>26.086956521739129</v>
      </c>
      <c r="P480" s="60"/>
      <c r="R480" s="60"/>
      <c r="S480" s="60"/>
      <c r="T480" s="61"/>
    </row>
    <row r="481" spans="1:20" ht="14.9" customHeight="1" x14ac:dyDescent="0.2">
      <c r="B481" s="150" t="s">
        <v>312</v>
      </c>
      <c r="C481" s="59"/>
      <c r="D481" s="59"/>
      <c r="E481" s="59"/>
      <c r="F481" s="59"/>
      <c r="G481" s="59"/>
      <c r="H481" s="59"/>
      <c r="I481" s="59"/>
      <c r="J481" s="31">
        <v>475</v>
      </c>
      <c r="K481" s="31">
        <v>394</v>
      </c>
      <c r="L481" s="31">
        <v>80</v>
      </c>
      <c r="M481" s="33">
        <v>89.962121212121218</v>
      </c>
      <c r="N481" s="34">
        <v>90.574712643678154</v>
      </c>
      <c r="O481" s="34">
        <v>86.956521739130437</v>
      </c>
      <c r="P481" s="60"/>
      <c r="R481" s="60"/>
      <c r="S481" s="60"/>
      <c r="T481" s="61"/>
    </row>
    <row r="482" spans="1:20" ht="14.9" customHeight="1" x14ac:dyDescent="0.2">
      <c r="B482" s="150" t="s">
        <v>311</v>
      </c>
      <c r="C482" s="59"/>
      <c r="D482" s="59"/>
      <c r="E482" s="59"/>
      <c r="F482" s="59"/>
      <c r="G482" s="59"/>
      <c r="H482" s="59"/>
      <c r="I482" s="59"/>
      <c r="J482" s="31">
        <v>29</v>
      </c>
      <c r="K482" s="31">
        <v>22</v>
      </c>
      <c r="L482" s="31">
        <v>7</v>
      </c>
      <c r="M482" s="33">
        <v>5.4924242424242422</v>
      </c>
      <c r="N482" s="34">
        <v>5.0574712643678161</v>
      </c>
      <c r="O482" s="34">
        <v>7.608695652173914</v>
      </c>
      <c r="P482" s="60"/>
      <c r="R482" s="60"/>
      <c r="S482" s="60"/>
      <c r="T482" s="61"/>
    </row>
    <row r="483" spans="1:20" ht="14.9" customHeight="1" x14ac:dyDescent="0.2">
      <c r="B483" s="150" t="s">
        <v>11</v>
      </c>
      <c r="C483" s="59"/>
      <c r="D483" s="59"/>
      <c r="E483" s="59"/>
      <c r="F483" s="59"/>
      <c r="G483" s="59"/>
      <c r="H483" s="59"/>
      <c r="I483" s="59"/>
      <c r="J483" s="31">
        <v>17</v>
      </c>
      <c r="K483" s="31">
        <v>16</v>
      </c>
      <c r="L483" s="31">
        <v>1</v>
      </c>
      <c r="M483" s="33">
        <v>3.2196969696969697</v>
      </c>
      <c r="N483" s="34">
        <v>3.6781609195402298</v>
      </c>
      <c r="O483" s="34">
        <v>1.0869565217391304</v>
      </c>
      <c r="P483" s="60"/>
      <c r="R483" s="60"/>
      <c r="S483" s="60"/>
      <c r="T483" s="61"/>
    </row>
    <row r="484" spans="1:20" ht="14.9" customHeight="1" x14ac:dyDescent="0.2">
      <c r="B484" s="21" t="s">
        <v>0</v>
      </c>
      <c r="C484" s="57"/>
      <c r="D484" s="57"/>
      <c r="E484" s="57"/>
      <c r="F484" s="57"/>
      <c r="G484" s="57"/>
      <c r="H484" s="57"/>
      <c r="I484" s="57"/>
      <c r="J484" s="35">
        <v>11</v>
      </c>
      <c r="K484" s="35">
        <v>10</v>
      </c>
      <c r="L484" s="35">
        <v>1</v>
      </c>
      <c r="M484" s="37">
        <v>2.083333333333333</v>
      </c>
      <c r="N484" s="62">
        <v>2.2988505747126435</v>
      </c>
      <c r="O484" s="62">
        <v>1.0869565217391304</v>
      </c>
      <c r="P484" s="53"/>
      <c r="R484" s="53"/>
      <c r="S484" s="53"/>
      <c r="T484" s="61"/>
    </row>
    <row r="485" spans="1:20" ht="14.9" customHeight="1" x14ac:dyDescent="0.2">
      <c r="B485" s="39" t="s">
        <v>1</v>
      </c>
      <c r="C485" s="63"/>
      <c r="D485" s="63"/>
      <c r="E485" s="63"/>
      <c r="F485" s="63"/>
      <c r="G485" s="63"/>
      <c r="H485" s="63"/>
      <c r="I485" s="63"/>
      <c r="J485" s="41">
        <v>697</v>
      </c>
      <c r="K485" s="41">
        <v>582</v>
      </c>
      <c r="L485" s="41">
        <v>113</v>
      </c>
      <c r="M485" s="43" t="s">
        <v>305</v>
      </c>
      <c r="N485" s="44" t="s">
        <v>305</v>
      </c>
      <c r="O485" s="44" t="s">
        <v>305</v>
      </c>
      <c r="P485" s="53"/>
      <c r="Q485" s="53"/>
      <c r="R485" s="53"/>
      <c r="S485" s="53"/>
      <c r="T485" s="61"/>
    </row>
    <row r="486" spans="1:20" ht="14.9" customHeight="1" x14ac:dyDescent="0.2">
      <c r="B486" s="47"/>
      <c r="C486" s="47"/>
      <c r="D486" s="47"/>
      <c r="E486" s="47"/>
      <c r="F486" s="47"/>
      <c r="G486" s="47"/>
      <c r="H486" s="48"/>
      <c r="I486" s="64"/>
      <c r="J486" s="64"/>
      <c r="K486" s="64"/>
      <c r="L486" s="53"/>
      <c r="M486" s="53"/>
      <c r="N486" s="53"/>
      <c r="O486" s="53"/>
      <c r="P486" s="53"/>
      <c r="Q486" s="53"/>
      <c r="R486" s="53"/>
      <c r="S486" s="61"/>
    </row>
    <row r="487" spans="1:20" ht="14.9" customHeight="1" x14ac:dyDescent="0.2">
      <c r="A487" s="3" t="s">
        <v>130</v>
      </c>
      <c r="B487" s="47"/>
      <c r="C487" s="47"/>
      <c r="D487" s="47"/>
      <c r="E487" s="47"/>
      <c r="F487" s="47"/>
      <c r="G487" s="47"/>
      <c r="H487" s="48"/>
      <c r="I487" s="64"/>
      <c r="J487" s="64"/>
      <c r="K487" s="64"/>
      <c r="L487" s="53"/>
      <c r="M487" s="53"/>
      <c r="N487" s="53"/>
      <c r="O487" s="53"/>
      <c r="P487" s="53"/>
      <c r="Q487" s="53"/>
      <c r="R487" s="53"/>
      <c r="S487" s="61"/>
    </row>
    <row r="488" spans="1:20" ht="84" customHeight="1" x14ac:dyDescent="0.2">
      <c r="B488" s="79"/>
      <c r="C488" s="80"/>
      <c r="D488" s="40"/>
      <c r="E488" s="40"/>
      <c r="F488" s="40"/>
      <c r="G488" s="40"/>
      <c r="H488" s="81"/>
      <c r="I488" s="82" t="s">
        <v>131</v>
      </c>
      <c r="J488" s="82" t="s">
        <v>132</v>
      </c>
      <c r="K488" s="82" t="s">
        <v>133</v>
      </c>
      <c r="L488" s="83" t="s">
        <v>0</v>
      </c>
      <c r="M488" s="84" t="s">
        <v>4</v>
      </c>
    </row>
    <row r="489" spans="1:20" ht="15" customHeight="1" x14ac:dyDescent="0.2">
      <c r="B489" s="85" t="s">
        <v>2</v>
      </c>
      <c r="C489" s="206" t="s">
        <v>4</v>
      </c>
      <c r="D489" s="54" t="s">
        <v>134</v>
      </c>
      <c r="H489" s="86"/>
      <c r="I489" s="87">
        <v>58</v>
      </c>
      <c r="J489" s="87">
        <v>158</v>
      </c>
      <c r="K489" s="87">
        <v>102</v>
      </c>
      <c r="L489" s="87">
        <v>210</v>
      </c>
      <c r="M489" s="27">
        <v>528</v>
      </c>
      <c r="N489" s="88"/>
    </row>
    <row r="490" spans="1:20" ht="15" customHeight="1" x14ac:dyDescent="0.2">
      <c r="B490" s="89"/>
      <c r="C490" s="207"/>
      <c r="D490" s="56" t="s">
        <v>135</v>
      </c>
      <c r="H490" s="86"/>
      <c r="I490" s="90">
        <v>15</v>
      </c>
      <c r="J490" s="90">
        <v>184</v>
      </c>
      <c r="K490" s="90">
        <v>104</v>
      </c>
      <c r="L490" s="90">
        <v>225</v>
      </c>
      <c r="M490" s="31">
        <v>528</v>
      </c>
    </row>
    <row r="491" spans="1:20" ht="15" customHeight="1" x14ac:dyDescent="0.2">
      <c r="B491" s="89"/>
      <c r="C491" s="207"/>
      <c r="D491" s="56" t="s">
        <v>136</v>
      </c>
      <c r="H491" s="86"/>
      <c r="I491" s="90">
        <v>51</v>
      </c>
      <c r="J491" s="90">
        <v>162</v>
      </c>
      <c r="K491" s="90">
        <v>105</v>
      </c>
      <c r="L491" s="90">
        <v>210</v>
      </c>
      <c r="M491" s="31">
        <v>528</v>
      </c>
    </row>
    <row r="492" spans="1:20" ht="15" customHeight="1" x14ac:dyDescent="0.2">
      <c r="B492" s="89"/>
      <c r="C492" s="207"/>
      <c r="D492" s="56" t="s">
        <v>137</v>
      </c>
      <c r="H492" s="86"/>
      <c r="I492" s="90">
        <v>71</v>
      </c>
      <c r="J492" s="90">
        <v>165</v>
      </c>
      <c r="K492" s="90">
        <v>91</v>
      </c>
      <c r="L492" s="90">
        <v>201</v>
      </c>
      <c r="M492" s="31">
        <v>528</v>
      </c>
    </row>
    <row r="493" spans="1:20" ht="15" customHeight="1" x14ac:dyDescent="0.2">
      <c r="B493" s="89"/>
      <c r="C493" s="207"/>
      <c r="D493" s="56" t="s">
        <v>138</v>
      </c>
      <c r="H493" s="86"/>
      <c r="I493" s="90">
        <v>47</v>
      </c>
      <c r="J493" s="90">
        <v>156</v>
      </c>
      <c r="K493" s="90">
        <v>106</v>
      </c>
      <c r="L493" s="90">
        <v>219</v>
      </c>
      <c r="M493" s="31">
        <v>528</v>
      </c>
    </row>
    <row r="494" spans="1:20" ht="15" customHeight="1" x14ac:dyDescent="0.2">
      <c r="B494" s="89"/>
      <c r="C494" s="207"/>
      <c r="D494" s="56" t="s">
        <v>139</v>
      </c>
      <c r="H494" s="86"/>
      <c r="I494" s="90">
        <v>285</v>
      </c>
      <c r="J494" s="90">
        <v>64</v>
      </c>
      <c r="K494" s="90">
        <v>40</v>
      </c>
      <c r="L494" s="90">
        <v>139</v>
      </c>
      <c r="M494" s="31">
        <v>528</v>
      </c>
    </row>
    <row r="495" spans="1:20" ht="15" customHeight="1" x14ac:dyDescent="0.2">
      <c r="B495" s="89"/>
      <c r="C495" s="207"/>
      <c r="D495" s="56" t="s">
        <v>54</v>
      </c>
      <c r="H495" s="86"/>
      <c r="I495" s="90">
        <v>198</v>
      </c>
      <c r="J495" s="90">
        <v>110</v>
      </c>
      <c r="K495" s="90">
        <v>47</v>
      </c>
      <c r="L495" s="90">
        <v>173</v>
      </c>
      <c r="M495" s="31">
        <v>528</v>
      </c>
    </row>
    <row r="496" spans="1:20" ht="15" customHeight="1" x14ac:dyDescent="0.2">
      <c r="B496" s="89"/>
      <c r="C496" s="208"/>
      <c r="D496" s="91" t="s">
        <v>140</v>
      </c>
      <c r="E496" s="22"/>
      <c r="F496" s="22"/>
      <c r="G496" s="22"/>
      <c r="H496" s="92"/>
      <c r="I496" s="93">
        <v>140</v>
      </c>
      <c r="J496" s="93">
        <v>133</v>
      </c>
      <c r="K496" s="93">
        <v>65</v>
      </c>
      <c r="L496" s="93">
        <v>190</v>
      </c>
      <c r="M496" s="35">
        <v>528</v>
      </c>
    </row>
    <row r="497" spans="2:17" ht="15" customHeight="1" x14ac:dyDescent="0.2">
      <c r="B497" s="89"/>
      <c r="C497" s="206" t="s">
        <v>8</v>
      </c>
      <c r="D497" s="54" t="s">
        <v>134</v>
      </c>
      <c r="H497" s="86"/>
      <c r="I497" s="87">
        <v>42</v>
      </c>
      <c r="J497" s="87">
        <v>137</v>
      </c>
      <c r="K497" s="87">
        <v>79</v>
      </c>
      <c r="L497" s="87">
        <v>177</v>
      </c>
      <c r="M497" s="27">
        <v>435</v>
      </c>
    </row>
    <row r="498" spans="2:17" ht="15" customHeight="1" x14ac:dyDescent="0.2">
      <c r="B498" s="89"/>
      <c r="C498" s="207"/>
      <c r="D498" s="56" t="s">
        <v>135</v>
      </c>
      <c r="H498" s="86"/>
      <c r="I498" s="90">
        <v>11</v>
      </c>
      <c r="J498" s="90">
        <v>156</v>
      </c>
      <c r="K498" s="90">
        <v>81</v>
      </c>
      <c r="L498" s="90">
        <v>187</v>
      </c>
      <c r="M498" s="31">
        <v>435</v>
      </c>
    </row>
    <row r="499" spans="2:17" ht="15" customHeight="1" x14ac:dyDescent="0.2">
      <c r="B499" s="89"/>
      <c r="C499" s="207"/>
      <c r="D499" s="56" t="s">
        <v>136</v>
      </c>
      <c r="H499" s="86"/>
      <c r="I499" s="90">
        <v>40</v>
      </c>
      <c r="J499" s="90">
        <v>138</v>
      </c>
      <c r="K499" s="90">
        <v>82</v>
      </c>
      <c r="L499" s="90">
        <v>175</v>
      </c>
      <c r="M499" s="31">
        <v>435</v>
      </c>
    </row>
    <row r="500" spans="2:17" ht="15" customHeight="1" x14ac:dyDescent="0.2">
      <c r="B500" s="89"/>
      <c r="C500" s="207"/>
      <c r="D500" s="56" t="s">
        <v>137</v>
      </c>
      <c r="H500" s="86"/>
      <c r="I500" s="90">
        <v>56</v>
      </c>
      <c r="J500" s="90">
        <v>141</v>
      </c>
      <c r="K500" s="90">
        <v>69</v>
      </c>
      <c r="L500" s="90">
        <v>169</v>
      </c>
      <c r="M500" s="31">
        <v>435</v>
      </c>
    </row>
    <row r="501" spans="2:17" ht="15" customHeight="1" x14ac:dyDescent="0.2">
      <c r="B501" s="89"/>
      <c r="C501" s="207"/>
      <c r="D501" s="56" t="s">
        <v>138</v>
      </c>
      <c r="H501" s="86"/>
      <c r="I501" s="90">
        <v>38</v>
      </c>
      <c r="J501" s="90">
        <v>131</v>
      </c>
      <c r="K501" s="90">
        <v>83</v>
      </c>
      <c r="L501" s="90">
        <v>183</v>
      </c>
      <c r="M501" s="31">
        <v>435</v>
      </c>
    </row>
    <row r="502" spans="2:17" ht="15" customHeight="1" x14ac:dyDescent="0.2">
      <c r="B502" s="89"/>
      <c r="C502" s="207"/>
      <c r="D502" s="56" t="s">
        <v>139</v>
      </c>
      <c r="H502" s="86"/>
      <c r="I502" s="90">
        <v>229</v>
      </c>
      <c r="J502" s="90">
        <v>57</v>
      </c>
      <c r="K502" s="90">
        <v>30</v>
      </c>
      <c r="L502" s="90">
        <v>119</v>
      </c>
      <c r="M502" s="31">
        <v>435</v>
      </c>
    </row>
    <row r="503" spans="2:17" ht="15" customHeight="1" x14ac:dyDescent="0.2">
      <c r="B503" s="89"/>
      <c r="C503" s="207"/>
      <c r="D503" s="56" t="s">
        <v>54</v>
      </c>
      <c r="H503" s="86"/>
      <c r="I503" s="90">
        <v>160</v>
      </c>
      <c r="J503" s="90">
        <v>94</v>
      </c>
      <c r="K503" s="90">
        <v>36</v>
      </c>
      <c r="L503" s="90">
        <v>145</v>
      </c>
      <c r="M503" s="31">
        <v>435</v>
      </c>
    </row>
    <row r="504" spans="2:17" ht="15" customHeight="1" x14ac:dyDescent="0.2">
      <c r="B504" s="89"/>
      <c r="C504" s="208"/>
      <c r="D504" s="91" t="s">
        <v>140</v>
      </c>
      <c r="E504" s="22"/>
      <c r="F504" s="22"/>
      <c r="G504" s="22"/>
      <c r="H504" s="92"/>
      <c r="I504" s="93">
        <v>112</v>
      </c>
      <c r="J504" s="93">
        <v>112</v>
      </c>
      <c r="K504" s="93">
        <v>52</v>
      </c>
      <c r="L504" s="93">
        <v>159</v>
      </c>
      <c r="M504" s="35">
        <v>435</v>
      </c>
    </row>
    <row r="505" spans="2:17" ht="15" customHeight="1" x14ac:dyDescent="0.2">
      <c r="B505" s="89"/>
      <c r="C505" s="206" t="s">
        <v>289</v>
      </c>
      <c r="D505" s="54" t="s">
        <v>134</v>
      </c>
      <c r="H505" s="86"/>
      <c r="I505" s="87">
        <v>16</v>
      </c>
      <c r="J505" s="87">
        <v>21</v>
      </c>
      <c r="K505" s="87">
        <v>22</v>
      </c>
      <c r="L505" s="87">
        <v>33</v>
      </c>
      <c r="M505" s="27">
        <v>92</v>
      </c>
    </row>
    <row r="506" spans="2:17" ht="15" customHeight="1" x14ac:dyDescent="0.2">
      <c r="B506" s="89"/>
      <c r="C506" s="207"/>
      <c r="D506" s="56" t="s">
        <v>135</v>
      </c>
      <c r="H506" s="86"/>
      <c r="I506" s="90">
        <v>4</v>
      </c>
      <c r="J506" s="90">
        <v>28</v>
      </c>
      <c r="K506" s="90">
        <v>22</v>
      </c>
      <c r="L506" s="90">
        <v>38</v>
      </c>
      <c r="M506" s="31">
        <v>92</v>
      </c>
    </row>
    <row r="507" spans="2:17" ht="15" customHeight="1" x14ac:dyDescent="0.2">
      <c r="B507" s="89"/>
      <c r="C507" s="207"/>
      <c r="D507" s="56" t="s">
        <v>136</v>
      </c>
      <c r="H507" s="86"/>
      <c r="I507" s="90">
        <v>11</v>
      </c>
      <c r="J507" s="90">
        <v>24</v>
      </c>
      <c r="K507" s="90">
        <v>22</v>
      </c>
      <c r="L507" s="90">
        <v>35</v>
      </c>
      <c r="M507" s="31">
        <v>92</v>
      </c>
    </row>
    <row r="508" spans="2:17" ht="15" customHeight="1" x14ac:dyDescent="0.2">
      <c r="B508" s="89"/>
      <c r="C508" s="207"/>
      <c r="D508" s="56" t="s">
        <v>137</v>
      </c>
      <c r="H508" s="86"/>
      <c r="I508" s="90">
        <v>15</v>
      </c>
      <c r="J508" s="90">
        <v>24</v>
      </c>
      <c r="K508" s="90">
        <v>21</v>
      </c>
      <c r="L508" s="90">
        <v>32</v>
      </c>
      <c r="M508" s="31">
        <v>92</v>
      </c>
    </row>
    <row r="509" spans="2:17" ht="15" customHeight="1" x14ac:dyDescent="0.2">
      <c r="B509" s="89"/>
      <c r="C509" s="207"/>
      <c r="D509" s="56" t="s">
        <v>138</v>
      </c>
      <c r="H509" s="86"/>
      <c r="I509" s="90">
        <v>9</v>
      </c>
      <c r="J509" s="90">
        <v>25</v>
      </c>
      <c r="K509" s="90">
        <v>22</v>
      </c>
      <c r="L509" s="90">
        <v>36</v>
      </c>
      <c r="M509" s="31">
        <v>92</v>
      </c>
    </row>
    <row r="510" spans="2:17" ht="15" customHeight="1" x14ac:dyDescent="0.2">
      <c r="B510" s="89"/>
      <c r="C510" s="207"/>
      <c r="D510" s="56" t="s">
        <v>139</v>
      </c>
      <c r="H510" s="86"/>
      <c r="I510" s="90">
        <v>56</v>
      </c>
      <c r="J510" s="90">
        <v>7</v>
      </c>
      <c r="K510" s="90">
        <v>9</v>
      </c>
      <c r="L510" s="90">
        <v>20</v>
      </c>
      <c r="M510" s="31">
        <v>92</v>
      </c>
    </row>
    <row r="511" spans="2:17" ht="15" customHeight="1" x14ac:dyDescent="0.2">
      <c r="B511" s="89"/>
      <c r="C511" s="207"/>
      <c r="D511" s="56" t="s">
        <v>54</v>
      </c>
      <c r="H511" s="86"/>
      <c r="I511" s="90">
        <v>38</v>
      </c>
      <c r="J511" s="90">
        <v>16</v>
      </c>
      <c r="K511" s="90">
        <v>10</v>
      </c>
      <c r="L511" s="90">
        <v>28</v>
      </c>
      <c r="M511" s="31">
        <v>92</v>
      </c>
    </row>
    <row r="512" spans="2:17" ht="15" customHeight="1" x14ac:dyDescent="0.2">
      <c r="B512" s="94"/>
      <c r="C512" s="208"/>
      <c r="D512" s="91" t="s">
        <v>140</v>
      </c>
      <c r="E512" s="22"/>
      <c r="F512" s="22"/>
      <c r="G512" s="22"/>
      <c r="H512" s="92"/>
      <c r="I512" s="93">
        <v>28</v>
      </c>
      <c r="J512" s="93">
        <v>21</v>
      </c>
      <c r="K512" s="93">
        <v>12</v>
      </c>
      <c r="L512" s="93">
        <v>31</v>
      </c>
      <c r="M512" s="35">
        <v>92</v>
      </c>
      <c r="N512" s="95"/>
      <c r="O512" s="95"/>
      <c r="P512" s="95"/>
      <c r="Q512" s="95"/>
    </row>
    <row r="513" spans="2:17" ht="15" customHeight="1" x14ac:dyDescent="0.2">
      <c r="B513" s="85" t="s">
        <v>3</v>
      </c>
      <c r="C513" s="206" t="s">
        <v>4</v>
      </c>
      <c r="D513" s="54" t="s">
        <v>134</v>
      </c>
      <c r="H513" s="96">
        <v>528</v>
      </c>
      <c r="I513" s="134">
        <v>10.984848484848484</v>
      </c>
      <c r="J513" s="134">
        <v>29.924242424242426</v>
      </c>
      <c r="K513" s="134">
        <v>19.318181818181817</v>
      </c>
      <c r="L513" s="134">
        <v>39.772727272727273</v>
      </c>
      <c r="M513" s="30">
        <v>100</v>
      </c>
      <c r="N513" s="95"/>
      <c r="O513" s="95"/>
      <c r="P513" s="95"/>
      <c r="Q513" s="95"/>
    </row>
    <row r="514" spans="2:17" ht="15" customHeight="1" x14ac:dyDescent="0.2">
      <c r="B514" s="89"/>
      <c r="C514" s="207"/>
      <c r="D514" s="56" t="s">
        <v>135</v>
      </c>
      <c r="H514" s="96">
        <v>528</v>
      </c>
      <c r="I514" s="135">
        <v>2.8409090909090908</v>
      </c>
      <c r="J514" s="135">
        <v>34.848484848484851</v>
      </c>
      <c r="K514" s="135">
        <v>19.696969696969695</v>
      </c>
      <c r="L514" s="135">
        <v>42.613636363636367</v>
      </c>
      <c r="M514" s="34">
        <v>100</v>
      </c>
      <c r="N514" s="95"/>
      <c r="O514" s="95"/>
      <c r="P514" s="95"/>
      <c r="Q514" s="95"/>
    </row>
    <row r="515" spans="2:17" ht="15" customHeight="1" x14ac:dyDescent="0.2">
      <c r="B515" s="89"/>
      <c r="C515" s="207"/>
      <c r="D515" s="56" t="s">
        <v>136</v>
      </c>
      <c r="H515" s="96">
        <v>528</v>
      </c>
      <c r="I515" s="135">
        <v>9.6590909090909083</v>
      </c>
      <c r="J515" s="135">
        <v>30.681818181818183</v>
      </c>
      <c r="K515" s="135">
        <v>19.886363636363637</v>
      </c>
      <c r="L515" s="135">
        <v>39.772727272727273</v>
      </c>
      <c r="M515" s="34">
        <v>100</v>
      </c>
      <c r="N515" s="95"/>
      <c r="O515" s="95"/>
      <c r="P515" s="95"/>
      <c r="Q515" s="95"/>
    </row>
    <row r="516" spans="2:17" ht="15" customHeight="1" x14ac:dyDescent="0.2">
      <c r="B516" s="89"/>
      <c r="C516" s="207"/>
      <c r="D516" s="56" t="s">
        <v>137</v>
      </c>
      <c r="H516" s="96">
        <v>528</v>
      </c>
      <c r="I516" s="135">
        <v>13.446969696969695</v>
      </c>
      <c r="J516" s="135">
        <v>31.25</v>
      </c>
      <c r="K516" s="135">
        <v>17.234848484848484</v>
      </c>
      <c r="L516" s="135">
        <v>38.06818181818182</v>
      </c>
      <c r="M516" s="34">
        <v>100</v>
      </c>
      <c r="N516" s="95"/>
      <c r="O516" s="95"/>
      <c r="P516" s="95"/>
      <c r="Q516" s="95"/>
    </row>
    <row r="517" spans="2:17" ht="15" customHeight="1" x14ac:dyDescent="0.2">
      <c r="B517" s="89"/>
      <c r="C517" s="207"/>
      <c r="D517" s="56" t="s">
        <v>138</v>
      </c>
      <c r="H517" s="96">
        <v>528</v>
      </c>
      <c r="I517" s="135">
        <v>8.9015151515151523</v>
      </c>
      <c r="J517" s="135">
        <v>29.545454545454547</v>
      </c>
      <c r="K517" s="135">
        <v>20.075757575757574</v>
      </c>
      <c r="L517" s="135">
        <v>41.477272727272727</v>
      </c>
      <c r="M517" s="34">
        <v>100</v>
      </c>
      <c r="N517" s="95"/>
      <c r="O517" s="95"/>
      <c r="P517" s="95"/>
      <c r="Q517" s="95"/>
    </row>
    <row r="518" spans="2:17" ht="15" customHeight="1" x14ac:dyDescent="0.2">
      <c r="B518" s="89"/>
      <c r="C518" s="207"/>
      <c r="D518" s="56" t="s">
        <v>325</v>
      </c>
      <c r="H518" s="96">
        <v>528</v>
      </c>
      <c r="I518" s="135">
        <v>53.977272727272727</v>
      </c>
      <c r="J518" s="135">
        <v>12.121212121212121</v>
      </c>
      <c r="K518" s="135">
        <v>7.5757575757575761</v>
      </c>
      <c r="L518" s="135">
        <v>26.325757575757574</v>
      </c>
      <c r="M518" s="34">
        <v>100</v>
      </c>
      <c r="N518" s="95"/>
      <c r="O518" s="95"/>
      <c r="P518" s="95"/>
      <c r="Q518" s="95"/>
    </row>
    <row r="519" spans="2:17" ht="15" customHeight="1" x14ac:dyDescent="0.2">
      <c r="B519" s="89"/>
      <c r="C519" s="207"/>
      <c r="D519" s="56" t="s">
        <v>54</v>
      </c>
      <c r="H519" s="96">
        <v>528</v>
      </c>
      <c r="I519" s="135">
        <v>37.5</v>
      </c>
      <c r="J519" s="135">
        <v>20.833333333333336</v>
      </c>
      <c r="K519" s="135">
        <v>8.9015151515151523</v>
      </c>
      <c r="L519" s="135">
        <v>32.765151515151516</v>
      </c>
      <c r="M519" s="34">
        <v>100</v>
      </c>
      <c r="N519" s="95"/>
      <c r="O519" s="95"/>
      <c r="P519" s="95"/>
      <c r="Q519" s="95"/>
    </row>
    <row r="520" spans="2:17" ht="15" customHeight="1" x14ac:dyDescent="0.2">
      <c r="B520" s="89"/>
      <c r="C520" s="208"/>
      <c r="D520" s="91" t="s">
        <v>140</v>
      </c>
      <c r="E520" s="22"/>
      <c r="F520" s="22"/>
      <c r="G520" s="22"/>
      <c r="H520" s="97">
        <v>528</v>
      </c>
      <c r="I520" s="136">
        <v>26.515151515151516</v>
      </c>
      <c r="J520" s="136">
        <v>25.189393939393938</v>
      </c>
      <c r="K520" s="136">
        <v>12.310606060606061</v>
      </c>
      <c r="L520" s="136">
        <v>35.984848484848484</v>
      </c>
      <c r="M520" s="62">
        <v>100</v>
      </c>
      <c r="N520" s="95"/>
      <c r="O520" s="95"/>
      <c r="P520" s="95"/>
      <c r="Q520" s="95"/>
    </row>
    <row r="521" spans="2:17" ht="15" customHeight="1" x14ac:dyDescent="0.2">
      <c r="B521" s="89"/>
      <c r="C521" s="206" t="s">
        <v>8</v>
      </c>
      <c r="D521" s="54" t="s">
        <v>134</v>
      </c>
      <c r="H521" s="96">
        <v>435</v>
      </c>
      <c r="I521" s="134">
        <v>9.6551724137931032</v>
      </c>
      <c r="J521" s="134">
        <v>31.494252873563216</v>
      </c>
      <c r="K521" s="134">
        <v>18.160919540229887</v>
      </c>
      <c r="L521" s="134">
        <v>40.689655172413794</v>
      </c>
      <c r="M521" s="30">
        <v>100</v>
      </c>
      <c r="N521" s="95"/>
      <c r="O521" s="95"/>
      <c r="P521" s="95"/>
      <c r="Q521" s="95"/>
    </row>
    <row r="522" spans="2:17" ht="15" customHeight="1" x14ac:dyDescent="0.2">
      <c r="B522" s="89"/>
      <c r="C522" s="207"/>
      <c r="D522" s="56" t="s">
        <v>135</v>
      </c>
      <c r="H522" s="96">
        <v>435</v>
      </c>
      <c r="I522" s="135">
        <v>2.5287356321839081</v>
      </c>
      <c r="J522" s="135">
        <v>35.862068965517238</v>
      </c>
      <c r="K522" s="135">
        <v>18.620689655172416</v>
      </c>
      <c r="L522" s="135">
        <v>42.988505747126439</v>
      </c>
      <c r="M522" s="34">
        <v>100</v>
      </c>
      <c r="N522" s="95"/>
      <c r="O522" s="95"/>
      <c r="P522" s="95"/>
      <c r="Q522" s="95"/>
    </row>
    <row r="523" spans="2:17" ht="15" customHeight="1" x14ac:dyDescent="0.2">
      <c r="B523" s="89"/>
      <c r="C523" s="207"/>
      <c r="D523" s="56" t="s">
        <v>136</v>
      </c>
      <c r="H523" s="96">
        <v>435</v>
      </c>
      <c r="I523" s="135">
        <v>9.1954022988505741</v>
      </c>
      <c r="J523" s="135">
        <v>31.724137931034484</v>
      </c>
      <c r="K523" s="135">
        <v>18.850574712643677</v>
      </c>
      <c r="L523" s="135">
        <v>40.229885057471265</v>
      </c>
      <c r="M523" s="34">
        <v>100</v>
      </c>
      <c r="N523" s="95"/>
      <c r="O523" s="95"/>
      <c r="P523" s="95"/>
      <c r="Q523" s="95"/>
    </row>
    <row r="524" spans="2:17" ht="15" customHeight="1" x14ac:dyDescent="0.2">
      <c r="B524" s="89"/>
      <c r="C524" s="207"/>
      <c r="D524" s="56" t="s">
        <v>137</v>
      </c>
      <c r="H524" s="96">
        <v>435</v>
      </c>
      <c r="I524" s="135">
        <v>12.873563218390805</v>
      </c>
      <c r="J524" s="135">
        <v>32.41379310344827</v>
      </c>
      <c r="K524" s="135">
        <v>15.862068965517242</v>
      </c>
      <c r="L524" s="135">
        <v>38.850574712643677</v>
      </c>
      <c r="M524" s="34">
        <v>100</v>
      </c>
      <c r="N524" s="95"/>
      <c r="O524" s="95"/>
      <c r="P524" s="95"/>
      <c r="Q524" s="95"/>
    </row>
    <row r="525" spans="2:17" ht="15" customHeight="1" x14ac:dyDescent="0.2">
      <c r="B525" s="89"/>
      <c r="C525" s="207"/>
      <c r="D525" s="56" t="s">
        <v>138</v>
      </c>
      <c r="H525" s="96">
        <v>435</v>
      </c>
      <c r="I525" s="135">
        <v>8.7356321839080451</v>
      </c>
      <c r="J525" s="135">
        <v>30.114942528735632</v>
      </c>
      <c r="K525" s="135">
        <v>19.080459770114942</v>
      </c>
      <c r="L525" s="135">
        <v>42.068965517241381</v>
      </c>
      <c r="M525" s="34">
        <v>100</v>
      </c>
      <c r="N525" s="95"/>
      <c r="O525" s="95"/>
      <c r="P525" s="95"/>
      <c r="Q525" s="95"/>
    </row>
    <row r="526" spans="2:17" ht="15" customHeight="1" x14ac:dyDescent="0.2">
      <c r="B526" s="89"/>
      <c r="C526" s="207"/>
      <c r="D526" s="56" t="s">
        <v>139</v>
      </c>
      <c r="H526" s="96">
        <v>435</v>
      </c>
      <c r="I526" s="135">
        <v>52.643678160919535</v>
      </c>
      <c r="J526" s="135">
        <v>13.103448275862069</v>
      </c>
      <c r="K526" s="135">
        <v>6.8965517241379306</v>
      </c>
      <c r="L526" s="135">
        <v>27.356321839080461</v>
      </c>
      <c r="M526" s="34">
        <v>100</v>
      </c>
      <c r="N526" s="95"/>
      <c r="O526" s="95"/>
      <c r="P526" s="95"/>
      <c r="Q526" s="95"/>
    </row>
    <row r="527" spans="2:17" ht="15" customHeight="1" x14ac:dyDescent="0.2">
      <c r="B527" s="89"/>
      <c r="C527" s="207"/>
      <c r="D527" s="56" t="s">
        <v>54</v>
      </c>
      <c r="H527" s="96">
        <v>435</v>
      </c>
      <c r="I527" s="135">
        <v>36.781609195402297</v>
      </c>
      <c r="J527" s="135">
        <v>21.609195402298852</v>
      </c>
      <c r="K527" s="135">
        <v>8.2758620689655178</v>
      </c>
      <c r="L527" s="135">
        <v>33.333333333333329</v>
      </c>
      <c r="M527" s="34">
        <v>100</v>
      </c>
      <c r="N527" s="95"/>
      <c r="O527" s="95"/>
      <c r="P527" s="95"/>
      <c r="Q527" s="95"/>
    </row>
    <row r="528" spans="2:17" ht="15" customHeight="1" x14ac:dyDescent="0.2">
      <c r="B528" s="89"/>
      <c r="C528" s="208"/>
      <c r="D528" s="91" t="s">
        <v>140</v>
      </c>
      <c r="E528" s="22"/>
      <c r="F528" s="22"/>
      <c r="G528" s="22"/>
      <c r="H528" s="97">
        <v>435</v>
      </c>
      <c r="I528" s="136">
        <v>25.74712643678161</v>
      </c>
      <c r="J528" s="136">
        <v>25.74712643678161</v>
      </c>
      <c r="K528" s="136">
        <v>11.954022988505747</v>
      </c>
      <c r="L528" s="136">
        <v>36.551724137931032</v>
      </c>
      <c r="M528" s="62">
        <v>100</v>
      </c>
      <c r="N528" s="95"/>
      <c r="O528" s="95"/>
      <c r="P528" s="95"/>
      <c r="Q528" s="95"/>
    </row>
    <row r="529" spans="1:25" ht="15" customHeight="1" x14ac:dyDescent="0.2">
      <c r="B529" s="89"/>
      <c r="C529" s="206" t="s">
        <v>289</v>
      </c>
      <c r="D529" s="54" t="s">
        <v>134</v>
      </c>
      <c r="H529" s="96">
        <v>92</v>
      </c>
      <c r="I529" s="134">
        <v>17.391304347826086</v>
      </c>
      <c r="J529" s="134">
        <v>22.826086956521738</v>
      </c>
      <c r="K529" s="134">
        <v>23.913043478260871</v>
      </c>
      <c r="L529" s="134">
        <v>35.869565217391305</v>
      </c>
      <c r="M529" s="30">
        <v>100</v>
      </c>
      <c r="N529" s="95"/>
      <c r="O529" s="95"/>
      <c r="P529" s="95"/>
      <c r="Q529" s="95"/>
    </row>
    <row r="530" spans="1:25" ht="15" customHeight="1" x14ac:dyDescent="0.2">
      <c r="B530" s="89"/>
      <c r="C530" s="207"/>
      <c r="D530" s="56" t="s">
        <v>135</v>
      </c>
      <c r="H530" s="96">
        <v>92</v>
      </c>
      <c r="I530" s="135">
        <v>4.3478260869565215</v>
      </c>
      <c r="J530" s="135">
        <v>30.434782608695656</v>
      </c>
      <c r="K530" s="135">
        <v>23.913043478260871</v>
      </c>
      <c r="L530" s="135">
        <v>41.304347826086953</v>
      </c>
      <c r="M530" s="34">
        <v>100</v>
      </c>
      <c r="N530" s="95"/>
      <c r="O530" s="95"/>
      <c r="P530" s="95"/>
      <c r="Q530" s="95"/>
    </row>
    <row r="531" spans="1:25" ht="15" customHeight="1" x14ac:dyDescent="0.2">
      <c r="B531" s="89"/>
      <c r="C531" s="207"/>
      <c r="D531" s="56" t="s">
        <v>136</v>
      </c>
      <c r="H531" s="96">
        <v>92</v>
      </c>
      <c r="I531" s="135">
        <v>11.956521739130435</v>
      </c>
      <c r="J531" s="135">
        <v>26.086956521739129</v>
      </c>
      <c r="K531" s="135">
        <v>23.913043478260871</v>
      </c>
      <c r="L531" s="135">
        <v>38.04347826086957</v>
      </c>
      <c r="M531" s="34">
        <v>100</v>
      </c>
      <c r="N531" s="95"/>
      <c r="O531" s="95"/>
      <c r="P531" s="95"/>
      <c r="Q531" s="95"/>
    </row>
    <row r="532" spans="1:25" ht="15" customHeight="1" x14ac:dyDescent="0.2">
      <c r="B532" s="89"/>
      <c r="C532" s="207"/>
      <c r="D532" s="56" t="s">
        <v>137</v>
      </c>
      <c r="H532" s="96">
        <v>92</v>
      </c>
      <c r="I532" s="135">
        <v>16.304347826086957</v>
      </c>
      <c r="J532" s="135">
        <v>26.086956521739129</v>
      </c>
      <c r="K532" s="135">
        <v>22.826086956521738</v>
      </c>
      <c r="L532" s="135">
        <v>34.782608695652172</v>
      </c>
      <c r="M532" s="34">
        <v>100</v>
      </c>
      <c r="N532" s="95"/>
      <c r="O532" s="95"/>
      <c r="P532" s="95"/>
      <c r="Q532" s="95"/>
    </row>
    <row r="533" spans="1:25" ht="15" customHeight="1" x14ac:dyDescent="0.2">
      <c r="B533" s="89"/>
      <c r="C533" s="207"/>
      <c r="D533" s="56" t="s">
        <v>138</v>
      </c>
      <c r="H533" s="96">
        <v>92</v>
      </c>
      <c r="I533" s="135">
        <v>9.7826086956521738</v>
      </c>
      <c r="J533" s="135">
        <v>27.173913043478258</v>
      </c>
      <c r="K533" s="135">
        <v>23.913043478260871</v>
      </c>
      <c r="L533" s="135">
        <v>39.130434782608695</v>
      </c>
      <c r="M533" s="34">
        <v>100</v>
      </c>
      <c r="N533" s="95"/>
      <c r="O533" s="95"/>
      <c r="P533" s="95"/>
      <c r="Q533" s="95"/>
    </row>
    <row r="534" spans="1:25" ht="15" customHeight="1" x14ac:dyDescent="0.2">
      <c r="B534" s="89"/>
      <c r="C534" s="207"/>
      <c r="D534" s="56" t="s">
        <v>139</v>
      </c>
      <c r="H534" s="96">
        <v>92</v>
      </c>
      <c r="I534" s="135">
        <v>60.869565217391312</v>
      </c>
      <c r="J534" s="135">
        <v>7.608695652173914</v>
      </c>
      <c r="K534" s="135">
        <v>9.7826086956521738</v>
      </c>
      <c r="L534" s="135">
        <v>21.739130434782609</v>
      </c>
      <c r="M534" s="34">
        <v>100</v>
      </c>
      <c r="N534" s="95"/>
      <c r="O534" s="6"/>
      <c r="P534" s="6"/>
      <c r="Q534" s="95"/>
    </row>
    <row r="535" spans="1:25" ht="15" customHeight="1" x14ac:dyDescent="0.2">
      <c r="B535" s="89"/>
      <c r="C535" s="207"/>
      <c r="D535" s="56" t="s">
        <v>54</v>
      </c>
      <c r="H535" s="96">
        <v>92</v>
      </c>
      <c r="I535" s="135">
        <v>41.304347826086953</v>
      </c>
      <c r="J535" s="135">
        <v>17.391304347826086</v>
      </c>
      <c r="K535" s="135">
        <v>10.869565217391305</v>
      </c>
      <c r="L535" s="135">
        <v>30.434782608695656</v>
      </c>
      <c r="M535" s="34">
        <v>100</v>
      </c>
      <c r="N535" s="95"/>
      <c r="O535" s="6"/>
      <c r="P535" s="6"/>
      <c r="Q535" s="95"/>
    </row>
    <row r="536" spans="1:25" ht="15" customHeight="1" x14ac:dyDescent="0.2">
      <c r="B536" s="94"/>
      <c r="C536" s="208"/>
      <c r="D536" s="91" t="s">
        <v>140</v>
      </c>
      <c r="E536" s="22"/>
      <c r="F536" s="22"/>
      <c r="G536" s="22"/>
      <c r="H536" s="97">
        <v>92</v>
      </c>
      <c r="I536" s="136">
        <v>30.434782608695656</v>
      </c>
      <c r="J536" s="136">
        <v>22.826086956521738</v>
      </c>
      <c r="K536" s="136">
        <v>13.043478260869565</v>
      </c>
      <c r="L536" s="136">
        <v>33.695652173913047</v>
      </c>
      <c r="M536" s="62">
        <v>100</v>
      </c>
      <c r="N536" s="95"/>
      <c r="O536" s="6"/>
      <c r="P536" s="6"/>
      <c r="Q536" s="95"/>
    </row>
    <row r="537" spans="1:25" ht="15" customHeight="1" x14ac:dyDescent="0.2">
      <c r="H537" s="3"/>
      <c r="I537" s="95"/>
      <c r="J537" s="95"/>
      <c r="K537" s="95"/>
      <c r="L537" s="95"/>
      <c r="M537" s="95"/>
      <c r="N537" s="6"/>
      <c r="O537" s="6"/>
    </row>
    <row r="538" spans="1:25" ht="15" customHeight="1" x14ac:dyDescent="0.2">
      <c r="A538" s="3" t="s">
        <v>141</v>
      </c>
      <c r="C538" s="3"/>
      <c r="D538" s="3"/>
      <c r="E538" s="3"/>
      <c r="H538" s="3"/>
      <c r="N538" s="6"/>
      <c r="O538" s="6"/>
      <c r="V538" s="75"/>
      <c r="X538" s="75"/>
      <c r="Y538" s="75"/>
    </row>
    <row r="539" spans="1:25" ht="14.9" customHeight="1" x14ac:dyDescent="0.2">
      <c r="A539" s="3" t="s">
        <v>142</v>
      </c>
      <c r="B539" s="47"/>
      <c r="C539" s="47"/>
      <c r="D539" s="47"/>
      <c r="E539" s="47"/>
      <c r="F539" s="47"/>
      <c r="G539" s="47"/>
      <c r="H539" s="48"/>
      <c r="I539" s="64"/>
      <c r="J539" s="64"/>
      <c r="K539" s="64"/>
      <c r="L539" s="53"/>
      <c r="M539" s="53"/>
      <c r="N539" s="53"/>
      <c r="O539" s="53"/>
      <c r="P539" s="53"/>
      <c r="Q539" s="53"/>
      <c r="R539" s="53"/>
      <c r="S539" s="61"/>
    </row>
    <row r="540" spans="1:25" ht="19" x14ac:dyDescent="0.2">
      <c r="B540" s="79"/>
      <c r="C540" s="80"/>
      <c r="D540" s="40"/>
      <c r="E540" s="40"/>
      <c r="F540" s="40"/>
      <c r="G540" s="81"/>
      <c r="H540" s="98" t="s">
        <v>143</v>
      </c>
      <c r="I540" s="98" t="s">
        <v>281</v>
      </c>
      <c r="J540" s="99" t="s">
        <v>282</v>
      </c>
      <c r="K540" s="99" t="s">
        <v>283</v>
      </c>
      <c r="L540" s="98" t="s">
        <v>284</v>
      </c>
      <c r="M540" s="100" t="s">
        <v>0</v>
      </c>
      <c r="N540" s="101" t="s">
        <v>4</v>
      </c>
      <c r="O540" s="101" t="s">
        <v>144</v>
      </c>
      <c r="P540" s="101" t="s">
        <v>145</v>
      </c>
      <c r="Q540" s="101" t="s">
        <v>146</v>
      </c>
      <c r="R540" s="101" t="s">
        <v>147</v>
      </c>
      <c r="S540" s="98" t="s">
        <v>285</v>
      </c>
      <c r="T540" s="98" t="s">
        <v>286</v>
      </c>
      <c r="U540" s="98" t="s">
        <v>287</v>
      </c>
      <c r="V540" s="98" t="s">
        <v>288</v>
      </c>
    </row>
    <row r="541" spans="1:25" ht="15" customHeight="1" x14ac:dyDescent="0.2">
      <c r="B541" s="85" t="s">
        <v>2</v>
      </c>
      <c r="C541" s="203" t="s">
        <v>4</v>
      </c>
      <c r="D541" s="102" t="s">
        <v>134</v>
      </c>
      <c r="E541" s="103"/>
      <c r="G541" s="86"/>
      <c r="H541" s="87">
        <v>16</v>
      </c>
      <c r="I541" s="87">
        <v>29</v>
      </c>
      <c r="J541" s="87">
        <v>6</v>
      </c>
      <c r="K541" s="87">
        <v>2</v>
      </c>
      <c r="L541" s="87">
        <v>0</v>
      </c>
      <c r="M541" s="87">
        <v>5</v>
      </c>
      <c r="N541" s="27">
        <v>58</v>
      </c>
      <c r="O541" s="139">
        <v>7.6037735849056602</v>
      </c>
      <c r="P541" s="27">
        <v>89</v>
      </c>
      <c r="Q541" s="27">
        <v>1</v>
      </c>
      <c r="R541" s="27">
        <v>1</v>
      </c>
      <c r="S541" s="30">
        <v>4.7659574468085104</v>
      </c>
      <c r="T541" s="27">
        <v>40</v>
      </c>
      <c r="U541" s="27">
        <v>1</v>
      </c>
      <c r="V541" s="27">
        <v>1</v>
      </c>
    </row>
    <row r="542" spans="1:25" ht="15" customHeight="1" x14ac:dyDescent="0.2">
      <c r="B542" s="89"/>
      <c r="C542" s="204"/>
      <c r="D542" s="104" t="s">
        <v>135</v>
      </c>
      <c r="E542" s="103"/>
      <c r="G542" s="86"/>
      <c r="H542" s="90">
        <v>10</v>
      </c>
      <c r="I542" s="90">
        <v>1</v>
      </c>
      <c r="J542" s="90">
        <v>2</v>
      </c>
      <c r="K542" s="90">
        <v>0</v>
      </c>
      <c r="L542" s="90">
        <v>0</v>
      </c>
      <c r="M542" s="90">
        <v>2</v>
      </c>
      <c r="N542" s="31">
        <v>15</v>
      </c>
      <c r="O542" s="140">
        <v>7.3076923076923075</v>
      </c>
      <c r="P542" s="31">
        <v>40</v>
      </c>
      <c r="Q542" s="31">
        <v>15</v>
      </c>
      <c r="R542" s="31">
        <v>0</v>
      </c>
      <c r="S542" s="34">
        <v>5</v>
      </c>
      <c r="T542" s="31">
        <v>40</v>
      </c>
      <c r="U542" s="31">
        <v>15</v>
      </c>
      <c r="V542" s="31">
        <v>0</v>
      </c>
    </row>
    <row r="543" spans="1:25" ht="15" customHeight="1" x14ac:dyDescent="0.2">
      <c r="B543" s="89"/>
      <c r="C543" s="204"/>
      <c r="D543" s="104" t="s">
        <v>136</v>
      </c>
      <c r="E543" s="103"/>
      <c r="G543" s="86"/>
      <c r="H543" s="90">
        <v>14</v>
      </c>
      <c r="I543" s="90">
        <v>26</v>
      </c>
      <c r="J543" s="90">
        <v>3</v>
      </c>
      <c r="K543" s="90">
        <v>0</v>
      </c>
      <c r="L543" s="90">
        <v>0</v>
      </c>
      <c r="M543" s="90">
        <v>8</v>
      </c>
      <c r="N543" s="31">
        <v>51</v>
      </c>
      <c r="O543" s="140">
        <v>4.0697674418604652</v>
      </c>
      <c r="P543" s="31">
        <v>48</v>
      </c>
      <c r="Q543" s="31">
        <v>1</v>
      </c>
      <c r="R543" s="31">
        <v>1</v>
      </c>
      <c r="S543" s="34">
        <v>2.2307692307692308</v>
      </c>
      <c r="T543" s="31">
        <v>40</v>
      </c>
      <c r="U543" s="31">
        <v>1</v>
      </c>
      <c r="V543" s="31">
        <v>1</v>
      </c>
    </row>
    <row r="544" spans="1:25" ht="15" customHeight="1" x14ac:dyDescent="0.2">
      <c r="B544" s="89"/>
      <c r="C544" s="204"/>
      <c r="D544" s="104" t="s">
        <v>137</v>
      </c>
      <c r="E544" s="103"/>
      <c r="G544" s="86"/>
      <c r="H544" s="90">
        <v>17</v>
      </c>
      <c r="I544" s="90">
        <v>45</v>
      </c>
      <c r="J544" s="90">
        <v>0</v>
      </c>
      <c r="K544" s="90">
        <v>0</v>
      </c>
      <c r="L544" s="90">
        <v>0</v>
      </c>
      <c r="M544" s="90">
        <v>9</v>
      </c>
      <c r="N544" s="31">
        <v>71</v>
      </c>
      <c r="O544" s="140">
        <v>1.4516129032258065</v>
      </c>
      <c r="P544" s="31">
        <v>10</v>
      </c>
      <c r="Q544" s="31">
        <v>1</v>
      </c>
      <c r="R544" s="31">
        <v>1</v>
      </c>
      <c r="S544" s="34">
        <v>1.1964285714285714</v>
      </c>
      <c r="T544" s="31">
        <v>4</v>
      </c>
      <c r="U544" s="31">
        <v>1</v>
      </c>
      <c r="V544" s="31">
        <v>1</v>
      </c>
    </row>
    <row r="545" spans="2:22" ht="15" customHeight="1" x14ac:dyDescent="0.2">
      <c r="B545" s="89"/>
      <c r="C545" s="204"/>
      <c r="D545" s="104" t="s">
        <v>138</v>
      </c>
      <c r="E545" s="103"/>
      <c r="G545" s="86"/>
      <c r="H545" s="90">
        <v>16</v>
      </c>
      <c r="I545" s="90">
        <v>25</v>
      </c>
      <c r="J545" s="90">
        <v>3</v>
      </c>
      <c r="K545" s="90">
        <v>0</v>
      </c>
      <c r="L545" s="90">
        <v>0</v>
      </c>
      <c r="M545" s="90">
        <v>3</v>
      </c>
      <c r="N545" s="31">
        <v>47</v>
      </c>
      <c r="O545" s="140">
        <v>4.25</v>
      </c>
      <c r="P545" s="31">
        <v>40</v>
      </c>
      <c r="Q545" s="31">
        <v>1</v>
      </c>
      <c r="R545" s="31">
        <v>1</v>
      </c>
      <c r="S545" s="34">
        <v>2.6749999999999998</v>
      </c>
      <c r="T545" s="31">
        <v>29</v>
      </c>
      <c r="U545" s="31">
        <v>1</v>
      </c>
      <c r="V545" s="31">
        <v>1</v>
      </c>
    </row>
    <row r="546" spans="2:22" ht="15" customHeight="1" x14ac:dyDescent="0.2">
      <c r="B546" s="89"/>
      <c r="C546" s="204"/>
      <c r="D546" s="104" t="s">
        <v>139</v>
      </c>
      <c r="E546" s="103"/>
      <c r="G546" s="86"/>
      <c r="H546" s="90">
        <v>2</v>
      </c>
      <c r="I546" s="90">
        <v>14</v>
      </c>
      <c r="J546" s="90">
        <v>56</v>
      </c>
      <c r="K546" s="90">
        <v>96</v>
      </c>
      <c r="L546" s="90">
        <v>85</v>
      </c>
      <c r="M546" s="90">
        <v>32</v>
      </c>
      <c r="N546" s="31">
        <v>285</v>
      </c>
      <c r="O546" s="140">
        <v>100.9209486166008</v>
      </c>
      <c r="P546" s="31">
        <v>573</v>
      </c>
      <c r="Q546" s="31">
        <v>1</v>
      </c>
      <c r="R546" s="31">
        <v>70</v>
      </c>
      <c r="S546" s="34">
        <v>88.004405286343612</v>
      </c>
      <c r="T546" s="31">
        <v>320</v>
      </c>
      <c r="U546" s="31">
        <v>12</v>
      </c>
      <c r="V546" s="31">
        <v>70</v>
      </c>
    </row>
    <row r="547" spans="2:22" ht="15" customHeight="1" x14ac:dyDescent="0.2">
      <c r="B547" s="89"/>
      <c r="C547" s="204"/>
      <c r="D547" s="104" t="s">
        <v>54</v>
      </c>
      <c r="E547" s="103"/>
      <c r="G547" s="86"/>
      <c r="H547" s="90">
        <v>33</v>
      </c>
      <c r="I547" s="90">
        <v>105</v>
      </c>
      <c r="J547" s="90">
        <v>24</v>
      </c>
      <c r="K547" s="90">
        <v>5</v>
      </c>
      <c r="L547" s="90">
        <v>5</v>
      </c>
      <c r="M547" s="90">
        <v>26</v>
      </c>
      <c r="N547" s="31">
        <v>198</v>
      </c>
      <c r="O547" s="140">
        <v>11.238372093023257</v>
      </c>
      <c r="P547" s="31">
        <v>123</v>
      </c>
      <c r="Q547" s="31">
        <v>1</v>
      </c>
      <c r="R547" s="31">
        <v>3</v>
      </c>
      <c r="S547" s="34">
        <v>7.3961038961038961</v>
      </c>
      <c r="T547" s="31">
        <v>50</v>
      </c>
      <c r="U547" s="31">
        <v>1</v>
      </c>
      <c r="V547" s="31">
        <v>3</v>
      </c>
    </row>
    <row r="548" spans="2:22" ht="15" customHeight="1" x14ac:dyDescent="0.2">
      <c r="B548" s="89"/>
      <c r="C548" s="205"/>
      <c r="D548" s="105" t="s">
        <v>140</v>
      </c>
      <c r="E548" s="106"/>
      <c r="F548" s="22"/>
      <c r="G548" s="92"/>
      <c r="H548" s="93">
        <v>36</v>
      </c>
      <c r="I548" s="93">
        <v>65</v>
      </c>
      <c r="J548" s="93">
        <v>7</v>
      </c>
      <c r="K548" s="93">
        <v>1</v>
      </c>
      <c r="L548" s="93">
        <v>12</v>
      </c>
      <c r="M548" s="93">
        <v>19</v>
      </c>
      <c r="N548" s="35">
        <v>140</v>
      </c>
      <c r="O548" s="141">
        <v>30.876033057851238</v>
      </c>
      <c r="P548" s="35">
        <v>720</v>
      </c>
      <c r="Q548" s="35">
        <v>1</v>
      </c>
      <c r="R548" s="35">
        <v>2</v>
      </c>
      <c r="S548" s="62">
        <v>13.229357798165138</v>
      </c>
      <c r="T548" s="35">
        <v>200</v>
      </c>
      <c r="U548" s="35">
        <v>1</v>
      </c>
      <c r="V548" s="35">
        <v>2</v>
      </c>
    </row>
    <row r="549" spans="2:22" ht="15" customHeight="1" x14ac:dyDescent="0.2">
      <c r="B549" s="89"/>
      <c r="C549" s="203" t="s">
        <v>8</v>
      </c>
      <c r="D549" s="102" t="s">
        <v>134</v>
      </c>
      <c r="E549" s="103"/>
      <c r="G549" s="86"/>
      <c r="H549" s="87">
        <v>10</v>
      </c>
      <c r="I549" s="87">
        <v>22</v>
      </c>
      <c r="J549" s="87">
        <v>3</v>
      </c>
      <c r="K549" s="87">
        <v>2</v>
      </c>
      <c r="L549" s="87">
        <v>0</v>
      </c>
      <c r="M549" s="87">
        <v>5</v>
      </c>
      <c r="N549" s="27">
        <v>42</v>
      </c>
      <c r="O549" s="139">
        <v>8.1351351351351351</v>
      </c>
      <c r="P549" s="27">
        <v>89</v>
      </c>
      <c r="Q549" s="27">
        <v>1</v>
      </c>
      <c r="R549" s="27">
        <v>1</v>
      </c>
      <c r="S549" s="30">
        <v>3.8125</v>
      </c>
      <c r="T549" s="27">
        <v>40</v>
      </c>
      <c r="U549" s="27">
        <v>1</v>
      </c>
      <c r="V549" s="27">
        <v>1</v>
      </c>
    </row>
    <row r="550" spans="2:22" ht="15" customHeight="1" x14ac:dyDescent="0.2">
      <c r="B550" s="89"/>
      <c r="C550" s="204"/>
      <c r="D550" s="104" t="s">
        <v>135</v>
      </c>
      <c r="E550" s="103"/>
      <c r="G550" s="86"/>
      <c r="H550" s="90">
        <v>6</v>
      </c>
      <c r="I550" s="90">
        <v>1</v>
      </c>
      <c r="J550" s="90">
        <v>2</v>
      </c>
      <c r="K550" s="90">
        <v>0</v>
      </c>
      <c r="L550" s="90">
        <v>0</v>
      </c>
      <c r="M550" s="90">
        <v>2</v>
      </c>
      <c r="N550" s="31">
        <v>11</v>
      </c>
      <c r="O550" s="140">
        <v>10.555555555555555</v>
      </c>
      <c r="P550" s="31">
        <v>40</v>
      </c>
      <c r="Q550" s="31">
        <v>15</v>
      </c>
      <c r="R550" s="31">
        <v>0</v>
      </c>
      <c r="S550" s="34">
        <v>6.875</v>
      </c>
      <c r="T550" s="31">
        <v>40</v>
      </c>
      <c r="U550" s="31">
        <v>15</v>
      </c>
      <c r="V550" s="31">
        <v>0</v>
      </c>
    </row>
    <row r="551" spans="2:22" ht="15" customHeight="1" x14ac:dyDescent="0.2">
      <c r="B551" s="89"/>
      <c r="C551" s="204"/>
      <c r="D551" s="104" t="s">
        <v>136</v>
      </c>
      <c r="E551" s="103"/>
      <c r="G551" s="86"/>
      <c r="H551" s="90">
        <v>7</v>
      </c>
      <c r="I551" s="90">
        <v>22</v>
      </c>
      <c r="J551" s="90">
        <v>3</v>
      </c>
      <c r="K551" s="90">
        <v>0</v>
      </c>
      <c r="L551" s="90">
        <v>0</v>
      </c>
      <c r="M551" s="90">
        <v>8</v>
      </c>
      <c r="N551" s="31">
        <v>40</v>
      </c>
      <c r="O551" s="140">
        <v>5.1875</v>
      </c>
      <c r="P551" s="31">
        <v>48</v>
      </c>
      <c r="Q551" s="31">
        <v>1</v>
      </c>
      <c r="R551" s="31">
        <v>1</v>
      </c>
      <c r="S551" s="34">
        <v>2.6896551724137931</v>
      </c>
      <c r="T551" s="31">
        <v>40</v>
      </c>
      <c r="U551" s="31">
        <v>1</v>
      </c>
      <c r="V551" s="31">
        <v>1</v>
      </c>
    </row>
    <row r="552" spans="2:22" ht="15" customHeight="1" x14ac:dyDescent="0.2">
      <c r="B552" s="89"/>
      <c r="C552" s="204"/>
      <c r="D552" s="104" t="s">
        <v>137</v>
      </c>
      <c r="E552" s="103"/>
      <c r="G552" s="86"/>
      <c r="H552" s="90">
        <v>12</v>
      </c>
      <c r="I552" s="90">
        <v>35</v>
      </c>
      <c r="J552" s="90">
        <v>0</v>
      </c>
      <c r="K552" s="90">
        <v>0</v>
      </c>
      <c r="L552" s="90">
        <v>0</v>
      </c>
      <c r="M552" s="90">
        <v>9</v>
      </c>
      <c r="N552" s="31">
        <v>56</v>
      </c>
      <c r="O552" s="140">
        <v>1.5106382978723405</v>
      </c>
      <c r="P552" s="31">
        <v>10</v>
      </c>
      <c r="Q552" s="31">
        <v>1</v>
      </c>
      <c r="R552" s="31">
        <v>1</v>
      </c>
      <c r="S552" s="34">
        <v>1.2790697674418605</v>
      </c>
      <c r="T552" s="31">
        <v>4</v>
      </c>
      <c r="U552" s="31">
        <v>1</v>
      </c>
      <c r="V552" s="31">
        <v>1</v>
      </c>
    </row>
    <row r="553" spans="2:22" ht="15" customHeight="1" x14ac:dyDescent="0.2">
      <c r="B553" s="89"/>
      <c r="C553" s="204"/>
      <c r="D553" s="104" t="s">
        <v>138</v>
      </c>
      <c r="E553" s="103"/>
      <c r="G553" s="86"/>
      <c r="H553" s="90">
        <v>9</v>
      </c>
      <c r="I553" s="90">
        <v>24</v>
      </c>
      <c r="J553" s="90">
        <v>2</v>
      </c>
      <c r="K553" s="90">
        <v>0</v>
      </c>
      <c r="L553" s="90">
        <v>0</v>
      </c>
      <c r="M553" s="90">
        <v>3</v>
      </c>
      <c r="N553" s="31">
        <v>38</v>
      </c>
      <c r="O553" s="140">
        <v>4.4571428571428573</v>
      </c>
      <c r="P553" s="31">
        <v>40</v>
      </c>
      <c r="Q553" s="31">
        <v>1</v>
      </c>
      <c r="R553" s="31">
        <v>2</v>
      </c>
      <c r="S553" s="34">
        <v>2.375</v>
      </c>
      <c r="T553" s="31">
        <v>10</v>
      </c>
      <c r="U553" s="31">
        <v>1</v>
      </c>
      <c r="V553" s="31">
        <v>1.5</v>
      </c>
    </row>
    <row r="554" spans="2:22" ht="15" customHeight="1" x14ac:dyDescent="0.2">
      <c r="B554" s="89"/>
      <c r="C554" s="204"/>
      <c r="D554" s="104" t="s">
        <v>139</v>
      </c>
      <c r="E554" s="103"/>
      <c r="G554" s="86"/>
      <c r="H554" s="90">
        <v>0</v>
      </c>
      <c r="I554" s="90">
        <v>11</v>
      </c>
      <c r="J554" s="90">
        <v>30</v>
      </c>
      <c r="K554" s="90">
        <v>81</v>
      </c>
      <c r="L554" s="90">
        <v>81</v>
      </c>
      <c r="M554" s="90">
        <v>26</v>
      </c>
      <c r="N554" s="31">
        <v>229</v>
      </c>
      <c r="O554" s="140">
        <v>114.5615763546798</v>
      </c>
      <c r="P554" s="31">
        <v>573</v>
      </c>
      <c r="Q554" s="31">
        <v>1</v>
      </c>
      <c r="R554" s="31">
        <v>80</v>
      </c>
      <c r="S554" s="34">
        <v>97.895027624309392</v>
      </c>
      <c r="T554" s="31">
        <v>320</v>
      </c>
      <c r="U554" s="31">
        <v>12</v>
      </c>
      <c r="V554" s="31">
        <v>80</v>
      </c>
    </row>
    <row r="555" spans="2:22" ht="15" customHeight="1" x14ac:dyDescent="0.2">
      <c r="B555" s="89"/>
      <c r="C555" s="204"/>
      <c r="D555" s="104" t="s">
        <v>54</v>
      </c>
      <c r="E555" s="103"/>
      <c r="G555" s="86"/>
      <c r="H555" s="90">
        <v>24</v>
      </c>
      <c r="I555" s="90">
        <v>81</v>
      </c>
      <c r="J555" s="90">
        <v>22</v>
      </c>
      <c r="K555" s="90">
        <v>5</v>
      </c>
      <c r="L555" s="90">
        <v>5</v>
      </c>
      <c r="M555" s="90">
        <v>23</v>
      </c>
      <c r="N555" s="31">
        <v>160</v>
      </c>
      <c r="O555" s="140">
        <v>13.211678832116789</v>
      </c>
      <c r="P555" s="31">
        <v>123</v>
      </c>
      <c r="Q555" s="31">
        <v>1</v>
      </c>
      <c r="R555" s="31">
        <v>4</v>
      </c>
      <c r="S555" s="34">
        <v>8.3966942148760335</v>
      </c>
      <c r="T555" s="31">
        <v>50</v>
      </c>
      <c r="U555" s="31">
        <v>1</v>
      </c>
      <c r="V555" s="31">
        <v>4</v>
      </c>
    </row>
    <row r="556" spans="2:22" ht="15" customHeight="1" x14ac:dyDescent="0.2">
      <c r="B556" s="89"/>
      <c r="C556" s="205"/>
      <c r="D556" s="105" t="s">
        <v>140</v>
      </c>
      <c r="E556" s="106"/>
      <c r="F556" s="22"/>
      <c r="G556" s="92"/>
      <c r="H556" s="93">
        <v>24</v>
      </c>
      <c r="I556" s="93">
        <v>54</v>
      </c>
      <c r="J556" s="93">
        <v>7</v>
      </c>
      <c r="K556" s="93">
        <v>1</v>
      </c>
      <c r="L556" s="93">
        <v>10</v>
      </c>
      <c r="M556" s="93">
        <v>16</v>
      </c>
      <c r="N556" s="35">
        <v>112</v>
      </c>
      <c r="O556" s="141">
        <v>35.333333333333336</v>
      </c>
      <c r="P556" s="35">
        <v>720</v>
      </c>
      <c r="Q556" s="35">
        <v>1</v>
      </c>
      <c r="R556" s="35">
        <v>2.5</v>
      </c>
      <c r="S556" s="62">
        <v>14.840909090909092</v>
      </c>
      <c r="T556" s="35">
        <v>200</v>
      </c>
      <c r="U556" s="35">
        <v>1</v>
      </c>
      <c r="V556" s="35">
        <v>2</v>
      </c>
    </row>
    <row r="557" spans="2:22" ht="15" customHeight="1" x14ac:dyDescent="0.2">
      <c r="B557" s="89"/>
      <c r="C557" s="203" t="s">
        <v>289</v>
      </c>
      <c r="D557" s="102" t="s">
        <v>134</v>
      </c>
      <c r="E557" s="103"/>
      <c r="G557" s="86"/>
      <c r="H557" s="87">
        <v>6</v>
      </c>
      <c r="I557" s="87">
        <v>7</v>
      </c>
      <c r="J557" s="87">
        <v>3</v>
      </c>
      <c r="K557" s="87">
        <v>0</v>
      </c>
      <c r="L557" s="87">
        <v>0</v>
      </c>
      <c r="M557" s="87">
        <v>0</v>
      </c>
      <c r="N557" s="27">
        <v>16</v>
      </c>
      <c r="O557" s="139">
        <v>6.375</v>
      </c>
      <c r="P557" s="27">
        <v>29</v>
      </c>
      <c r="Q557" s="27">
        <v>1</v>
      </c>
      <c r="R557" s="27">
        <v>1.5</v>
      </c>
      <c r="S557" s="30">
        <v>6.8</v>
      </c>
      <c r="T557" s="27">
        <v>29</v>
      </c>
      <c r="U557" s="27">
        <v>1</v>
      </c>
      <c r="V557" s="27">
        <v>2</v>
      </c>
    </row>
    <row r="558" spans="2:22" ht="15" customHeight="1" x14ac:dyDescent="0.2">
      <c r="B558" s="89"/>
      <c r="C558" s="204"/>
      <c r="D558" s="104" t="s">
        <v>135</v>
      </c>
      <c r="E558" s="103"/>
      <c r="G558" s="86"/>
      <c r="H558" s="90">
        <v>4</v>
      </c>
      <c r="I558" s="90">
        <v>0</v>
      </c>
      <c r="J558" s="90">
        <v>0</v>
      </c>
      <c r="K558" s="90">
        <v>0</v>
      </c>
      <c r="L558" s="90">
        <v>0</v>
      </c>
      <c r="M558" s="90">
        <v>0</v>
      </c>
      <c r="N558" s="31">
        <v>4</v>
      </c>
      <c r="O558" s="140">
        <v>0</v>
      </c>
      <c r="P558" s="31">
        <v>0</v>
      </c>
      <c r="Q558" s="107" t="s">
        <v>290</v>
      </c>
      <c r="R558" s="31">
        <v>0</v>
      </c>
      <c r="S558" s="34">
        <v>0</v>
      </c>
      <c r="T558" s="31">
        <v>0</v>
      </c>
      <c r="U558" s="107" t="s">
        <v>290</v>
      </c>
      <c r="V558" s="31">
        <v>0</v>
      </c>
    </row>
    <row r="559" spans="2:22" ht="15" customHeight="1" x14ac:dyDescent="0.2">
      <c r="B559" s="89"/>
      <c r="C559" s="204"/>
      <c r="D559" s="104" t="s">
        <v>136</v>
      </c>
      <c r="E559" s="103"/>
      <c r="G559" s="86"/>
      <c r="H559" s="90">
        <v>7</v>
      </c>
      <c r="I559" s="90">
        <v>4</v>
      </c>
      <c r="J559" s="90">
        <v>0</v>
      </c>
      <c r="K559" s="90">
        <v>0</v>
      </c>
      <c r="L559" s="90">
        <v>0</v>
      </c>
      <c r="M559" s="90">
        <v>0</v>
      </c>
      <c r="N559" s="31">
        <v>11</v>
      </c>
      <c r="O559" s="140">
        <v>0.81818181818181823</v>
      </c>
      <c r="P559" s="31">
        <v>4</v>
      </c>
      <c r="Q559" s="31">
        <v>1</v>
      </c>
      <c r="R559" s="31">
        <v>0</v>
      </c>
      <c r="S559" s="34">
        <v>0.9</v>
      </c>
      <c r="T559" s="31">
        <v>4</v>
      </c>
      <c r="U559" s="31">
        <v>1</v>
      </c>
      <c r="V559" s="31">
        <v>0</v>
      </c>
    </row>
    <row r="560" spans="2:22" ht="15" customHeight="1" x14ac:dyDescent="0.2">
      <c r="B560" s="89"/>
      <c r="C560" s="204"/>
      <c r="D560" s="104" t="s">
        <v>137</v>
      </c>
      <c r="E560" s="103"/>
      <c r="G560" s="86"/>
      <c r="H560" s="90">
        <v>5</v>
      </c>
      <c r="I560" s="90">
        <v>10</v>
      </c>
      <c r="J560" s="90">
        <v>0</v>
      </c>
      <c r="K560" s="90">
        <v>0</v>
      </c>
      <c r="L560" s="90">
        <v>0</v>
      </c>
      <c r="M560" s="90">
        <v>0</v>
      </c>
      <c r="N560" s="31">
        <v>15</v>
      </c>
      <c r="O560" s="140">
        <v>1.2666666666666666</v>
      </c>
      <c r="P560" s="31">
        <v>7</v>
      </c>
      <c r="Q560" s="31">
        <v>1</v>
      </c>
      <c r="R560" s="31">
        <v>1</v>
      </c>
      <c r="S560" s="34">
        <v>0.92307692307692313</v>
      </c>
      <c r="T560" s="31">
        <v>2</v>
      </c>
      <c r="U560" s="31">
        <v>1</v>
      </c>
      <c r="V560" s="31">
        <v>1</v>
      </c>
    </row>
    <row r="561" spans="2:22" ht="15" customHeight="1" x14ac:dyDescent="0.2">
      <c r="B561" s="89"/>
      <c r="C561" s="204"/>
      <c r="D561" s="104" t="s">
        <v>138</v>
      </c>
      <c r="E561" s="103"/>
      <c r="G561" s="86"/>
      <c r="H561" s="90">
        <v>7</v>
      </c>
      <c r="I561" s="90">
        <v>1</v>
      </c>
      <c r="J561" s="90">
        <v>1</v>
      </c>
      <c r="K561" s="90">
        <v>0</v>
      </c>
      <c r="L561" s="90">
        <v>0</v>
      </c>
      <c r="M561" s="90">
        <v>0</v>
      </c>
      <c r="N561" s="31">
        <v>9</v>
      </c>
      <c r="O561" s="140">
        <v>3.4444444444444446</v>
      </c>
      <c r="P561" s="31">
        <v>29</v>
      </c>
      <c r="Q561" s="31">
        <v>2</v>
      </c>
      <c r="R561" s="31">
        <v>0</v>
      </c>
      <c r="S561" s="34">
        <v>3.875</v>
      </c>
      <c r="T561" s="31">
        <v>29</v>
      </c>
      <c r="U561" s="31">
        <v>2</v>
      </c>
      <c r="V561" s="31">
        <v>0</v>
      </c>
    </row>
    <row r="562" spans="2:22" ht="15" customHeight="1" x14ac:dyDescent="0.2">
      <c r="B562" s="89"/>
      <c r="C562" s="204"/>
      <c r="D562" s="104" t="s">
        <v>139</v>
      </c>
      <c r="E562" s="103"/>
      <c r="G562" s="86"/>
      <c r="H562" s="90">
        <v>2</v>
      </c>
      <c r="I562" s="90">
        <v>3</v>
      </c>
      <c r="J562" s="90">
        <v>26</v>
      </c>
      <c r="K562" s="90">
        <v>15</v>
      </c>
      <c r="L562" s="90">
        <v>4</v>
      </c>
      <c r="M562" s="90">
        <v>6</v>
      </c>
      <c r="N562" s="31">
        <v>56</v>
      </c>
      <c r="O562" s="140">
        <v>45.54</v>
      </c>
      <c r="P562" s="31">
        <v>160</v>
      </c>
      <c r="Q562" s="31">
        <v>9</v>
      </c>
      <c r="R562" s="31">
        <v>30</v>
      </c>
      <c r="S562" s="34">
        <v>49.086956521739133</v>
      </c>
      <c r="T562" s="31">
        <v>160</v>
      </c>
      <c r="U562" s="31">
        <v>17</v>
      </c>
      <c r="V562" s="31">
        <v>30</v>
      </c>
    </row>
    <row r="563" spans="2:22" ht="15" customHeight="1" x14ac:dyDescent="0.2">
      <c r="B563" s="89"/>
      <c r="C563" s="204"/>
      <c r="D563" s="104" t="s">
        <v>54</v>
      </c>
      <c r="E563" s="103"/>
      <c r="G563" s="86"/>
      <c r="H563" s="90">
        <v>9</v>
      </c>
      <c r="I563" s="90">
        <v>24</v>
      </c>
      <c r="J563" s="90">
        <v>2</v>
      </c>
      <c r="K563" s="90">
        <v>0</v>
      </c>
      <c r="L563" s="90">
        <v>0</v>
      </c>
      <c r="M563" s="90">
        <v>3</v>
      </c>
      <c r="N563" s="31">
        <v>38</v>
      </c>
      <c r="O563" s="140">
        <v>3.5142857142857142</v>
      </c>
      <c r="P563" s="31">
        <v>30</v>
      </c>
      <c r="Q563" s="31">
        <v>1</v>
      </c>
      <c r="R563" s="31">
        <v>2</v>
      </c>
      <c r="S563" s="34">
        <v>3.7272727272727271</v>
      </c>
      <c r="T563" s="31">
        <v>30</v>
      </c>
      <c r="U563" s="31">
        <v>1</v>
      </c>
      <c r="V563" s="31">
        <v>2</v>
      </c>
    </row>
    <row r="564" spans="2:22" ht="15" customHeight="1" x14ac:dyDescent="0.2">
      <c r="B564" s="94"/>
      <c r="C564" s="205"/>
      <c r="D564" s="105" t="s">
        <v>140</v>
      </c>
      <c r="E564" s="106"/>
      <c r="F564" s="22"/>
      <c r="G564" s="92"/>
      <c r="H564" s="93">
        <v>12</v>
      </c>
      <c r="I564" s="93">
        <v>11</v>
      </c>
      <c r="J564" s="93">
        <v>0</v>
      </c>
      <c r="K564" s="93">
        <v>0</v>
      </c>
      <c r="L564" s="93">
        <v>2</v>
      </c>
      <c r="M564" s="93">
        <v>3</v>
      </c>
      <c r="N564" s="35">
        <v>28</v>
      </c>
      <c r="O564" s="141">
        <v>13.76</v>
      </c>
      <c r="P564" s="35">
        <v>208</v>
      </c>
      <c r="Q564" s="35">
        <v>1</v>
      </c>
      <c r="R564" s="35">
        <v>1</v>
      </c>
      <c r="S564" s="62">
        <v>6.4761904761904763</v>
      </c>
      <c r="T564" s="35">
        <v>107</v>
      </c>
      <c r="U564" s="35">
        <v>1</v>
      </c>
      <c r="V564" s="35">
        <v>1</v>
      </c>
    </row>
    <row r="565" spans="2:22" ht="15" customHeight="1" x14ac:dyDescent="0.2">
      <c r="B565" s="85" t="s">
        <v>3</v>
      </c>
      <c r="C565" s="203" t="s">
        <v>4</v>
      </c>
      <c r="D565" s="102" t="s">
        <v>134</v>
      </c>
      <c r="E565" s="103"/>
      <c r="G565" s="137">
        <v>58</v>
      </c>
      <c r="H565" s="134">
        <v>27.586206896551722</v>
      </c>
      <c r="I565" s="134">
        <v>50</v>
      </c>
      <c r="J565" s="134">
        <v>10.344827586206897</v>
      </c>
      <c r="K565" s="134">
        <v>3.4482758620689653</v>
      </c>
      <c r="L565" s="34">
        <v>0</v>
      </c>
      <c r="M565" s="134">
        <v>8.6206896551724146</v>
      </c>
      <c r="N565" s="30">
        <v>99.999999999999986</v>
      </c>
      <c r="O565" s="95"/>
      <c r="P565" s="95"/>
      <c r="Q565" s="95"/>
      <c r="R565" s="95"/>
    </row>
    <row r="566" spans="2:22" ht="15" customHeight="1" x14ac:dyDescent="0.2">
      <c r="B566" s="89"/>
      <c r="C566" s="204"/>
      <c r="D566" s="104" t="s">
        <v>135</v>
      </c>
      <c r="E566" s="103"/>
      <c r="G566" s="137">
        <v>15</v>
      </c>
      <c r="H566" s="135">
        <v>66.666666666666657</v>
      </c>
      <c r="I566" s="135">
        <v>6.666666666666667</v>
      </c>
      <c r="J566" s="135">
        <v>13.333333333333334</v>
      </c>
      <c r="K566" s="34">
        <v>0</v>
      </c>
      <c r="L566" s="34">
        <v>0</v>
      </c>
      <c r="M566" s="135">
        <v>13.333333333333334</v>
      </c>
      <c r="N566" s="34">
        <v>99.999999999999986</v>
      </c>
      <c r="O566" s="95"/>
      <c r="P566" s="95"/>
      <c r="Q566" s="95"/>
      <c r="R566" s="95"/>
    </row>
    <row r="567" spans="2:22" ht="15" customHeight="1" x14ac:dyDescent="0.2">
      <c r="B567" s="89"/>
      <c r="C567" s="204"/>
      <c r="D567" s="104" t="s">
        <v>136</v>
      </c>
      <c r="E567" s="103"/>
      <c r="G567" s="137">
        <v>51</v>
      </c>
      <c r="H567" s="135">
        <v>27.450980392156865</v>
      </c>
      <c r="I567" s="135">
        <v>50.980392156862742</v>
      </c>
      <c r="J567" s="135">
        <v>5.8823529411764701</v>
      </c>
      <c r="K567" s="34">
        <v>0</v>
      </c>
      <c r="L567" s="34">
        <v>0</v>
      </c>
      <c r="M567" s="135">
        <v>15.686274509803921</v>
      </c>
      <c r="N567" s="34">
        <v>100</v>
      </c>
      <c r="O567" s="95"/>
      <c r="P567" s="95"/>
      <c r="Q567" s="95"/>
      <c r="R567" s="95"/>
    </row>
    <row r="568" spans="2:22" ht="15" customHeight="1" x14ac:dyDescent="0.2">
      <c r="B568" s="89"/>
      <c r="C568" s="204"/>
      <c r="D568" s="104" t="s">
        <v>137</v>
      </c>
      <c r="E568" s="103"/>
      <c r="G568" s="137">
        <v>71</v>
      </c>
      <c r="H568" s="135">
        <v>23.943661971830984</v>
      </c>
      <c r="I568" s="135">
        <v>63.380281690140848</v>
      </c>
      <c r="J568" s="34">
        <v>0</v>
      </c>
      <c r="K568" s="34">
        <v>0</v>
      </c>
      <c r="L568" s="34">
        <v>0</v>
      </c>
      <c r="M568" s="135">
        <v>12.676056338028168</v>
      </c>
      <c r="N568" s="34">
        <v>100</v>
      </c>
      <c r="O568" s="95"/>
      <c r="P568" s="95"/>
      <c r="Q568" s="95"/>
      <c r="R568" s="95"/>
    </row>
    <row r="569" spans="2:22" ht="15" customHeight="1" x14ac:dyDescent="0.2">
      <c r="B569" s="89"/>
      <c r="C569" s="204"/>
      <c r="D569" s="104" t="s">
        <v>138</v>
      </c>
      <c r="E569" s="103"/>
      <c r="G569" s="137">
        <v>47</v>
      </c>
      <c r="H569" s="135">
        <v>34.042553191489361</v>
      </c>
      <c r="I569" s="135">
        <v>53.191489361702125</v>
      </c>
      <c r="J569" s="135">
        <v>6.3829787234042552</v>
      </c>
      <c r="K569" s="34">
        <v>0</v>
      </c>
      <c r="L569" s="34">
        <v>0</v>
      </c>
      <c r="M569" s="135">
        <v>6.3829787234042552</v>
      </c>
      <c r="N569" s="34">
        <v>99.999999999999986</v>
      </c>
      <c r="O569" s="95"/>
      <c r="P569" s="95"/>
      <c r="Q569" s="95"/>
      <c r="R569" s="95"/>
    </row>
    <row r="570" spans="2:22" ht="15" customHeight="1" x14ac:dyDescent="0.2">
      <c r="B570" s="89"/>
      <c r="C570" s="204"/>
      <c r="D570" s="104" t="s">
        <v>139</v>
      </c>
      <c r="E570" s="103"/>
      <c r="G570" s="137">
        <v>285</v>
      </c>
      <c r="H570" s="135">
        <v>0.70175438596491224</v>
      </c>
      <c r="I570" s="135">
        <v>4.9122807017543861</v>
      </c>
      <c r="J570" s="135">
        <v>19.649122807017545</v>
      </c>
      <c r="K570" s="135">
        <v>33.684210526315788</v>
      </c>
      <c r="L570" s="135">
        <v>29.82456140350877</v>
      </c>
      <c r="M570" s="135">
        <v>11.228070175438596</v>
      </c>
      <c r="N570" s="34">
        <v>100</v>
      </c>
      <c r="O570" s="95"/>
      <c r="P570" s="95"/>
      <c r="Q570" s="95"/>
      <c r="R570" s="95"/>
    </row>
    <row r="571" spans="2:22" ht="15" customHeight="1" x14ac:dyDescent="0.2">
      <c r="B571" s="89"/>
      <c r="C571" s="204"/>
      <c r="D571" s="104" t="s">
        <v>54</v>
      </c>
      <c r="E571" s="103"/>
      <c r="G571" s="137">
        <v>198</v>
      </c>
      <c r="H571" s="135">
        <v>16.666666666666664</v>
      </c>
      <c r="I571" s="135">
        <v>53.030303030303031</v>
      </c>
      <c r="J571" s="135">
        <v>12.121212121212121</v>
      </c>
      <c r="K571" s="135">
        <v>2.5252525252525251</v>
      </c>
      <c r="L571" s="135">
        <v>2.5252525252525251</v>
      </c>
      <c r="M571" s="135">
        <v>13.131313131313133</v>
      </c>
      <c r="N571" s="34">
        <v>100</v>
      </c>
      <c r="O571" s="95"/>
      <c r="P571" s="95"/>
      <c r="Q571" s="95"/>
      <c r="R571" s="95"/>
    </row>
    <row r="572" spans="2:22" ht="15" customHeight="1" x14ac:dyDescent="0.2">
      <c r="B572" s="89"/>
      <c r="C572" s="205"/>
      <c r="D572" s="105" t="s">
        <v>140</v>
      </c>
      <c r="E572" s="106"/>
      <c r="F572" s="22"/>
      <c r="G572" s="138">
        <v>140</v>
      </c>
      <c r="H572" s="136">
        <v>25.714285714285712</v>
      </c>
      <c r="I572" s="136">
        <v>46.428571428571431</v>
      </c>
      <c r="J572" s="136">
        <v>5</v>
      </c>
      <c r="K572" s="136">
        <v>0.7142857142857143</v>
      </c>
      <c r="L572" s="136">
        <v>8.5714285714285712</v>
      </c>
      <c r="M572" s="136">
        <v>13.571428571428571</v>
      </c>
      <c r="N572" s="62">
        <v>99.999999999999986</v>
      </c>
      <c r="O572" s="95"/>
      <c r="P572" s="95"/>
      <c r="Q572" s="95"/>
      <c r="R572" s="95"/>
    </row>
    <row r="573" spans="2:22" ht="15" customHeight="1" x14ac:dyDescent="0.2">
      <c r="B573" s="89"/>
      <c r="C573" s="203" t="s">
        <v>8</v>
      </c>
      <c r="D573" s="102" t="s">
        <v>134</v>
      </c>
      <c r="E573" s="103"/>
      <c r="G573" s="137">
        <v>42</v>
      </c>
      <c r="H573" s="134">
        <v>23.809523809523807</v>
      </c>
      <c r="I573" s="134">
        <v>52.380952380952387</v>
      </c>
      <c r="J573" s="134">
        <v>7.1428571428571423</v>
      </c>
      <c r="K573" s="134">
        <v>4.7619047619047619</v>
      </c>
      <c r="L573" s="34">
        <v>0</v>
      </c>
      <c r="M573" s="134">
        <v>11.904761904761903</v>
      </c>
      <c r="N573" s="30">
        <v>99.999999999999986</v>
      </c>
      <c r="O573" s="95"/>
      <c r="P573" s="95"/>
      <c r="Q573" s="95"/>
      <c r="R573" s="95"/>
    </row>
    <row r="574" spans="2:22" ht="15" customHeight="1" x14ac:dyDescent="0.2">
      <c r="B574" s="89"/>
      <c r="C574" s="204"/>
      <c r="D574" s="104" t="s">
        <v>135</v>
      </c>
      <c r="E574" s="103"/>
      <c r="G574" s="137">
        <v>11</v>
      </c>
      <c r="H574" s="135">
        <v>54.54545454545454</v>
      </c>
      <c r="I574" s="135">
        <v>9.0909090909090917</v>
      </c>
      <c r="J574" s="135">
        <v>18.181818181818183</v>
      </c>
      <c r="K574" s="34">
        <v>0</v>
      </c>
      <c r="L574" s="34">
        <v>0</v>
      </c>
      <c r="M574" s="135">
        <v>18.181818181818183</v>
      </c>
      <c r="N574" s="34">
        <v>100</v>
      </c>
      <c r="O574" s="95"/>
      <c r="P574" s="95"/>
      <c r="Q574" s="95"/>
      <c r="R574" s="95"/>
    </row>
    <row r="575" spans="2:22" ht="15" customHeight="1" x14ac:dyDescent="0.2">
      <c r="B575" s="89"/>
      <c r="C575" s="204"/>
      <c r="D575" s="104" t="s">
        <v>136</v>
      </c>
      <c r="E575" s="103"/>
      <c r="G575" s="137">
        <v>40</v>
      </c>
      <c r="H575" s="135">
        <v>17.5</v>
      </c>
      <c r="I575" s="135">
        <v>55.000000000000007</v>
      </c>
      <c r="J575" s="135">
        <v>7.5</v>
      </c>
      <c r="K575" s="34">
        <v>0</v>
      </c>
      <c r="L575" s="34">
        <v>0</v>
      </c>
      <c r="M575" s="135">
        <v>20</v>
      </c>
      <c r="N575" s="34">
        <v>100</v>
      </c>
      <c r="O575" s="95"/>
      <c r="P575" s="95"/>
      <c r="Q575" s="95"/>
      <c r="R575" s="95"/>
    </row>
    <row r="576" spans="2:22" ht="15" customHeight="1" x14ac:dyDescent="0.2">
      <c r="B576" s="89"/>
      <c r="C576" s="204"/>
      <c r="D576" s="104" t="s">
        <v>137</v>
      </c>
      <c r="E576" s="103"/>
      <c r="G576" s="137">
        <v>56</v>
      </c>
      <c r="H576" s="135">
        <v>21.428571428571427</v>
      </c>
      <c r="I576" s="135">
        <v>62.5</v>
      </c>
      <c r="J576" s="34">
        <v>0</v>
      </c>
      <c r="K576" s="34">
        <v>0</v>
      </c>
      <c r="L576" s="34">
        <v>0</v>
      </c>
      <c r="M576" s="135">
        <v>16.071428571428573</v>
      </c>
      <c r="N576" s="34">
        <v>100</v>
      </c>
      <c r="O576" s="95"/>
      <c r="P576" s="95"/>
      <c r="Q576" s="95"/>
      <c r="R576" s="95"/>
    </row>
    <row r="577" spans="1:19" ht="15" customHeight="1" x14ac:dyDescent="0.2">
      <c r="B577" s="89"/>
      <c r="C577" s="204"/>
      <c r="D577" s="104" t="s">
        <v>138</v>
      </c>
      <c r="E577" s="103"/>
      <c r="G577" s="137">
        <v>38</v>
      </c>
      <c r="H577" s="135">
        <v>23.684210526315788</v>
      </c>
      <c r="I577" s="135">
        <v>63.157894736842103</v>
      </c>
      <c r="J577" s="135">
        <v>5.2631578947368416</v>
      </c>
      <c r="K577" s="34">
        <v>0</v>
      </c>
      <c r="L577" s="34">
        <v>0</v>
      </c>
      <c r="M577" s="135">
        <v>7.8947368421052628</v>
      </c>
      <c r="N577" s="34">
        <v>99.999999999999986</v>
      </c>
      <c r="O577" s="95"/>
      <c r="P577" s="95"/>
      <c r="Q577" s="95"/>
      <c r="R577" s="95"/>
    </row>
    <row r="578" spans="1:19" ht="15" customHeight="1" x14ac:dyDescent="0.2">
      <c r="B578" s="89"/>
      <c r="C578" s="204"/>
      <c r="D578" s="104" t="s">
        <v>139</v>
      </c>
      <c r="E578" s="103"/>
      <c r="G578" s="137">
        <v>229</v>
      </c>
      <c r="H578" s="34">
        <v>0</v>
      </c>
      <c r="I578" s="135">
        <v>4.8034934497816595</v>
      </c>
      <c r="J578" s="135">
        <v>13.100436681222707</v>
      </c>
      <c r="K578" s="135">
        <v>35.37117903930131</v>
      </c>
      <c r="L578" s="135">
        <v>35.37117903930131</v>
      </c>
      <c r="M578" s="135">
        <v>11.353711790393014</v>
      </c>
      <c r="N578" s="34">
        <v>100</v>
      </c>
      <c r="O578" s="95"/>
      <c r="P578" s="95"/>
      <c r="Q578" s="95"/>
      <c r="R578" s="95"/>
    </row>
    <row r="579" spans="1:19" ht="15" customHeight="1" x14ac:dyDescent="0.2">
      <c r="B579" s="89"/>
      <c r="C579" s="204"/>
      <c r="D579" s="104" t="s">
        <v>54</v>
      </c>
      <c r="E579" s="103"/>
      <c r="G579" s="137">
        <v>160</v>
      </c>
      <c r="H579" s="135">
        <v>15</v>
      </c>
      <c r="I579" s="135">
        <v>50.625</v>
      </c>
      <c r="J579" s="135">
        <v>13.750000000000002</v>
      </c>
      <c r="K579" s="135">
        <v>3.125</v>
      </c>
      <c r="L579" s="135">
        <v>3.125</v>
      </c>
      <c r="M579" s="135">
        <v>14.374999999999998</v>
      </c>
      <c r="N579" s="34">
        <v>100</v>
      </c>
      <c r="O579" s="95"/>
      <c r="P579" s="95"/>
      <c r="Q579" s="95"/>
      <c r="R579" s="95"/>
    </row>
    <row r="580" spans="1:19" ht="15" customHeight="1" x14ac:dyDescent="0.2">
      <c r="B580" s="89"/>
      <c r="C580" s="205"/>
      <c r="D580" s="105" t="s">
        <v>140</v>
      </c>
      <c r="E580" s="106"/>
      <c r="F580" s="22"/>
      <c r="G580" s="138">
        <v>112</v>
      </c>
      <c r="H580" s="136">
        <v>21.428571428571427</v>
      </c>
      <c r="I580" s="136">
        <v>48.214285714285715</v>
      </c>
      <c r="J580" s="136">
        <v>6.25</v>
      </c>
      <c r="K580" s="136">
        <v>0.89285714285714279</v>
      </c>
      <c r="L580" s="136">
        <v>8.9285714285714288</v>
      </c>
      <c r="M580" s="136">
        <v>14.285714285714285</v>
      </c>
      <c r="N580" s="62">
        <v>100</v>
      </c>
      <c r="O580" s="95"/>
      <c r="P580" s="95"/>
      <c r="Q580" s="95"/>
      <c r="R580" s="95"/>
    </row>
    <row r="581" spans="1:19" ht="15" customHeight="1" x14ac:dyDescent="0.2">
      <c r="B581" s="89"/>
      <c r="C581" s="203" t="s">
        <v>289</v>
      </c>
      <c r="D581" s="102" t="s">
        <v>134</v>
      </c>
      <c r="E581" s="103"/>
      <c r="G581" s="137">
        <v>16</v>
      </c>
      <c r="H581" s="134">
        <v>37.5</v>
      </c>
      <c r="I581" s="134">
        <v>43.75</v>
      </c>
      <c r="J581" s="134">
        <v>18.75</v>
      </c>
      <c r="K581" s="30">
        <v>0</v>
      </c>
      <c r="L581" s="34">
        <v>0</v>
      </c>
      <c r="M581" s="34">
        <v>0</v>
      </c>
      <c r="N581" s="30">
        <v>100</v>
      </c>
      <c r="O581" s="95"/>
      <c r="P581" s="95"/>
      <c r="Q581" s="95"/>
      <c r="R581" s="95"/>
    </row>
    <row r="582" spans="1:19" ht="15" customHeight="1" x14ac:dyDescent="0.2">
      <c r="B582" s="89"/>
      <c r="C582" s="204"/>
      <c r="D582" s="104" t="s">
        <v>135</v>
      </c>
      <c r="E582" s="103"/>
      <c r="G582" s="137">
        <v>4</v>
      </c>
      <c r="H582" s="135">
        <v>100</v>
      </c>
      <c r="I582" s="34">
        <v>0</v>
      </c>
      <c r="J582" s="34">
        <v>0</v>
      </c>
      <c r="K582" s="34">
        <v>0</v>
      </c>
      <c r="L582" s="34">
        <v>0</v>
      </c>
      <c r="M582" s="34">
        <v>0</v>
      </c>
      <c r="N582" s="34">
        <v>100</v>
      </c>
      <c r="O582" s="95"/>
      <c r="P582" s="95"/>
      <c r="Q582" s="95"/>
      <c r="R582" s="95"/>
    </row>
    <row r="583" spans="1:19" ht="15" customHeight="1" x14ac:dyDescent="0.2">
      <c r="B583" s="89"/>
      <c r="C583" s="204"/>
      <c r="D583" s="104" t="s">
        <v>136</v>
      </c>
      <c r="E583" s="103"/>
      <c r="G583" s="137">
        <v>11</v>
      </c>
      <c r="H583" s="135">
        <v>63.636363636363633</v>
      </c>
      <c r="I583" s="135">
        <v>36.363636363636367</v>
      </c>
      <c r="J583" s="34">
        <v>0</v>
      </c>
      <c r="K583" s="34">
        <v>0</v>
      </c>
      <c r="L583" s="34">
        <v>0</v>
      </c>
      <c r="M583" s="34">
        <v>0</v>
      </c>
      <c r="N583" s="34">
        <v>100</v>
      </c>
      <c r="O583" s="95"/>
      <c r="P583" s="95"/>
      <c r="Q583" s="95"/>
      <c r="R583" s="95"/>
    </row>
    <row r="584" spans="1:19" ht="15" customHeight="1" x14ac:dyDescent="0.2">
      <c r="B584" s="89"/>
      <c r="C584" s="204"/>
      <c r="D584" s="104" t="s">
        <v>137</v>
      </c>
      <c r="E584" s="103"/>
      <c r="G584" s="137">
        <v>15</v>
      </c>
      <c r="H584" s="135">
        <v>33.333333333333329</v>
      </c>
      <c r="I584" s="135">
        <v>66.666666666666657</v>
      </c>
      <c r="J584" s="34">
        <v>0</v>
      </c>
      <c r="K584" s="34">
        <v>0</v>
      </c>
      <c r="L584" s="34">
        <v>0</v>
      </c>
      <c r="M584" s="34">
        <v>0</v>
      </c>
      <c r="N584" s="34">
        <v>99.999999999999986</v>
      </c>
      <c r="O584" s="95"/>
      <c r="P584" s="95"/>
      <c r="Q584" s="95"/>
      <c r="R584" s="95"/>
    </row>
    <row r="585" spans="1:19" ht="15" customHeight="1" x14ac:dyDescent="0.2">
      <c r="B585" s="89"/>
      <c r="C585" s="204"/>
      <c r="D585" s="104" t="s">
        <v>138</v>
      </c>
      <c r="E585" s="103"/>
      <c r="G585" s="137">
        <v>9</v>
      </c>
      <c r="H585" s="135">
        <v>77.777777777777786</v>
      </c>
      <c r="I585" s="135">
        <v>11.111111111111111</v>
      </c>
      <c r="J585" s="135">
        <v>11.111111111111111</v>
      </c>
      <c r="K585" s="34">
        <v>0</v>
      </c>
      <c r="L585" s="34">
        <v>0</v>
      </c>
      <c r="M585" s="34">
        <v>0</v>
      </c>
      <c r="N585" s="34">
        <v>100.00000000000001</v>
      </c>
      <c r="O585" s="95"/>
      <c r="P585" s="95"/>
      <c r="Q585" s="95"/>
      <c r="R585" s="95"/>
    </row>
    <row r="586" spans="1:19" ht="15" customHeight="1" x14ac:dyDescent="0.2">
      <c r="B586" s="89"/>
      <c r="C586" s="204"/>
      <c r="D586" s="104" t="s">
        <v>139</v>
      </c>
      <c r="E586" s="103"/>
      <c r="G586" s="137">
        <v>56</v>
      </c>
      <c r="H586" s="135">
        <v>3.5714285714285712</v>
      </c>
      <c r="I586" s="135">
        <v>5.3571428571428568</v>
      </c>
      <c r="J586" s="135">
        <v>46.428571428571431</v>
      </c>
      <c r="K586" s="135">
        <v>26.785714285714285</v>
      </c>
      <c r="L586" s="135">
        <v>7.1428571428571423</v>
      </c>
      <c r="M586" s="135">
        <v>10.714285714285714</v>
      </c>
      <c r="N586" s="34">
        <v>99.999999999999986</v>
      </c>
      <c r="O586" s="95"/>
      <c r="P586" s="95"/>
      <c r="Q586" s="95"/>
      <c r="R586" s="95"/>
    </row>
    <row r="587" spans="1:19" ht="15" customHeight="1" x14ac:dyDescent="0.2">
      <c r="B587" s="89"/>
      <c r="C587" s="204"/>
      <c r="D587" s="104" t="s">
        <v>54</v>
      </c>
      <c r="E587" s="103"/>
      <c r="G587" s="137">
        <v>38</v>
      </c>
      <c r="H587" s="135">
        <v>23.684210526315788</v>
      </c>
      <c r="I587" s="135">
        <v>63.157894736842103</v>
      </c>
      <c r="J587" s="135">
        <v>5.2631578947368416</v>
      </c>
      <c r="K587" s="34">
        <v>0</v>
      </c>
      <c r="L587" s="34">
        <v>0</v>
      </c>
      <c r="M587" s="135">
        <v>7.8947368421052628</v>
      </c>
      <c r="N587" s="34">
        <v>99.999999999999986</v>
      </c>
      <c r="O587" s="95"/>
      <c r="P587" s="95"/>
      <c r="Q587" s="95"/>
      <c r="R587" s="95"/>
    </row>
    <row r="588" spans="1:19" ht="15" customHeight="1" x14ac:dyDescent="0.2">
      <c r="B588" s="94"/>
      <c r="C588" s="205"/>
      <c r="D588" s="105" t="s">
        <v>140</v>
      </c>
      <c r="E588" s="106"/>
      <c r="F588" s="22"/>
      <c r="G588" s="138">
        <v>28</v>
      </c>
      <c r="H588" s="136">
        <v>42.857142857142854</v>
      </c>
      <c r="I588" s="136">
        <v>39.285714285714285</v>
      </c>
      <c r="J588" s="62">
        <v>0</v>
      </c>
      <c r="K588" s="62">
        <v>0</v>
      </c>
      <c r="L588" s="136">
        <v>7.1428571428571423</v>
      </c>
      <c r="M588" s="136">
        <v>10.714285714285714</v>
      </c>
      <c r="N588" s="62">
        <v>99.999999999999986</v>
      </c>
      <c r="O588" s="95"/>
      <c r="P588" s="95"/>
      <c r="Q588" s="95"/>
      <c r="R588" s="95"/>
    </row>
    <row r="589" spans="1:19" s="75" customFormat="1" ht="15" customHeight="1" x14ac:dyDescent="0.2">
      <c r="B589" s="77" t="s">
        <v>291</v>
      </c>
      <c r="C589" s="108"/>
      <c r="D589" s="109"/>
      <c r="E589" s="109"/>
      <c r="F589" s="77"/>
      <c r="G589" s="110"/>
      <c r="H589" s="95"/>
      <c r="I589" s="95"/>
      <c r="J589" s="95"/>
      <c r="K589" s="95"/>
      <c r="L589" s="95"/>
      <c r="M589" s="95"/>
      <c r="N589" s="95"/>
      <c r="O589" s="95"/>
      <c r="P589" s="95"/>
      <c r="Q589" s="95"/>
      <c r="R589" s="95"/>
    </row>
    <row r="590" spans="1:19" ht="15" customHeight="1" x14ac:dyDescent="0.2">
      <c r="H590" s="3"/>
      <c r="I590" s="95"/>
      <c r="J590" s="95"/>
      <c r="K590" s="95"/>
      <c r="L590" s="95"/>
      <c r="M590" s="95"/>
      <c r="N590" s="95"/>
    </row>
    <row r="591" spans="1:19" ht="15" customHeight="1" x14ac:dyDescent="0.2">
      <c r="A591" s="3" t="s">
        <v>148</v>
      </c>
      <c r="B591" s="45"/>
      <c r="I591" s="16"/>
      <c r="J591" s="16"/>
    </row>
    <row r="592" spans="1:19" ht="13.75" customHeight="1" x14ac:dyDescent="0.2">
      <c r="B592" s="54"/>
      <c r="C592" s="9"/>
      <c r="D592" s="9"/>
      <c r="E592" s="9"/>
      <c r="F592" s="9"/>
      <c r="G592" s="9"/>
      <c r="H592" s="9"/>
      <c r="I592" s="9"/>
      <c r="J592" s="10"/>
      <c r="K592" s="11" t="s">
        <v>2</v>
      </c>
      <c r="L592" s="12"/>
      <c r="M592" s="13"/>
      <c r="N592" s="11" t="s">
        <v>3</v>
      </c>
      <c r="O592" s="14"/>
      <c r="Q592" s="55"/>
      <c r="S592" s="55"/>
    </row>
    <row r="593" spans="1:20" ht="12" customHeight="1" x14ac:dyDescent="0.2">
      <c r="B593" s="65"/>
      <c r="C593" s="48"/>
      <c r="D593" s="48"/>
      <c r="E593" s="48"/>
      <c r="F593" s="48"/>
      <c r="G593" s="48"/>
      <c r="H593" s="48"/>
      <c r="I593" s="48"/>
      <c r="J593" s="17" t="s">
        <v>4</v>
      </c>
      <c r="K593" s="17" t="s">
        <v>8</v>
      </c>
      <c r="L593" s="18" t="s">
        <v>9</v>
      </c>
      <c r="M593" s="19" t="s">
        <v>4</v>
      </c>
      <c r="N593" s="17" t="s">
        <v>8</v>
      </c>
      <c r="O593" s="20" t="s">
        <v>9</v>
      </c>
    </row>
    <row r="594" spans="1:20" ht="12" customHeight="1" x14ac:dyDescent="0.2">
      <c r="B594" s="21"/>
      <c r="C594" s="57"/>
      <c r="D594" s="57"/>
      <c r="E594" s="57"/>
      <c r="F594" s="57"/>
      <c r="G594" s="57"/>
      <c r="H594" s="57"/>
      <c r="I594" s="57"/>
      <c r="J594" s="23"/>
      <c r="K594" s="23"/>
      <c r="L594" s="23"/>
      <c r="M594" s="25">
        <v>528</v>
      </c>
      <c r="N594" s="26">
        <v>435</v>
      </c>
      <c r="O594" s="26">
        <v>92</v>
      </c>
      <c r="P594" s="58"/>
      <c r="Q594" s="58"/>
      <c r="R594" s="58"/>
      <c r="S594" s="58"/>
      <c r="T594" s="58"/>
    </row>
    <row r="595" spans="1:20" ht="14.9" customHeight="1" x14ac:dyDescent="0.2">
      <c r="B595" s="15" t="s">
        <v>149</v>
      </c>
      <c r="C595" s="59"/>
      <c r="D595" s="59"/>
      <c r="E595" s="59"/>
      <c r="F595" s="59"/>
      <c r="G595" s="59"/>
      <c r="H595" s="59"/>
      <c r="I595" s="59"/>
      <c r="J595" s="31">
        <v>210</v>
      </c>
      <c r="K595" s="31">
        <v>175</v>
      </c>
      <c r="L595" s="31">
        <v>34</v>
      </c>
      <c r="M595" s="29">
        <v>39.772727272727273</v>
      </c>
      <c r="N595" s="30">
        <v>40.229885057471265</v>
      </c>
      <c r="O595" s="30">
        <v>36.95652173913043</v>
      </c>
      <c r="P595" s="60"/>
      <c r="R595" s="60"/>
      <c r="S595" s="60"/>
      <c r="T595" s="61"/>
    </row>
    <row r="596" spans="1:20" ht="14.9" customHeight="1" x14ac:dyDescent="0.2">
      <c r="B596" s="15" t="s">
        <v>150</v>
      </c>
      <c r="C596" s="59"/>
      <c r="D596" s="59"/>
      <c r="E596" s="59"/>
      <c r="F596" s="59"/>
      <c r="G596" s="59"/>
      <c r="H596" s="59"/>
      <c r="I596" s="59"/>
      <c r="J596" s="31">
        <v>241</v>
      </c>
      <c r="K596" s="31">
        <v>195</v>
      </c>
      <c r="L596" s="31">
        <v>46</v>
      </c>
      <c r="M596" s="33">
        <v>45.643939393939391</v>
      </c>
      <c r="N596" s="34">
        <v>44.827586206896555</v>
      </c>
      <c r="O596" s="34">
        <v>50</v>
      </c>
      <c r="P596" s="60"/>
      <c r="R596" s="60"/>
      <c r="S596" s="60"/>
      <c r="T596" s="61"/>
    </row>
    <row r="597" spans="1:20" ht="14.9" customHeight="1" x14ac:dyDescent="0.2">
      <c r="B597" s="21" t="s">
        <v>0</v>
      </c>
      <c r="C597" s="57"/>
      <c r="D597" s="57"/>
      <c r="E597" s="57"/>
      <c r="F597" s="57"/>
      <c r="G597" s="57"/>
      <c r="H597" s="57"/>
      <c r="I597" s="57"/>
      <c r="J597" s="35">
        <v>77</v>
      </c>
      <c r="K597" s="35">
        <v>65</v>
      </c>
      <c r="L597" s="35">
        <v>12</v>
      </c>
      <c r="M597" s="37">
        <v>14.583333333333334</v>
      </c>
      <c r="N597" s="62">
        <v>14.942528735632186</v>
      </c>
      <c r="O597" s="62">
        <v>13.043478260869565</v>
      </c>
      <c r="P597" s="53"/>
      <c r="R597" s="53"/>
      <c r="S597" s="53"/>
      <c r="T597" s="61"/>
    </row>
    <row r="598" spans="1:20" ht="14.9" customHeight="1" x14ac:dyDescent="0.2">
      <c r="B598" s="39" t="s">
        <v>1</v>
      </c>
      <c r="C598" s="63"/>
      <c r="D598" s="63"/>
      <c r="E598" s="63"/>
      <c r="F598" s="63"/>
      <c r="G598" s="63"/>
      <c r="H598" s="63"/>
      <c r="I598" s="63"/>
      <c r="J598" s="41">
        <v>528</v>
      </c>
      <c r="K598" s="41">
        <v>435</v>
      </c>
      <c r="L598" s="41">
        <v>92</v>
      </c>
      <c r="M598" s="43">
        <v>99.999999999999986</v>
      </c>
      <c r="N598" s="44">
        <v>100</v>
      </c>
      <c r="O598" s="44">
        <v>100</v>
      </c>
      <c r="P598" s="53"/>
      <c r="Q598" s="53"/>
      <c r="R598" s="53"/>
      <c r="S598" s="53"/>
      <c r="T598" s="61"/>
    </row>
    <row r="599" spans="1:20" ht="14.9" customHeight="1" x14ac:dyDescent="0.2">
      <c r="B599" s="47"/>
      <c r="C599" s="47"/>
      <c r="D599" s="47"/>
      <c r="E599" s="47"/>
      <c r="F599" s="47"/>
      <c r="G599" s="47"/>
      <c r="H599" s="47"/>
      <c r="I599" s="48"/>
      <c r="J599" s="64"/>
      <c r="K599" s="64"/>
      <c r="L599" s="64"/>
      <c r="M599" s="53"/>
      <c r="N599" s="53"/>
      <c r="O599" s="53"/>
      <c r="P599" s="53"/>
      <c r="Q599" s="53"/>
      <c r="R599" s="53"/>
      <c r="S599" s="53"/>
      <c r="T599" s="61"/>
    </row>
    <row r="600" spans="1:20" ht="15" customHeight="1" x14ac:dyDescent="0.2">
      <c r="A600" s="3" t="s">
        <v>151</v>
      </c>
      <c r="B600" s="45"/>
      <c r="I600" s="16"/>
      <c r="J600" s="16"/>
    </row>
    <row r="601" spans="1:20" ht="13.75" customHeight="1" x14ac:dyDescent="0.2">
      <c r="B601" s="54"/>
      <c r="C601" s="9"/>
      <c r="D601" s="9"/>
      <c r="E601" s="9"/>
      <c r="F601" s="9"/>
      <c r="G601" s="9"/>
      <c r="H601" s="9"/>
      <c r="I601" s="9"/>
      <c r="J601" s="10"/>
      <c r="K601" s="11" t="s">
        <v>2</v>
      </c>
      <c r="L601" s="12"/>
      <c r="M601" s="13"/>
      <c r="N601" s="11" t="s">
        <v>3</v>
      </c>
      <c r="O601" s="14"/>
    </row>
    <row r="602" spans="1:20" ht="12" customHeight="1" x14ac:dyDescent="0.2">
      <c r="B602" s="65"/>
      <c r="C602" s="48"/>
      <c r="D602" s="48"/>
      <c r="E602" s="48"/>
      <c r="F602" s="48"/>
      <c r="G602" s="48"/>
      <c r="H602" s="48"/>
      <c r="I602" s="48"/>
      <c r="J602" s="17" t="s">
        <v>4</v>
      </c>
      <c r="K602" s="17" t="s">
        <v>8</v>
      </c>
      <c r="L602" s="18" t="s">
        <v>9</v>
      </c>
      <c r="M602" s="19" t="s">
        <v>4</v>
      </c>
      <c r="N602" s="17" t="s">
        <v>8</v>
      </c>
      <c r="O602" s="20" t="s">
        <v>9</v>
      </c>
    </row>
    <row r="603" spans="1:20" ht="12" customHeight="1" x14ac:dyDescent="0.2">
      <c r="B603" s="21"/>
      <c r="C603" s="22"/>
      <c r="D603" s="22"/>
      <c r="E603" s="22"/>
      <c r="F603" s="22"/>
      <c r="G603" s="22"/>
      <c r="H603" s="22"/>
      <c r="I603" s="66"/>
      <c r="J603" s="23"/>
      <c r="K603" s="23"/>
      <c r="L603" s="24"/>
      <c r="M603" s="25">
        <v>528</v>
      </c>
      <c r="N603" s="26">
        <v>435</v>
      </c>
      <c r="O603" s="26">
        <v>92</v>
      </c>
    </row>
    <row r="604" spans="1:20" ht="15" customHeight="1" x14ac:dyDescent="0.2">
      <c r="B604" s="15" t="s">
        <v>152</v>
      </c>
      <c r="I604" s="16"/>
      <c r="J604" s="27">
        <v>87</v>
      </c>
      <c r="K604" s="27">
        <v>71</v>
      </c>
      <c r="L604" s="28">
        <v>16</v>
      </c>
      <c r="M604" s="29">
        <v>16.477272727272727</v>
      </c>
      <c r="N604" s="30">
        <v>16.321839080459771</v>
      </c>
      <c r="O604" s="30">
        <v>17.391304347826086</v>
      </c>
    </row>
    <row r="605" spans="1:20" ht="15" customHeight="1" x14ac:dyDescent="0.2">
      <c r="B605" s="15" t="s">
        <v>153</v>
      </c>
      <c r="I605" s="16"/>
      <c r="J605" s="31">
        <v>298</v>
      </c>
      <c r="K605" s="31">
        <v>243</v>
      </c>
      <c r="L605" s="32">
        <v>54</v>
      </c>
      <c r="M605" s="33">
        <v>56.439393939393945</v>
      </c>
      <c r="N605" s="34">
        <v>55.862068965517238</v>
      </c>
      <c r="O605" s="34">
        <v>58.695652173913047</v>
      </c>
    </row>
    <row r="606" spans="1:20" ht="15" customHeight="1" x14ac:dyDescent="0.2">
      <c r="B606" s="15" t="s">
        <v>154</v>
      </c>
      <c r="I606" s="16"/>
      <c r="J606" s="31">
        <v>88</v>
      </c>
      <c r="K606" s="31">
        <v>72</v>
      </c>
      <c r="L606" s="32">
        <v>16</v>
      </c>
      <c r="M606" s="33">
        <v>16.666666666666664</v>
      </c>
      <c r="N606" s="34">
        <v>16.551724137931036</v>
      </c>
      <c r="O606" s="34">
        <v>17.391304347826086</v>
      </c>
    </row>
    <row r="607" spans="1:20" ht="15" customHeight="1" x14ac:dyDescent="0.2">
      <c r="B607" s="21" t="s">
        <v>0</v>
      </c>
      <c r="C607" s="22"/>
      <c r="D607" s="22"/>
      <c r="E607" s="22"/>
      <c r="F607" s="22"/>
      <c r="G607" s="22"/>
      <c r="H607" s="22"/>
      <c r="I607" s="22"/>
      <c r="J607" s="35">
        <v>55</v>
      </c>
      <c r="K607" s="35">
        <v>49</v>
      </c>
      <c r="L607" s="36">
        <v>6</v>
      </c>
      <c r="M607" s="37">
        <v>10.416666666666668</v>
      </c>
      <c r="N607" s="62">
        <v>11.264367816091953</v>
      </c>
      <c r="O607" s="62">
        <v>6.5217391304347823</v>
      </c>
    </row>
    <row r="608" spans="1:20" ht="15" customHeight="1" x14ac:dyDescent="0.2">
      <c r="B608" s="39" t="s">
        <v>1</v>
      </c>
      <c r="C608" s="40"/>
      <c r="D608" s="40"/>
      <c r="E608" s="40"/>
      <c r="F608" s="40"/>
      <c r="G608" s="40"/>
      <c r="H608" s="40"/>
      <c r="I608" s="67"/>
      <c r="J608" s="41">
        <v>528</v>
      </c>
      <c r="K608" s="41">
        <v>435</v>
      </c>
      <c r="L608" s="42">
        <v>92</v>
      </c>
      <c r="M608" s="43">
        <v>100.00000000000001</v>
      </c>
      <c r="N608" s="44">
        <v>99.999999999999986</v>
      </c>
      <c r="O608" s="44">
        <v>100</v>
      </c>
    </row>
    <row r="609" spans="1:15" ht="15" customHeight="1" x14ac:dyDescent="0.2">
      <c r="B609" s="47"/>
      <c r="C609" s="48"/>
      <c r="D609" s="48"/>
      <c r="E609" s="48"/>
      <c r="F609" s="48"/>
      <c r="G609" s="48"/>
      <c r="H609" s="48"/>
      <c r="I609" s="64"/>
      <c r="J609" s="71"/>
      <c r="K609" s="71"/>
      <c r="L609" s="71"/>
      <c r="M609" s="71"/>
      <c r="N609" s="64"/>
      <c r="O609" s="71"/>
    </row>
    <row r="610" spans="1:15" ht="15" customHeight="1" x14ac:dyDescent="0.2">
      <c r="A610" s="3" t="s">
        <v>155</v>
      </c>
      <c r="B610" s="45"/>
      <c r="I610" s="16"/>
      <c r="J610" s="16"/>
    </row>
    <row r="611" spans="1:15" ht="13.75" customHeight="1" x14ac:dyDescent="0.2">
      <c r="B611" s="54"/>
      <c r="C611" s="9"/>
      <c r="D611" s="9"/>
      <c r="E611" s="9"/>
      <c r="F611" s="9"/>
      <c r="G611" s="9"/>
      <c r="H611" s="9"/>
      <c r="I611" s="9"/>
      <c r="J611" s="10"/>
      <c r="K611" s="11" t="s">
        <v>2</v>
      </c>
      <c r="L611" s="12"/>
      <c r="M611" s="13"/>
      <c r="N611" s="11" t="s">
        <v>3</v>
      </c>
      <c r="O611" s="14"/>
    </row>
    <row r="612" spans="1:15" ht="11" x14ac:dyDescent="0.2">
      <c r="B612" s="65"/>
      <c r="C612" s="48"/>
      <c r="D612" s="48"/>
      <c r="E612" s="48"/>
      <c r="F612" s="48"/>
      <c r="G612" s="48"/>
      <c r="H612" s="48"/>
      <c r="I612" s="48"/>
      <c r="J612" s="17" t="s">
        <v>4</v>
      </c>
      <c r="K612" s="17" t="s">
        <v>8</v>
      </c>
      <c r="L612" s="18" t="s">
        <v>9</v>
      </c>
      <c r="M612" s="19" t="s">
        <v>4</v>
      </c>
      <c r="N612" s="17" t="s">
        <v>8</v>
      </c>
      <c r="O612" s="20" t="s">
        <v>9</v>
      </c>
    </row>
    <row r="613" spans="1:15" ht="12" customHeight="1" x14ac:dyDescent="0.2">
      <c r="B613" s="21"/>
      <c r="C613" s="22"/>
      <c r="D613" s="22"/>
      <c r="E613" s="22"/>
      <c r="F613" s="22"/>
      <c r="G613" s="22"/>
      <c r="H613" s="22"/>
      <c r="I613" s="66"/>
      <c r="J613" s="23"/>
      <c r="K613" s="23"/>
      <c r="L613" s="24"/>
      <c r="M613" s="25">
        <v>528</v>
      </c>
      <c r="N613" s="26">
        <v>435</v>
      </c>
      <c r="O613" s="26">
        <v>92</v>
      </c>
    </row>
    <row r="614" spans="1:15" ht="15" customHeight="1" x14ac:dyDescent="0.2">
      <c r="B614" s="150" t="s">
        <v>314</v>
      </c>
      <c r="I614" s="16"/>
      <c r="J614" s="27">
        <v>101</v>
      </c>
      <c r="K614" s="27">
        <v>79</v>
      </c>
      <c r="L614" s="28">
        <v>21</v>
      </c>
      <c r="M614" s="29">
        <v>19.128787878787879</v>
      </c>
      <c r="N614" s="30">
        <v>18.160919540229887</v>
      </c>
      <c r="O614" s="30">
        <v>22.826086956521738</v>
      </c>
    </row>
    <row r="615" spans="1:15" ht="15" customHeight="1" x14ac:dyDescent="0.2">
      <c r="B615" s="150" t="s">
        <v>156</v>
      </c>
      <c r="I615" s="16"/>
      <c r="J615" s="31">
        <v>153</v>
      </c>
      <c r="K615" s="31">
        <v>127</v>
      </c>
      <c r="L615" s="32">
        <v>25</v>
      </c>
      <c r="M615" s="33">
        <v>28.97727272727273</v>
      </c>
      <c r="N615" s="34">
        <v>29.195402298850574</v>
      </c>
      <c r="O615" s="34">
        <v>27.173913043478258</v>
      </c>
    </row>
    <row r="616" spans="1:15" ht="15" customHeight="1" x14ac:dyDescent="0.2">
      <c r="B616" s="150" t="s">
        <v>157</v>
      </c>
      <c r="I616" s="16"/>
      <c r="J616" s="31">
        <v>80</v>
      </c>
      <c r="K616" s="31">
        <v>64</v>
      </c>
      <c r="L616" s="32">
        <v>15</v>
      </c>
      <c r="M616" s="33">
        <v>15.151515151515152</v>
      </c>
      <c r="N616" s="34">
        <v>14.712643678160919</v>
      </c>
      <c r="O616" s="34">
        <v>16.304347826086957</v>
      </c>
    </row>
    <row r="617" spans="1:15" ht="15" customHeight="1" x14ac:dyDescent="0.2">
      <c r="B617" s="150" t="s">
        <v>315</v>
      </c>
      <c r="I617" s="16"/>
      <c r="J617" s="31">
        <v>27</v>
      </c>
      <c r="K617" s="31">
        <v>23</v>
      </c>
      <c r="L617" s="32">
        <v>4</v>
      </c>
      <c r="M617" s="33">
        <v>5.1136363636363642</v>
      </c>
      <c r="N617" s="34">
        <v>5.2873563218390807</v>
      </c>
      <c r="O617" s="34">
        <v>4.3478260869565215</v>
      </c>
    </row>
    <row r="618" spans="1:15" ht="15" customHeight="1" x14ac:dyDescent="0.2">
      <c r="B618" s="150" t="s">
        <v>158</v>
      </c>
      <c r="I618" s="16"/>
      <c r="J618" s="31">
        <v>120</v>
      </c>
      <c r="K618" s="31">
        <v>99</v>
      </c>
      <c r="L618" s="32">
        <v>20</v>
      </c>
      <c r="M618" s="33">
        <v>22.727272727272727</v>
      </c>
      <c r="N618" s="34">
        <v>22.758620689655174</v>
      </c>
      <c r="O618" s="34">
        <v>21.739130434782609</v>
      </c>
    </row>
    <row r="619" spans="1:15" ht="15" customHeight="1" x14ac:dyDescent="0.2">
      <c r="B619" s="150" t="s">
        <v>11</v>
      </c>
      <c r="I619" s="16"/>
      <c r="J619" s="31">
        <v>22</v>
      </c>
      <c r="K619" s="31">
        <v>18</v>
      </c>
      <c r="L619" s="32">
        <v>4</v>
      </c>
      <c r="M619" s="33">
        <v>4.1666666666666661</v>
      </c>
      <c r="N619" s="34">
        <v>4.1379310344827589</v>
      </c>
      <c r="O619" s="34">
        <v>4.3478260869565215</v>
      </c>
    </row>
    <row r="620" spans="1:15" ht="15" customHeight="1" x14ac:dyDescent="0.2">
      <c r="B620" s="15" t="s">
        <v>159</v>
      </c>
      <c r="I620" s="16"/>
      <c r="J620" s="31">
        <v>133</v>
      </c>
      <c r="K620" s="31">
        <v>105</v>
      </c>
      <c r="L620" s="32">
        <v>28</v>
      </c>
      <c r="M620" s="33">
        <v>25.189393939393938</v>
      </c>
      <c r="N620" s="34">
        <v>24.137931034482758</v>
      </c>
      <c r="O620" s="34">
        <v>30.434782608695656</v>
      </c>
    </row>
    <row r="621" spans="1:15" ht="15" customHeight="1" x14ac:dyDescent="0.2">
      <c r="B621" s="21" t="s">
        <v>0</v>
      </c>
      <c r="C621" s="22"/>
      <c r="D621" s="22"/>
      <c r="E621" s="22"/>
      <c r="F621" s="22"/>
      <c r="G621" s="22"/>
      <c r="H621" s="22"/>
      <c r="I621" s="22"/>
      <c r="J621" s="35">
        <v>108</v>
      </c>
      <c r="K621" s="35">
        <v>96</v>
      </c>
      <c r="L621" s="36">
        <v>12</v>
      </c>
      <c r="M621" s="37">
        <v>20.454545454545457</v>
      </c>
      <c r="N621" s="62">
        <v>22.068965517241381</v>
      </c>
      <c r="O621" s="62">
        <v>13.043478260869565</v>
      </c>
    </row>
    <row r="622" spans="1:15" ht="15" customHeight="1" x14ac:dyDescent="0.2">
      <c r="B622" s="39" t="s">
        <v>1</v>
      </c>
      <c r="C622" s="40"/>
      <c r="D622" s="40"/>
      <c r="E622" s="40"/>
      <c r="F622" s="40"/>
      <c r="G622" s="40"/>
      <c r="H622" s="40"/>
      <c r="I622" s="67"/>
      <c r="J622" s="41">
        <v>744</v>
      </c>
      <c r="K622" s="41">
        <v>611</v>
      </c>
      <c r="L622" s="42">
        <v>129</v>
      </c>
      <c r="M622" s="43" t="s">
        <v>305</v>
      </c>
      <c r="N622" s="44" t="s">
        <v>305</v>
      </c>
      <c r="O622" s="44" t="s">
        <v>305</v>
      </c>
    </row>
    <row r="623" spans="1:15" ht="15" customHeight="1" x14ac:dyDescent="0.2">
      <c r="B623" s="47"/>
      <c r="C623" s="48"/>
      <c r="D623" s="48"/>
      <c r="E623" s="48"/>
      <c r="F623" s="48"/>
      <c r="G623" s="48"/>
      <c r="H623" s="64"/>
      <c r="I623" s="71"/>
      <c r="J623" s="71"/>
      <c r="K623" s="71"/>
      <c r="L623" s="71"/>
      <c r="M623" s="64"/>
      <c r="N623" s="71"/>
    </row>
    <row r="624" spans="1:15" ht="15" customHeight="1" x14ac:dyDescent="0.2">
      <c r="A624" s="3" t="s">
        <v>300</v>
      </c>
      <c r="B624" s="47"/>
      <c r="C624" s="48"/>
      <c r="D624" s="48"/>
      <c r="E624" s="48"/>
      <c r="F624" s="48"/>
      <c r="G624" s="48"/>
      <c r="H624" s="64"/>
      <c r="I624" s="71"/>
      <c r="J624" s="71"/>
      <c r="K624" s="71"/>
      <c r="L624" s="71"/>
      <c r="M624" s="64"/>
      <c r="N624" s="71"/>
    </row>
    <row r="625" spans="1:17" ht="22" x14ac:dyDescent="0.2">
      <c r="B625" s="79"/>
      <c r="C625" s="80"/>
      <c r="D625" s="80"/>
      <c r="E625" s="40"/>
      <c r="F625" s="40"/>
      <c r="G625" s="81"/>
      <c r="H625" s="111" t="s">
        <v>161</v>
      </c>
      <c r="I625" s="111" t="s">
        <v>292</v>
      </c>
      <c r="J625" s="82" t="s">
        <v>293</v>
      </c>
      <c r="K625" s="82" t="s">
        <v>294</v>
      </c>
      <c r="L625" s="111" t="s">
        <v>295</v>
      </c>
      <c r="M625" s="112" t="s">
        <v>316</v>
      </c>
      <c r="N625" s="84" t="s">
        <v>4</v>
      </c>
      <c r="O625" s="111" t="s">
        <v>302</v>
      </c>
      <c r="P625" s="111" t="s">
        <v>303</v>
      </c>
      <c r="Q625" s="111" t="s">
        <v>304</v>
      </c>
    </row>
    <row r="626" spans="1:17" ht="15" customHeight="1" x14ac:dyDescent="0.2">
      <c r="B626" s="85" t="s">
        <v>2</v>
      </c>
      <c r="C626" s="54" t="s">
        <v>4</v>
      </c>
      <c r="D626" s="113"/>
      <c r="E626" s="54" t="s">
        <v>17</v>
      </c>
      <c r="G626" s="86"/>
      <c r="H626" s="87">
        <v>82</v>
      </c>
      <c r="I626" s="87">
        <v>131</v>
      </c>
      <c r="J626" s="87">
        <v>71</v>
      </c>
      <c r="K626" s="87">
        <v>48</v>
      </c>
      <c r="L626" s="87">
        <v>60</v>
      </c>
      <c r="M626" s="87">
        <v>136</v>
      </c>
      <c r="N626" s="27">
        <v>528</v>
      </c>
      <c r="O626" s="142">
        <v>7.8035714285714288</v>
      </c>
      <c r="P626" s="27">
        <v>125</v>
      </c>
      <c r="Q626" s="27">
        <v>4</v>
      </c>
    </row>
    <row r="627" spans="1:17" ht="15" customHeight="1" x14ac:dyDescent="0.2">
      <c r="B627" s="89"/>
      <c r="C627" s="56"/>
      <c r="D627" s="66"/>
      <c r="E627" s="91" t="s">
        <v>160</v>
      </c>
      <c r="F627" s="22"/>
      <c r="G627" s="92"/>
      <c r="H627" s="93">
        <v>125</v>
      </c>
      <c r="I627" s="93">
        <v>95</v>
      </c>
      <c r="J627" s="93">
        <v>21</v>
      </c>
      <c r="K627" s="93">
        <v>7</v>
      </c>
      <c r="L627" s="93">
        <v>13</v>
      </c>
      <c r="M627" s="93">
        <v>267</v>
      </c>
      <c r="N627" s="35">
        <v>528</v>
      </c>
      <c r="O627" s="143">
        <v>2.8582375478927204</v>
      </c>
      <c r="P627" s="35">
        <v>80</v>
      </c>
      <c r="Q627" s="35">
        <v>1</v>
      </c>
    </row>
    <row r="628" spans="1:17" ht="15" customHeight="1" x14ac:dyDescent="0.2">
      <c r="B628" s="89"/>
      <c r="C628" s="54" t="s">
        <v>8</v>
      </c>
      <c r="D628" s="114"/>
      <c r="E628" s="56" t="s">
        <v>17</v>
      </c>
      <c r="G628" s="86"/>
      <c r="H628" s="90">
        <v>68</v>
      </c>
      <c r="I628" s="90">
        <v>106</v>
      </c>
      <c r="J628" s="90">
        <v>56</v>
      </c>
      <c r="K628" s="90">
        <v>39</v>
      </c>
      <c r="L628" s="90">
        <v>52</v>
      </c>
      <c r="M628" s="90">
        <v>114</v>
      </c>
      <c r="N628" s="31">
        <v>435</v>
      </c>
      <c r="O628" s="144">
        <v>8.1433021806853585</v>
      </c>
      <c r="P628" s="31">
        <v>125</v>
      </c>
      <c r="Q628" s="31">
        <v>4</v>
      </c>
    </row>
    <row r="629" spans="1:17" ht="15" customHeight="1" x14ac:dyDescent="0.2">
      <c r="B629" s="89"/>
      <c r="C629" s="56"/>
      <c r="D629" s="66"/>
      <c r="E629" s="91" t="s">
        <v>160</v>
      </c>
      <c r="F629" s="22"/>
      <c r="G629" s="92"/>
      <c r="H629" s="93">
        <v>102</v>
      </c>
      <c r="I629" s="93">
        <v>80</v>
      </c>
      <c r="J629" s="93">
        <v>21</v>
      </c>
      <c r="K629" s="93">
        <v>6</v>
      </c>
      <c r="L629" s="93">
        <v>9</v>
      </c>
      <c r="M629" s="93">
        <v>217</v>
      </c>
      <c r="N629" s="35">
        <v>435</v>
      </c>
      <c r="O629" s="143">
        <v>2.8944954128440368</v>
      </c>
      <c r="P629" s="35">
        <v>80</v>
      </c>
      <c r="Q629" s="35">
        <v>1</v>
      </c>
    </row>
    <row r="630" spans="1:17" ht="15" customHeight="1" x14ac:dyDescent="0.2">
      <c r="B630" s="89"/>
      <c r="C630" s="54" t="s">
        <v>289</v>
      </c>
      <c r="D630" s="114"/>
      <c r="E630" s="56" t="s">
        <v>17</v>
      </c>
      <c r="G630" s="86"/>
      <c r="H630" s="90">
        <v>14</v>
      </c>
      <c r="I630" s="90">
        <v>25</v>
      </c>
      <c r="J630" s="90">
        <v>15</v>
      </c>
      <c r="K630" s="90">
        <v>9</v>
      </c>
      <c r="L630" s="90">
        <v>8</v>
      </c>
      <c r="M630" s="90">
        <v>21</v>
      </c>
      <c r="N630" s="31">
        <v>92</v>
      </c>
      <c r="O630" s="144">
        <v>6.267605633802817</v>
      </c>
      <c r="P630" s="31">
        <v>50</v>
      </c>
      <c r="Q630" s="31">
        <v>3</v>
      </c>
    </row>
    <row r="631" spans="1:17" ht="15" customHeight="1" x14ac:dyDescent="0.2">
      <c r="B631" s="89"/>
      <c r="C631" s="56"/>
      <c r="D631" s="66"/>
      <c r="E631" s="91" t="s">
        <v>160</v>
      </c>
      <c r="F631" s="22"/>
      <c r="G631" s="92"/>
      <c r="H631" s="93">
        <v>23</v>
      </c>
      <c r="I631" s="93">
        <v>15</v>
      </c>
      <c r="J631" s="93">
        <v>0</v>
      </c>
      <c r="K631" s="93">
        <v>1</v>
      </c>
      <c r="L631" s="93">
        <v>4</v>
      </c>
      <c r="M631" s="93">
        <v>49</v>
      </c>
      <c r="N631" s="35">
        <v>92</v>
      </c>
      <c r="O631" s="143">
        <v>2.6744186046511627</v>
      </c>
      <c r="P631" s="35">
        <v>24</v>
      </c>
      <c r="Q631" s="35">
        <v>0</v>
      </c>
    </row>
    <row r="632" spans="1:17" ht="15" customHeight="1" x14ac:dyDescent="0.2">
      <c r="B632" s="85" t="s">
        <v>3</v>
      </c>
      <c r="C632" s="54" t="s">
        <v>4</v>
      </c>
      <c r="D632" s="113"/>
      <c r="E632" s="56" t="s">
        <v>17</v>
      </c>
      <c r="G632" s="96">
        <v>528</v>
      </c>
      <c r="H632" s="135">
        <v>15.530303030303031</v>
      </c>
      <c r="I632" s="135">
        <v>24.810606060606062</v>
      </c>
      <c r="J632" s="135">
        <v>13.446969696969695</v>
      </c>
      <c r="K632" s="135">
        <v>9.0909090909090917</v>
      </c>
      <c r="L632" s="135">
        <v>11.363636363636363</v>
      </c>
      <c r="M632" s="135">
        <v>25.757575757575758</v>
      </c>
      <c r="N632" s="34">
        <v>100</v>
      </c>
      <c r="O632" s="95"/>
      <c r="P632" s="95"/>
      <c r="Q632" s="95"/>
    </row>
    <row r="633" spans="1:17" ht="15" customHeight="1" x14ac:dyDescent="0.2">
      <c r="B633" s="89"/>
      <c r="C633" s="56"/>
      <c r="D633" s="66"/>
      <c r="E633" s="91" t="s">
        <v>160</v>
      </c>
      <c r="F633" s="22"/>
      <c r="G633" s="97">
        <v>528</v>
      </c>
      <c r="H633" s="136">
        <v>23.674242424242426</v>
      </c>
      <c r="I633" s="136">
        <v>17.992424242424242</v>
      </c>
      <c r="J633" s="136">
        <v>3.9772727272727271</v>
      </c>
      <c r="K633" s="136">
        <v>1.3257575757575757</v>
      </c>
      <c r="L633" s="136">
        <v>2.4621212121212119</v>
      </c>
      <c r="M633" s="136">
        <v>50.56818181818182</v>
      </c>
      <c r="N633" s="62">
        <v>100</v>
      </c>
      <c r="O633" s="95"/>
      <c r="P633" s="95"/>
      <c r="Q633" s="95"/>
    </row>
    <row r="634" spans="1:17" ht="15" customHeight="1" x14ac:dyDescent="0.2">
      <c r="B634" s="89"/>
      <c r="C634" s="54" t="s">
        <v>8</v>
      </c>
      <c r="D634" s="114"/>
      <c r="E634" s="56" t="s">
        <v>17</v>
      </c>
      <c r="G634" s="96">
        <v>435</v>
      </c>
      <c r="H634" s="135">
        <v>15.632183908045977</v>
      </c>
      <c r="I634" s="135">
        <v>24.367816091954023</v>
      </c>
      <c r="J634" s="135">
        <v>12.873563218390805</v>
      </c>
      <c r="K634" s="135">
        <v>8.9655172413793096</v>
      </c>
      <c r="L634" s="135">
        <v>11.954022988505747</v>
      </c>
      <c r="M634" s="135">
        <v>26.206896551724139</v>
      </c>
      <c r="N634" s="34">
        <v>100</v>
      </c>
      <c r="O634" s="95"/>
      <c r="P634" s="95"/>
      <c r="Q634" s="95"/>
    </row>
    <row r="635" spans="1:17" ht="15" customHeight="1" x14ac:dyDescent="0.2">
      <c r="B635" s="89"/>
      <c r="C635" s="56"/>
      <c r="D635" s="66"/>
      <c r="E635" s="91" t="s">
        <v>160</v>
      </c>
      <c r="F635" s="22"/>
      <c r="G635" s="97">
        <v>435</v>
      </c>
      <c r="H635" s="136">
        <v>23.448275862068964</v>
      </c>
      <c r="I635" s="136">
        <v>18.390804597701148</v>
      </c>
      <c r="J635" s="136">
        <v>4.8275862068965516</v>
      </c>
      <c r="K635" s="136">
        <v>1.3793103448275863</v>
      </c>
      <c r="L635" s="136">
        <v>2.0689655172413794</v>
      </c>
      <c r="M635" s="136">
        <v>49.885057471264368</v>
      </c>
      <c r="N635" s="62">
        <v>100</v>
      </c>
      <c r="O635" s="95"/>
      <c r="P635" s="95"/>
      <c r="Q635" s="95"/>
    </row>
    <row r="636" spans="1:17" ht="15" customHeight="1" x14ac:dyDescent="0.2">
      <c r="B636" s="89"/>
      <c r="C636" s="54" t="s">
        <v>289</v>
      </c>
      <c r="D636" s="114"/>
      <c r="E636" s="56" t="s">
        <v>17</v>
      </c>
      <c r="G636" s="96">
        <v>92</v>
      </c>
      <c r="H636" s="135">
        <v>15.217391304347828</v>
      </c>
      <c r="I636" s="135">
        <v>27.173913043478258</v>
      </c>
      <c r="J636" s="135">
        <v>16.304347826086957</v>
      </c>
      <c r="K636" s="135">
        <v>9.7826086956521738</v>
      </c>
      <c r="L636" s="135">
        <v>8.695652173913043</v>
      </c>
      <c r="M636" s="135">
        <v>22.826086956521738</v>
      </c>
      <c r="N636" s="34">
        <v>100</v>
      </c>
      <c r="O636" s="95"/>
      <c r="P636" s="95"/>
      <c r="Q636" s="95"/>
    </row>
    <row r="637" spans="1:17" ht="15" customHeight="1" x14ac:dyDescent="0.2">
      <c r="B637" s="115"/>
      <c r="C637" s="91"/>
      <c r="D637" s="66"/>
      <c r="E637" s="91" t="s">
        <v>160</v>
      </c>
      <c r="F637" s="22"/>
      <c r="G637" s="97">
        <v>92</v>
      </c>
      <c r="H637" s="136">
        <v>25</v>
      </c>
      <c r="I637" s="136">
        <v>16.304347826086957</v>
      </c>
      <c r="J637" s="62">
        <v>0</v>
      </c>
      <c r="K637" s="136">
        <v>1.0869565217391304</v>
      </c>
      <c r="L637" s="136">
        <v>4.3478260869565215</v>
      </c>
      <c r="M637" s="136">
        <v>53.260869565217398</v>
      </c>
      <c r="N637" s="62">
        <v>100</v>
      </c>
      <c r="O637" s="95"/>
      <c r="P637" s="95"/>
      <c r="Q637" s="95"/>
    </row>
    <row r="638" spans="1:17" ht="15" customHeight="1" x14ac:dyDescent="0.2">
      <c r="B638" s="47"/>
      <c r="C638" s="48"/>
      <c r="D638" s="48"/>
      <c r="E638" s="48"/>
      <c r="F638" s="48"/>
      <c r="G638" s="48"/>
      <c r="H638" s="48"/>
      <c r="I638" s="64"/>
      <c r="J638" s="71"/>
      <c r="K638" s="71"/>
      <c r="L638" s="71"/>
      <c r="M638" s="71"/>
      <c r="N638" s="64"/>
      <c r="O638" s="71"/>
    </row>
    <row r="639" spans="1:17" ht="15" customHeight="1" x14ac:dyDescent="0.2">
      <c r="A639" s="3" t="s">
        <v>301</v>
      </c>
      <c r="B639" s="45"/>
      <c r="I639" s="16"/>
      <c r="J639" s="16"/>
    </row>
    <row r="640" spans="1:17" ht="22.5" customHeight="1" x14ac:dyDescent="0.2">
      <c r="B640" s="79"/>
      <c r="C640" s="80"/>
      <c r="D640" s="80"/>
      <c r="E640" s="40"/>
      <c r="F640" s="40"/>
      <c r="G640" s="81"/>
      <c r="H640" s="111" t="s">
        <v>161</v>
      </c>
      <c r="I640" s="111" t="s">
        <v>296</v>
      </c>
      <c r="J640" s="111" t="s">
        <v>297</v>
      </c>
      <c r="K640" s="111" t="s">
        <v>298</v>
      </c>
      <c r="L640" s="111" t="s">
        <v>299</v>
      </c>
      <c r="M640" s="83" t="s">
        <v>0</v>
      </c>
      <c r="N640" s="84" t="s">
        <v>4</v>
      </c>
      <c r="O640" s="111" t="s">
        <v>302</v>
      </c>
      <c r="P640" s="111" t="s">
        <v>303</v>
      </c>
      <c r="Q640" s="111" t="s">
        <v>304</v>
      </c>
    </row>
    <row r="641" spans="1:25" ht="15" customHeight="1" x14ac:dyDescent="0.2">
      <c r="B641" s="85" t="s">
        <v>2</v>
      </c>
      <c r="C641" s="54" t="s">
        <v>4</v>
      </c>
      <c r="D641" s="113"/>
      <c r="E641" s="54" t="s">
        <v>17</v>
      </c>
      <c r="G641" s="86"/>
      <c r="H641" s="87">
        <v>218</v>
      </c>
      <c r="I641" s="87">
        <v>63</v>
      </c>
      <c r="J641" s="87">
        <v>45</v>
      </c>
      <c r="K641" s="87">
        <v>16</v>
      </c>
      <c r="L641" s="87">
        <v>26</v>
      </c>
      <c r="M641" s="87">
        <v>160</v>
      </c>
      <c r="N641" s="27">
        <v>528</v>
      </c>
      <c r="O641" s="142">
        <v>1.0217391304347827</v>
      </c>
      <c r="P641" s="27">
        <v>15</v>
      </c>
      <c r="Q641" s="27">
        <v>0</v>
      </c>
    </row>
    <row r="642" spans="1:25" ht="15" customHeight="1" x14ac:dyDescent="0.2">
      <c r="B642" s="89"/>
      <c r="C642" s="56"/>
      <c r="D642" s="66"/>
      <c r="E642" s="91" t="s">
        <v>160</v>
      </c>
      <c r="F642" s="22"/>
      <c r="G642" s="92"/>
      <c r="H642" s="93">
        <v>179</v>
      </c>
      <c r="I642" s="93">
        <v>57</v>
      </c>
      <c r="J642" s="93">
        <v>23</v>
      </c>
      <c r="K642" s="93">
        <v>6</v>
      </c>
      <c r="L642" s="93">
        <v>8</v>
      </c>
      <c r="M642" s="93">
        <v>255</v>
      </c>
      <c r="N642" s="35">
        <v>528</v>
      </c>
      <c r="O642" s="143">
        <v>0.58974358974358976</v>
      </c>
      <c r="P642" s="35">
        <v>10</v>
      </c>
      <c r="Q642" s="35">
        <v>0</v>
      </c>
    </row>
    <row r="643" spans="1:25" ht="15" customHeight="1" x14ac:dyDescent="0.2">
      <c r="B643" s="89"/>
      <c r="C643" s="54" t="s">
        <v>8</v>
      </c>
      <c r="D643" s="114"/>
      <c r="E643" s="56" t="s">
        <v>17</v>
      </c>
      <c r="G643" s="86"/>
      <c r="H643" s="90">
        <v>178</v>
      </c>
      <c r="I643" s="90">
        <v>52</v>
      </c>
      <c r="J643" s="90">
        <v>43</v>
      </c>
      <c r="K643" s="90">
        <v>12</v>
      </c>
      <c r="L643" s="90">
        <v>19</v>
      </c>
      <c r="M643" s="90">
        <v>131</v>
      </c>
      <c r="N643" s="31">
        <v>435</v>
      </c>
      <c r="O643" s="144">
        <v>1.0098684210526316</v>
      </c>
      <c r="P643" s="31">
        <v>15</v>
      </c>
      <c r="Q643" s="31">
        <v>0</v>
      </c>
    </row>
    <row r="644" spans="1:25" ht="15" customHeight="1" x14ac:dyDescent="0.2">
      <c r="B644" s="89"/>
      <c r="C644" s="56"/>
      <c r="D644" s="66"/>
      <c r="E644" s="91" t="s">
        <v>160</v>
      </c>
      <c r="F644" s="22"/>
      <c r="G644" s="92"/>
      <c r="H644" s="93">
        <v>146</v>
      </c>
      <c r="I644" s="93">
        <v>45</v>
      </c>
      <c r="J644" s="93">
        <v>22</v>
      </c>
      <c r="K644" s="93">
        <v>5</v>
      </c>
      <c r="L644" s="93">
        <v>8</v>
      </c>
      <c r="M644" s="93">
        <v>209</v>
      </c>
      <c r="N644" s="35">
        <v>435</v>
      </c>
      <c r="O644" s="143">
        <v>0.63716814159292035</v>
      </c>
      <c r="P644" s="35">
        <v>10</v>
      </c>
      <c r="Q644" s="35">
        <v>0</v>
      </c>
    </row>
    <row r="645" spans="1:25" ht="15" customHeight="1" x14ac:dyDescent="0.2">
      <c r="B645" s="89"/>
      <c r="C645" s="54" t="s">
        <v>289</v>
      </c>
      <c r="D645" s="114"/>
      <c r="E645" s="56" t="s">
        <v>17</v>
      </c>
      <c r="G645" s="86"/>
      <c r="H645" s="90">
        <v>39</v>
      </c>
      <c r="I645" s="90">
        <v>11</v>
      </c>
      <c r="J645" s="90">
        <v>2</v>
      </c>
      <c r="K645" s="90">
        <v>4</v>
      </c>
      <c r="L645" s="90">
        <v>7</v>
      </c>
      <c r="M645" s="90">
        <v>29</v>
      </c>
      <c r="N645" s="31">
        <v>92</v>
      </c>
      <c r="O645" s="144">
        <v>1.0952380952380953</v>
      </c>
      <c r="P645" s="31">
        <v>15</v>
      </c>
      <c r="Q645" s="31">
        <v>0</v>
      </c>
    </row>
    <row r="646" spans="1:25" ht="15" customHeight="1" x14ac:dyDescent="0.2">
      <c r="B646" s="89"/>
      <c r="C646" s="56"/>
      <c r="D646" s="66"/>
      <c r="E646" s="91" t="s">
        <v>160</v>
      </c>
      <c r="F646" s="22"/>
      <c r="G646" s="92"/>
      <c r="H646" s="93">
        <v>32</v>
      </c>
      <c r="I646" s="93">
        <v>12</v>
      </c>
      <c r="J646" s="93">
        <v>1</v>
      </c>
      <c r="K646" s="93">
        <v>1</v>
      </c>
      <c r="L646" s="93">
        <v>0</v>
      </c>
      <c r="M646" s="93">
        <v>46</v>
      </c>
      <c r="N646" s="35">
        <v>92</v>
      </c>
      <c r="O646" s="143">
        <v>0.36956521739130432</v>
      </c>
      <c r="P646" s="35">
        <v>3</v>
      </c>
      <c r="Q646" s="35">
        <v>0</v>
      </c>
    </row>
    <row r="647" spans="1:25" ht="15" customHeight="1" x14ac:dyDescent="0.2">
      <c r="B647" s="85" t="s">
        <v>3</v>
      </c>
      <c r="C647" s="54" t="s">
        <v>4</v>
      </c>
      <c r="D647" s="113"/>
      <c r="E647" s="56" t="s">
        <v>17</v>
      </c>
      <c r="G647" s="96">
        <v>528</v>
      </c>
      <c r="H647" s="135">
        <v>41.287878787878789</v>
      </c>
      <c r="I647" s="135">
        <v>11.931818181818182</v>
      </c>
      <c r="J647" s="135">
        <v>8.5227272727272716</v>
      </c>
      <c r="K647" s="135">
        <v>3.0303030303030303</v>
      </c>
      <c r="L647" s="135">
        <v>4.9242424242424239</v>
      </c>
      <c r="M647" s="135">
        <v>30.303030303030305</v>
      </c>
      <c r="N647" s="34">
        <v>100</v>
      </c>
      <c r="O647" s="95"/>
      <c r="P647" s="95"/>
    </row>
    <row r="648" spans="1:25" ht="15" customHeight="1" x14ac:dyDescent="0.2">
      <c r="B648" s="89"/>
      <c r="C648" s="56"/>
      <c r="D648" s="66"/>
      <c r="E648" s="91" t="s">
        <v>160</v>
      </c>
      <c r="F648" s="22"/>
      <c r="G648" s="97">
        <v>528</v>
      </c>
      <c r="H648" s="136">
        <v>33.901515151515149</v>
      </c>
      <c r="I648" s="136">
        <v>10.795454545454545</v>
      </c>
      <c r="J648" s="136">
        <v>4.3560606060606064</v>
      </c>
      <c r="K648" s="136">
        <v>1.1363636363636365</v>
      </c>
      <c r="L648" s="136">
        <v>1.5151515151515151</v>
      </c>
      <c r="M648" s="136">
        <v>48.295454545454547</v>
      </c>
      <c r="N648" s="62">
        <v>100</v>
      </c>
      <c r="O648" s="95"/>
      <c r="P648" s="95"/>
    </row>
    <row r="649" spans="1:25" ht="15" customHeight="1" x14ac:dyDescent="0.2">
      <c r="B649" s="89"/>
      <c r="C649" s="54" t="s">
        <v>8</v>
      </c>
      <c r="D649" s="114"/>
      <c r="E649" s="56" t="s">
        <v>17</v>
      </c>
      <c r="G649" s="96">
        <v>435</v>
      </c>
      <c r="H649" s="135">
        <v>40.919540229885058</v>
      </c>
      <c r="I649" s="135">
        <v>11.954022988505747</v>
      </c>
      <c r="J649" s="135">
        <v>9.8850574712643677</v>
      </c>
      <c r="K649" s="135">
        <v>2.7586206896551726</v>
      </c>
      <c r="L649" s="135">
        <v>4.3678160919540225</v>
      </c>
      <c r="M649" s="135">
        <v>30.114942528735632</v>
      </c>
      <c r="N649" s="34">
        <v>100</v>
      </c>
      <c r="O649" s="95"/>
      <c r="P649" s="95"/>
    </row>
    <row r="650" spans="1:25" ht="15" customHeight="1" x14ac:dyDescent="0.2">
      <c r="B650" s="89"/>
      <c r="C650" s="56"/>
      <c r="D650" s="66"/>
      <c r="E650" s="91" t="s">
        <v>160</v>
      </c>
      <c r="F650" s="22"/>
      <c r="G650" s="97">
        <v>435</v>
      </c>
      <c r="H650" s="136">
        <v>33.5632183908046</v>
      </c>
      <c r="I650" s="136">
        <v>10.344827586206897</v>
      </c>
      <c r="J650" s="136">
        <v>5.0574712643678161</v>
      </c>
      <c r="K650" s="136">
        <v>1.1494252873563218</v>
      </c>
      <c r="L650" s="136">
        <v>1.8390804597701149</v>
      </c>
      <c r="M650" s="136">
        <v>48.045977011494251</v>
      </c>
      <c r="N650" s="62">
        <v>100</v>
      </c>
      <c r="O650" s="95"/>
      <c r="P650" s="95"/>
      <c r="Q650" s="95"/>
      <c r="R650" s="95"/>
    </row>
    <row r="651" spans="1:25" ht="15" customHeight="1" x14ac:dyDescent="0.2">
      <c r="B651" s="89"/>
      <c r="C651" s="54" t="s">
        <v>289</v>
      </c>
      <c r="D651" s="114"/>
      <c r="E651" s="56" t="s">
        <v>17</v>
      </c>
      <c r="G651" s="96">
        <v>92</v>
      </c>
      <c r="H651" s="135">
        <v>42.391304347826086</v>
      </c>
      <c r="I651" s="135">
        <v>11.956521739130435</v>
      </c>
      <c r="J651" s="135">
        <v>2.1739130434782608</v>
      </c>
      <c r="K651" s="135">
        <v>4.3478260869565215</v>
      </c>
      <c r="L651" s="134">
        <v>7.608695652173914</v>
      </c>
      <c r="M651" s="135">
        <v>31.521739130434785</v>
      </c>
      <c r="N651" s="34">
        <v>100</v>
      </c>
      <c r="O651" s="95"/>
      <c r="P651" s="95"/>
      <c r="Q651" s="95"/>
      <c r="R651" s="95"/>
    </row>
    <row r="652" spans="1:25" ht="15" customHeight="1" x14ac:dyDescent="0.2">
      <c r="B652" s="115"/>
      <c r="C652" s="91"/>
      <c r="D652" s="66"/>
      <c r="E652" s="91" t="s">
        <v>160</v>
      </c>
      <c r="F652" s="22"/>
      <c r="G652" s="97">
        <v>92</v>
      </c>
      <c r="H652" s="136">
        <v>34.782608695652172</v>
      </c>
      <c r="I652" s="136">
        <v>13.043478260869565</v>
      </c>
      <c r="J652" s="136">
        <v>1.0869565217391304</v>
      </c>
      <c r="K652" s="136">
        <v>1.0869565217391304</v>
      </c>
      <c r="L652" s="62">
        <v>0</v>
      </c>
      <c r="M652" s="136">
        <v>50</v>
      </c>
      <c r="N652" s="62">
        <v>100</v>
      </c>
      <c r="O652" s="95"/>
      <c r="P652" s="95"/>
      <c r="Q652" s="95"/>
      <c r="R652" s="95"/>
    </row>
    <row r="653" spans="1:25" ht="15" customHeight="1" x14ac:dyDescent="0.2">
      <c r="H653" s="3"/>
      <c r="I653" s="95"/>
      <c r="J653" s="95"/>
      <c r="K653" s="95"/>
      <c r="L653" s="95"/>
      <c r="M653" s="95"/>
      <c r="N653" s="95"/>
    </row>
    <row r="654" spans="1:25" ht="15" customHeight="1" x14ac:dyDescent="0.2">
      <c r="A654" s="3" t="s">
        <v>162</v>
      </c>
      <c r="C654" s="3"/>
      <c r="D654" s="3"/>
      <c r="E654" s="3"/>
      <c r="H654" s="3"/>
      <c r="N654" s="16"/>
      <c r="V654" s="75"/>
      <c r="X654" s="75"/>
      <c r="Y654" s="75"/>
    </row>
    <row r="655" spans="1:25" ht="15" customHeight="1" x14ac:dyDescent="0.2">
      <c r="A655" s="3" t="s">
        <v>163</v>
      </c>
      <c r="B655" s="47"/>
      <c r="C655" s="48"/>
      <c r="D655" s="48"/>
      <c r="E655" s="48"/>
      <c r="F655" s="48"/>
      <c r="G655" s="48"/>
      <c r="H655" s="64"/>
      <c r="I655" s="71"/>
      <c r="J655" s="71"/>
      <c r="K655" s="71"/>
      <c r="L655" s="71"/>
      <c r="M655" s="64"/>
      <c r="N655" s="71"/>
    </row>
    <row r="656" spans="1:25" ht="13.75" customHeight="1" x14ac:dyDescent="0.2">
      <c r="B656" s="54"/>
      <c r="C656" s="9"/>
      <c r="D656" s="9"/>
      <c r="E656" s="9"/>
      <c r="F656" s="9"/>
      <c r="G656" s="9"/>
      <c r="H656" s="10"/>
      <c r="I656" s="11" t="s">
        <v>2</v>
      </c>
      <c r="J656" s="12"/>
      <c r="K656" s="13"/>
      <c r="L656" s="11" t="s">
        <v>3</v>
      </c>
      <c r="M656" s="14"/>
      <c r="O656" s="147" t="s">
        <v>17</v>
      </c>
      <c r="S656" s="148" t="s">
        <v>18</v>
      </c>
      <c r="T656" s="55"/>
    </row>
    <row r="657" spans="2:21" ht="12" customHeight="1" x14ac:dyDescent="0.2">
      <c r="B657" s="65" t="s">
        <v>17</v>
      </c>
      <c r="C657" s="48"/>
      <c r="D657" s="48"/>
      <c r="E657" s="48"/>
      <c r="F657" s="48"/>
      <c r="G657" s="48"/>
      <c r="H657" s="17" t="s">
        <v>4</v>
      </c>
      <c r="I657" s="17" t="s">
        <v>8</v>
      </c>
      <c r="J657" s="18" t="s">
        <v>9</v>
      </c>
      <c r="K657" s="19" t="s">
        <v>4</v>
      </c>
      <c r="L657" s="17" t="s">
        <v>8</v>
      </c>
      <c r="M657" s="20" t="s">
        <v>9</v>
      </c>
      <c r="O657" s="145"/>
      <c r="P657" s="146" t="s">
        <v>4</v>
      </c>
      <c r="Q657" s="146" t="s">
        <v>8</v>
      </c>
      <c r="R657" s="20" t="s">
        <v>9</v>
      </c>
      <c r="S657" s="146" t="s">
        <v>4</v>
      </c>
      <c r="T657" s="146" t="s">
        <v>8</v>
      </c>
      <c r="U657" s="20" t="s">
        <v>9</v>
      </c>
    </row>
    <row r="658" spans="2:21" ht="12" customHeight="1" x14ac:dyDescent="0.2">
      <c r="B658" s="21"/>
      <c r="C658" s="22"/>
      <c r="D658" s="22"/>
      <c r="E658" s="22"/>
      <c r="F658" s="22"/>
      <c r="G658" s="66"/>
      <c r="H658" s="23"/>
      <c r="I658" s="23"/>
      <c r="J658" s="24"/>
      <c r="K658" s="25">
        <v>218</v>
      </c>
      <c r="L658" s="26">
        <v>178</v>
      </c>
      <c r="M658" s="26">
        <v>39</v>
      </c>
      <c r="O658" s="21"/>
      <c r="P658" s="26">
        <v>218</v>
      </c>
      <c r="Q658" s="26">
        <v>178</v>
      </c>
      <c r="R658" s="26">
        <v>39</v>
      </c>
      <c r="S658" s="26">
        <v>179</v>
      </c>
      <c r="T658" s="26">
        <v>146</v>
      </c>
      <c r="U658" s="26">
        <v>32</v>
      </c>
    </row>
    <row r="659" spans="2:21" ht="15" customHeight="1" x14ac:dyDescent="0.2">
      <c r="B659" s="15" t="s">
        <v>164</v>
      </c>
      <c r="H659" s="27">
        <v>66</v>
      </c>
      <c r="I659" s="27">
        <v>53</v>
      </c>
      <c r="J659" s="28">
        <v>13</v>
      </c>
      <c r="K659" s="29">
        <v>30.275229357798167</v>
      </c>
      <c r="L659" s="30">
        <v>29.775280898876407</v>
      </c>
      <c r="M659" s="30">
        <v>33.333333333333329</v>
      </c>
      <c r="O659" s="15" t="s">
        <v>164</v>
      </c>
      <c r="P659" s="30">
        <v>30.275229357798167</v>
      </c>
      <c r="Q659" s="30">
        <v>29.775280898876407</v>
      </c>
      <c r="R659" s="30">
        <v>33.333333333333329</v>
      </c>
      <c r="S659" s="30">
        <v>22.905027932960895</v>
      </c>
      <c r="T659" s="30">
        <v>21.232876712328768</v>
      </c>
      <c r="U659" s="30">
        <v>31.25</v>
      </c>
    </row>
    <row r="660" spans="2:21" ht="15" customHeight="1" x14ac:dyDescent="0.2">
      <c r="B660" s="15" t="s">
        <v>165</v>
      </c>
      <c r="H660" s="31">
        <v>73</v>
      </c>
      <c r="I660" s="31">
        <v>63</v>
      </c>
      <c r="J660" s="32">
        <v>9</v>
      </c>
      <c r="K660" s="33">
        <v>33.486238532110093</v>
      </c>
      <c r="L660" s="34">
        <v>35.393258426966291</v>
      </c>
      <c r="M660" s="34">
        <v>23.076923076923077</v>
      </c>
      <c r="O660" s="15" t="s">
        <v>165</v>
      </c>
      <c r="P660" s="34">
        <v>33.486238532110093</v>
      </c>
      <c r="Q660" s="34">
        <v>35.393258426966291</v>
      </c>
      <c r="R660" s="34">
        <v>23.076923076923077</v>
      </c>
      <c r="S660" s="34">
        <v>27.374301675977652</v>
      </c>
      <c r="T660" s="34">
        <v>27.397260273972602</v>
      </c>
      <c r="U660" s="34">
        <v>25</v>
      </c>
    </row>
    <row r="661" spans="2:21" ht="15" customHeight="1" x14ac:dyDescent="0.2">
      <c r="B661" s="15" t="s">
        <v>166</v>
      </c>
      <c r="H661" s="31">
        <v>39</v>
      </c>
      <c r="I661" s="31">
        <v>28</v>
      </c>
      <c r="J661" s="32">
        <v>11</v>
      </c>
      <c r="K661" s="33">
        <v>17.889908256880734</v>
      </c>
      <c r="L661" s="34">
        <v>15.730337078651685</v>
      </c>
      <c r="M661" s="34">
        <v>28.205128205128204</v>
      </c>
      <c r="O661" s="15" t="s">
        <v>5</v>
      </c>
      <c r="P661" s="34">
        <v>17.889908256880734</v>
      </c>
      <c r="Q661" s="34">
        <v>15.730337078651685</v>
      </c>
      <c r="R661" s="34">
        <v>28.205128205128204</v>
      </c>
      <c r="S661" s="34">
        <v>17.877094972067038</v>
      </c>
      <c r="T661" s="34">
        <v>17.123287671232877</v>
      </c>
      <c r="U661" s="34">
        <v>21.875</v>
      </c>
    </row>
    <row r="662" spans="2:21" ht="15" customHeight="1" x14ac:dyDescent="0.2">
      <c r="B662" s="15" t="s">
        <v>167</v>
      </c>
      <c r="H662" s="31">
        <v>15</v>
      </c>
      <c r="I662" s="31">
        <v>13</v>
      </c>
      <c r="J662" s="32">
        <v>2</v>
      </c>
      <c r="K662" s="33">
        <v>6.8807339449541285</v>
      </c>
      <c r="L662" s="34">
        <v>7.3033707865168536</v>
      </c>
      <c r="M662" s="34">
        <v>5.1282051282051277</v>
      </c>
      <c r="O662" s="15" t="s">
        <v>167</v>
      </c>
      <c r="P662" s="34">
        <v>6.8807339449541285</v>
      </c>
      <c r="Q662" s="34">
        <v>7.3033707865168536</v>
      </c>
      <c r="R662" s="34">
        <v>5.1282051282051277</v>
      </c>
      <c r="S662" s="34">
        <v>3.9106145251396649</v>
      </c>
      <c r="T662" s="34">
        <v>3.4246575342465753</v>
      </c>
      <c r="U662" s="34">
        <v>6.25</v>
      </c>
    </row>
    <row r="663" spans="2:21" ht="15" customHeight="1" x14ac:dyDescent="0.2">
      <c r="B663" s="21" t="s">
        <v>0</v>
      </c>
      <c r="C663" s="22"/>
      <c r="D663" s="22"/>
      <c r="E663" s="22"/>
      <c r="F663" s="22"/>
      <c r="G663" s="22"/>
      <c r="H663" s="35">
        <v>25</v>
      </c>
      <c r="I663" s="35">
        <v>21</v>
      </c>
      <c r="J663" s="36">
        <v>4</v>
      </c>
      <c r="K663" s="37">
        <v>11.467889908256881</v>
      </c>
      <c r="L663" s="62">
        <v>11.797752808988763</v>
      </c>
      <c r="M663" s="62">
        <v>10.256410256410255</v>
      </c>
      <c r="O663" s="21" t="s">
        <v>0</v>
      </c>
      <c r="P663" s="62">
        <v>11.467889908256881</v>
      </c>
      <c r="Q663" s="62">
        <v>11.797752808988763</v>
      </c>
      <c r="R663" s="62">
        <v>10.256410256410255</v>
      </c>
      <c r="S663" s="62">
        <v>27.932960893854748</v>
      </c>
      <c r="T663" s="62">
        <v>30.82191780821918</v>
      </c>
      <c r="U663" s="62">
        <v>15.625</v>
      </c>
    </row>
    <row r="664" spans="2:21" ht="15" customHeight="1" x14ac:dyDescent="0.2">
      <c r="B664" s="39" t="s">
        <v>1</v>
      </c>
      <c r="C664" s="40"/>
      <c r="D664" s="40"/>
      <c r="E664" s="40"/>
      <c r="F664" s="40"/>
      <c r="G664" s="67"/>
      <c r="H664" s="41">
        <v>218</v>
      </c>
      <c r="I664" s="41">
        <v>178</v>
      </c>
      <c r="J664" s="42">
        <v>39</v>
      </c>
      <c r="K664" s="43">
        <v>100</v>
      </c>
      <c r="L664" s="44">
        <v>100</v>
      </c>
      <c r="M664" s="44">
        <v>100</v>
      </c>
    </row>
    <row r="665" spans="2:21" ht="15" customHeight="1" x14ac:dyDescent="0.2">
      <c r="B665" s="47"/>
      <c r="C665" s="48"/>
      <c r="D665" s="48"/>
      <c r="E665" s="48"/>
      <c r="F665" s="48"/>
      <c r="G665" s="48"/>
      <c r="H665" s="64"/>
      <c r="I665" s="71"/>
      <c r="J665" s="71"/>
      <c r="K665" s="71"/>
      <c r="L665" s="71"/>
      <c r="M665" s="64"/>
      <c r="N665" s="71"/>
    </row>
    <row r="666" spans="2:21" ht="13.75" customHeight="1" x14ac:dyDescent="0.2">
      <c r="B666" s="54"/>
      <c r="C666" s="9"/>
      <c r="D666" s="9"/>
      <c r="E666" s="9"/>
      <c r="F666" s="9"/>
      <c r="G666" s="9"/>
      <c r="H666" s="10"/>
      <c r="I666" s="11" t="s">
        <v>2</v>
      </c>
      <c r="J666" s="12"/>
      <c r="K666" s="13"/>
      <c r="L666" s="11" t="s">
        <v>3</v>
      </c>
      <c r="M666" s="14"/>
    </row>
    <row r="667" spans="2:21" ht="12" customHeight="1" x14ac:dyDescent="0.2">
      <c r="B667" s="65" t="s">
        <v>18</v>
      </c>
      <c r="C667" s="48"/>
      <c r="D667" s="48"/>
      <c r="E667" s="48"/>
      <c r="F667" s="48"/>
      <c r="G667" s="48"/>
      <c r="H667" s="17" t="s">
        <v>4</v>
      </c>
      <c r="I667" s="17" t="s">
        <v>8</v>
      </c>
      <c r="J667" s="18" t="s">
        <v>9</v>
      </c>
      <c r="K667" s="19" t="s">
        <v>4</v>
      </c>
      <c r="L667" s="17" t="s">
        <v>8</v>
      </c>
      <c r="M667" s="20" t="s">
        <v>9</v>
      </c>
    </row>
    <row r="668" spans="2:21" ht="12" customHeight="1" x14ac:dyDescent="0.2">
      <c r="B668" s="21"/>
      <c r="C668" s="57"/>
      <c r="D668" s="57"/>
      <c r="E668" s="57"/>
      <c r="F668" s="57"/>
      <c r="G668" s="57"/>
      <c r="H668" s="23"/>
      <c r="I668" s="23"/>
      <c r="J668" s="23"/>
      <c r="K668" s="25">
        <v>179</v>
      </c>
      <c r="L668" s="26">
        <v>146</v>
      </c>
      <c r="M668" s="26">
        <v>32</v>
      </c>
      <c r="N668" s="58"/>
    </row>
    <row r="669" spans="2:21" ht="14.9" customHeight="1" x14ac:dyDescent="0.2">
      <c r="B669" s="15" t="s">
        <v>164</v>
      </c>
      <c r="C669" s="59"/>
      <c r="D669" s="59"/>
      <c r="E669" s="59"/>
      <c r="F669" s="59"/>
      <c r="G669" s="59"/>
      <c r="H669" s="31">
        <v>41</v>
      </c>
      <c r="I669" s="31">
        <v>31</v>
      </c>
      <c r="J669" s="31">
        <v>10</v>
      </c>
      <c r="K669" s="29">
        <v>22.905027932960895</v>
      </c>
      <c r="L669" s="30">
        <v>21.232876712328768</v>
      </c>
      <c r="M669" s="30">
        <v>31.25</v>
      </c>
      <c r="N669" s="60"/>
    </row>
    <row r="670" spans="2:21" ht="14.9" customHeight="1" x14ac:dyDescent="0.2">
      <c r="B670" s="15" t="s">
        <v>165</v>
      </c>
      <c r="C670" s="59"/>
      <c r="D670" s="59"/>
      <c r="E670" s="59"/>
      <c r="F670" s="59"/>
      <c r="G670" s="59"/>
      <c r="H670" s="31">
        <v>49</v>
      </c>
      <c r="I670" s="31">
        <v>40</v>
      </c>
      <c r="J670" s="31">
        <v>8</v>
      </c>
      <c r="K670" s="33">
        <v>27.374301675977652</v>
      </c>
      <c r="L670" s="34">
        <v>27.397260273972602</v>
      </c>
      <c r="M670" s="34">
        <v>25</v>
      </c>
      <c r="N670" s="60"/>
    </row>
    <row r="671" spans="2:21" ht="14.9" customHeight="1" x14ac:dyDescent="0.2">
      <c r="B671" s="15" t="s">
        <v>166</v>
      </c>
      <c r="C671" s="59"/>
      <c r="D671" s="59"/>
      <c r="E671" s="59"/>
      <c r="F671" s="59"/>
      <c r="G671" s="59"/>
      <c r="H671" s="31">
        <v>32</v>
      </c>
      <c r="I671" s="31">
        <v>25</v>
      </c>
      <c r="J671" s="31">
        <v>7</v>
      </c>
      <c r="K671" s="33">
        <v>17.877094972067038</v>
      </c>
      <c r="L671" s="34">
        <v>17.123287671232877</v>
      </c>
      <c r="M671" s="34">
        <v>21.875</v>
      </c>
      <c r="N671" s="60"/>
    </row>
    <row r="672" spans="2:21" ht="14.9" customHeight="1" x14ac:dyDescent="0.2">
      <c r="B672" s="15" t="s">
        <v>167</v>
      </c>
      <c r="C672" s="59"/>
      <c r="D672" s="59"/>
      <c r="E672" s="59"/>
      <c r="F672" s="59"/>
      <c r="G672" s="59"/>
      <c r="H672" s="31">
        <v>7</v>
      </c>
      <c r="I672" s="31">
        <v>5</v>
      </c>
      <c r="J672" s="31">
        <v>2</v>
      </c>
      <c r="K672" s="33">
        <v>3.9106145251396649</v>
      </c>
      <c r="L672" s="34">
        <v>3.4246575342465753</v>
      </c>
      <c r="M672" s="34">
        <v>6.25</v>
      </c>
      <c r="N672" s="60"/>
    </row>
    <row r="673" spans="1:19" ht="14.9" customHeight="1" x14ac:dyDescent="0.2">
      <c r="B673" s="21" t="s">
        <v>0</v>
      </c>
      <c r="C673" s="57"/>
      <c r="D673" s="57"/>
      <c r="E673" s="57"/>
      <c r="F673" s="57"/>
      <c r="G673" s="57"/>
      <c r="H673" s="35">
        <v>50</v>
      </c>
      <c r="I673" s="35">
        <v>45</v>
      </c>
      <c r="J673" s="35">
        <v>5</v>
      </c>
      <c r="K673" s="37">
        <v>27.932960893854748</v>
      </c>
      <c r="L673" s="62">
        <v>30.82191780821918</v>
      </c>
      <c r="M673" s="62">
        <v>15.625</v>
      </c>
      <c r="N673" s="53"/>
    </row>
    <row r="674" spans="1:19" ht="14.9" customHeight="1" x14ac:dyDescent="0.2">
      <c r="B674" s="39" t="s">
        <v>1</v>
      </c>
      <c r="C674" s="63"/>
      <c r="D674" s="63"/>
      <c r="E674" s="63"/>
      <c r="F674" s="63"/>
      <c r="G674" s="63"/>
      <c r="H674" s="41">
        <v>179</v>
      </c>
      <c r="I674" s="41">
        <v>146</v>
      </c>
      <c r="J674" s="41">
        <v>32</v>
      </c>
      <c r="K674" s="43">
        <v>100</v>
      </c>
      <c r="L674" s="44">
        <v>100</v>
      </c>
      <c r="M674" s="44">
        <v>100</v>
      </c>
      <c r="N674" s="53"/>
      <c r="O674" s="53"/>
      <c r="P674" s="53"/>
      <c r="Q674" s="53"/>
      <c r="R674" s="61"/>
    </row>
    <row r="675" spans="1:19" ht="14.9" customHeight="1" x14ac:dyDescent="0.2">
      <c r="B675" s="47"/>
      <c r="C675" s="47"/>
      <c r="D675" s="47"/>
      <c r="E675" s="47"/>
      <c r="F675" s="47"/>
      <c r="G675" s="48"/>
      <c r="H675" s="64"/>
      <c r="I675" s="64"/>
      <c r="J675" s="64"/>
      <c r="K675" s="53"/>
      <c r="L675" s="53"/>
      <c r="M675" s="53"/>
      <c r="N675" s="53"/>
      <c r="O675" s="53"/>
      <c r="P675" s="53"/>
      <c r="Q675" s="53"/>
      <c r="R675" s="61"/>
    </row>
    <row r="676" spans="1:19" ht="15" customHeight="1" x14ac:dyDescent="0.2">
      <c r="A676" s="7" t="s">
        <v>168</v>
      </c>
      <c r="B676" s="45"/>
      <c r="I676" s="16"/>
    </row>
    <row r="677" spans="1:19" ht="13.75" customHeight="1" x14ac:dyDescent="0.2">
      <c r="B677" s="54"/>
      <c r="C677" s="9"/>
      <c r="D677" s="9"/>
      <c r="E677" s="9"/>
      <c r="F677" s="9"/>
      <c r="G677" s="9"/>
      <c r="H677" s="10"/>
      <c r="I677" s="11" t="s">
        <v>2</v>
      </c>
      <c r="J677" s="12"/>
      <c r="K677" s="13"/>
      <c r="L677" s="11" t="s">
        <v>3</v>
      </c>
      <c r="M677" s="14"/>
      <c r="O677" s="55"/>
      <c r="Q677" s="55"/>
    </row>
    <row r="678" spans="1:19" ht="12" customHeight="1" x14ac:dyDescent="0.2">
      <c r="B678" s="56"/>
      <c r="H678" s="17" t="s">
        <v>4</v>
      </c>
      <c r="I678" s="17" t="s">
        <v>8</v>
      </c>
      <c r="J678" s="18" t="s">
        <v>9</v>
      </c>
      <c r="K678" s="19" t="s">
        <v>4</v>
      </c>
      <c r="L678" s="17" t="s">
        <v>8</v>
      </c>
      <c r="M678" s="20" t="s">
        <v>9</v>
      </c>
    </row>
    <row r="679" spans="1:19" ht="12" customHeight="1" x14ac:dyDescent="0.2">
      <c r="B679" s="21"/>
      <c r="C679" s="57"/>
      <c r="D679" s="57"/>
      <c r="E679" s="57"/>
      <c r="F679" s="57"/>
      <c r="G679" s="57"/>
      <c r="H679" s="23"/>
      <c r="I679" s="23"/>
      <c r="J679" s="23"/>
      <c r="K679" s="25">
        <v>528</v>
      </c>
      <c r="L679" s="26">
        <v>435</v>
      </c>
      <c r="M679" s="26">
        <v>92</v>
      </c>
      <c r="N679" s="58"/>
      <c r="O679" s="58"/>
      <c r="P679" s="58"/>
      <c r="Q679" s="58"/>
      <c r="R679" s="58"/>
    </row>
    <row r="680" spans="1:19" ht="14.9" customHeight="1" x14ac:dyDescent="0.2">
      <c r="B680" s="15" t="s">
        <v>169</v>
      </c>
      <c r="C680" s="59"/>
      <c r="D680" s="59"/>
      <c r="E680" s="59"/>
      <c r="F680" s="59"/>
      <c r="G680" s="59"/>
      <c r="H680" s="31">
        <v>42</v>
      </c>
      <c r="I680" s="31">
        <v>36</v>
      </c>
      <c r="J680" s="31">
        <v>6</v>
      </c>
      <c r="K680" s="29">
        <v>7.9545454545454541</v>
      </c>
      <c r="L680" s="30">
        <v>8.2758620689655178</v>
      </c>
      <c r="M680" s="30">
        <v>6.5217391304347823</v>
      </c>
      <c r="N680" s="60"/>
      <c r="P680" s="60"/>
      <c r="Q680" s="60"/>
      <c r="R680" s="61"/>
    </row>
    <row r="681" spans="1:19" ht="14.9" customHeight="1" x14ac:dyDescent="0.2">
      <c r="B681" s="15" t="s">
        <v>170</v>
      </c>
      <c r="C681" s="59"/>
      <c r="D681" s="59"/>
      <c r="E681" s="59"/>
      <c r="F681" s="59"/>
      <c r="G681" s="59"/>
      <c r="H681" s="31">
        <v>242</v>
      </c>
      <c r="I681" s="31">
        <v>197</v>
      </c>
      <c r="J681" s="31">
        <v>44</v>
      </c>
      <c r="K681" s="33">
        <v>45.833333333333329</v>
      </c>
      <c r="L681" s="34">
        <v>45.287356321839077</v>
      </c>
      <c r="M681" s="34">
        <v>47.826086956521742</v>
      </c>
      <c r="N681" s="60"/>
      <c r="P681" s="60"/>
      <c r="Q681" s="60"/>
      <c r="R681" s="61"/>
    </row>
    <row r="682" spans="1:19" ht="14.9" customHeight="1" x14ac:dyDescent="0.2">
      <c r="B682" s="15" t="s">
        <v>171</v>
      </c>
      <c r="C682" s="59"/>
      <c r="D682" s="59"/>
      <c r="E682" s="59"/>
      <c r="F682" s="59"/>
      <c r="G682" s="59"/>
      <c r="H682" s="31">
        <v>177</v>
      </c>
      <c r="I682" s="31">
        <v>145</v>
      </c>
      <c r="J682" s="31">
        <v>32</v>
      </c>
      <c r="K682" s="33">
        <v>33.522727272727273</v>
      </c>
      <c r="L682" s="34">
        <v>33.333333333333329</v>
      </c>
      <c r="M682" s="34">
        <v>34.782608695652172</v>
      </c>
      <c r="N682" s="60"/>
      <c r="P682" s="60"/>
      <c r="Q682" s="60"/>
      <c r="R682" s="61"/>
    </row>
    <row r="683" spans="1:19" ht="14.9" customHeight="1" x14ac:dyDescent="0.2">
      <c r="B683" s="15" t="s">
        <v>172</v>
      </c>
      <c r="C683" s="59"/>
      <c r="D683" s="59"/>
      <c r="E683" s="59"/>
      <c r="F683" s="59"/>
      <c r="G683" s="59"/>
      <c r="H683" s="31">
        <v>29</v>
      </c>
      <c r="I683" s="31">
        <v>24</v>
      </c>
      <c r="J683" s="31">
        <v>5</v>
      </c>
      <c r="K683" s="33">
        <v>5.4924242424242422</v>
      </c>
      <c r="L683" s="34">
        <v>5.5172413793103452</v>
      </c>
      <c r="M683" s="34">
        <v>5.4347826086956523</v>
      </c>
      <c r="N683" s="60"/>
      <c r="P683" s="60"/>
      <c r="Q683" s="60"/>
      <c r="R683" s="61"/>
    </row>
    <row r="684" spans="1:19" ht="14.9" customHeight="1" x14ac:dyDescent="0.2">
      <c r="B684" s="21" t="s">
        <v>0</v>
      </c>
      <c r="C684" s="57"/>
      <c r="D684" s="57"/>
      <c r="E684" s="57"/>
      <c r="F684" s="57"/>
      <c r="G684" s="57"/>
      <c r="H684" s="35">
        <v>38</v>
      </c>
      <c r="I684" s="35">
        <v>33</v>
      </c>
      <c r="J684" s="35">
        <v>5</v>
      </c>
      <c r="K684" s="37">
        <v>7.1969696969696972</v>
      </c>
      <c r="L684" s="62">
        <v>7.5862068965517242</v>
      </c>
      <c r="M684" s="62">
        <v>5.4347826086956523</v>
      </c>
      <c r="N684" s="53"/>
      <c r="P684" s="53"/>
      <c r="Q684" s="53"/>
      <c r="R684" s="61"/>
    </row>
    <row r="685" spans="1:19" ht="14.9" customHeight="1" x14ac:dyDescent="0.2">
      <c r="B685" s="39" t="s">
        <v>1</v>
      </c>
      <c r="C685" s="63"/>
      <c r="D685" s="63"/>
      <c r="E685" s="63"/>
      <c r="F685" s="63"/>
      <c r="G685" s="63"/>
      <c r="H685" s="41">
        <v>528</v>
      </c>
      <c r="I685" s="41">
        <v>435</v>
      </c>
      <c r="J685" s="41">
        <v>92</v>
      </c>
      <c r="K685" s="43">
        <v>100.00000000000001</v>
      </c>
      <c r="L685" s="44">
        <v>100</v>
      </c>
      <c r="M685" s="44">
        <v>100</v>
      </c>
      <c r="N685" s="53"/>
      <c r="O685" s="53"/>
      <c r="P685" s="53"/>
      <c r="Q685" s="53"/>
      <c r="R685" s="61"/>
    </row>
    <row r="686" spans="1:19" ht="14.9" customHeight="1" x14ac:dyDescent="0.2">
      <c r="B686" s="47"/>
      <c r="C686" s="47"/>
      <c r="D686" s="47"/>
      <c r="E686" s="47"/>
      <c r="F686" s="47"/>
      <c r="G686" s="47"/>
      <c r="H686" s="48"/>
      <c r="I686" s="64"/>
      <c r="J686" s="64"/>
      <c r="K686" s="64"/>
      <c r="L686" s="53"/>
      <c r="M686" s="53"/>
      <c r="N686" s="53"/>
      <c r="O686" s="53"/>
      <c r="P686" s="53"/>
      <c r="Q686" s="53"/>
      <c r="R686" s="53"/>
      <c r="S686" s="61"/>
    </row>
    <row r="687" spans="1:19" ht="15" customHeight="1" x14ac:dyDescent="0.2">
      <c r="A687" s="7" t="s">
        <v>173</v>
      </c>
      <c r="B687" s="45"/>
      <c r="I687" s="16"/>
    </row>
    <row r="688" spans="1:19" ht="13.75" customHeight="1" x14ac:dyDescent="0.2">
      <c r="B688" s="54"/>
      <c r="C688" s="9"/>
      <c r="D688" s="9"/>
      <c r="E688" s="9"/>
      <c r="F688" s="9"/>
      <c r="G688" s="9"/>
      <c r="H688" s="10"/>
      <c r="I688" s="11" t="s">
        <v>2</v>
      </c>
      <c r="J688" s="12"/>
      <c r="K688" s="13"/>
      <c r="L688" s="11" t="s">
        <v>3</v>
      </c>
      <c r="M688" s="14"/>
      <c r="O688" s="55"/>
      <c r="Q688" s="55"/>
    </row>
    <row r="689" spans="1:19" ht="12" customHeight="1" x14ac:dyDescent="0.2">
      <c r="B689" s="56"/>
      <c r="H689" s="17" t="s">
        <v>4</v>
      </c>
      <c r="I689" s="17" t="s">
        <v>8</v>
      </c>
      <c r="J689" s="18" t="s">
        <v>9</v>
      </c>
      <c r="K689" s="19" t="s">
        <v>4</v>
      </c>
      <c r="L689" s="17" t="s">
        <v>8</v>
      </c>
      <c r="M689" s="20" t="s">
        <v>9</v>
      </c>
    </row>
    <row r="690" spans="1:19" ht="12" customHeight="1" x14ac:dyDescent="0.2">
      <c r="B690" s="21"/>
      <c r="C690" s="57"/>
      <c r="D690" s="57"/>
      <c r="E690" s="57"/>
      <c r="F690" s="57"/>
      <c r="G690" s="57"/>
      <c r="H690" s="23"/>
      <c r="I690" s="23"/>
      <c r="J690" s="23"/>
      <c r="K690" s="25">
        <v>528</v>
      </c>
      <c r="L690" s="26">
        <v>435</v>
      </c>
      <c r="M690" s="26">
        <v>92</v>
      </c>
      <c r="N690" s="58"/>
      <c r="O690" s="58"/>
      <c r="P690" s="58"/>
      <c r="Q690" s="58"/>
      <c r="R690" s="58"/>
    </row>
    <row r="691" spans="1:19" ht="14.9" customHeight="1" x14ac:dyDescent="0.2">
      <c r="B691" s="15" t="s">
        <v>174</v>
      </c>
      <c r="C691" s="59"/>
      <c r="D691" s="59"/>
      <c r="E691" s="59"/>
      <c r="F691" s="59"/>
      <c r="G691" s="59"/>
      <c r="H691" s="31">
        <v>100</v>
      </c>
      <c r="I691" s="31">
        <v>86</v>
      </c>
      <c r="J691" s="31">
        <v>14</v>
      </c>
      <c r="K691" s="29">
        <v>18.939393939393938</v>
      </c>
      <c r="L691" s="30">
        <v>19.770114942528735</v>
      </c>
      <c r="M691" s="30">
        <v>15.217391304347828</v>
      </c>
      <c r="N691" s="60"/>
      <c r="P691" s="60"/>
      <c r="Q691" s="60"/>
      <c r="R691" s="61"/>
    </row>
    <row r="692" spans="1:19" ht="14.9" customHeight="1" x14ac:dyDescent="0.2">
      <c r="B692" s="15" t="s">
        <v>175</v>
      </c>
      <c r="C692" s="59"/>
      <c r="D692" s="59"/>
      <c r="E692" s="59"/>
      <c r="F692" s="59"/>
      <c r="G692" s="59"/>
      <c r="H692" s="31">
        <v>305</v>
      </c>
      <c r="I692" s="31">
        <v>244</v>
      </c>
      <c r="J692" s="31">
        <v>60</v>
      </c>
      <c r="K692" s="33">
        <v>57.765151515151516</v>
      </c>
      <c r="L692" s="34">
        <v>56.09195402298851</v>
      </c>
      <c r="M692" s="34">
        <v>65.217391304347828</v>
      </c>
      <c r="N692" s="60"/>
      <c r="P692" s="60"/>
      <c r="Q692" s="60"/>
      <c r="R692" s="61"/>
    </row>
    <row r="693" spans="1:19" ht="14.9" customHeight="1" x14ac:dyDescent="0.2">
      <c r="B693" s="15" t="s">
        <v>176</v>
      </c>
      <c r="C693" s="59"/>
      <c r="D693" s="59"/>
      <c r="E693" s="59"/>
      <c r="F693" s="59"/>
      <c r="G693" s="59"/>
      <c r="H693" s="31">
        <v>70</v>
      </c>
      <c r="I693" s="31">
        <v>59</v>
      </c>
      <c r="J693" s="31">
        <v>11</v>
      </c>
      <c r="K693" s="33">
        <v>13.257575757575758</v>
      </c>
      <c r="L693" s="34">
        <v>13.563218390804598</v>
      </c>
      <c r="M693" s="34">
        <v>11.956521739130435</v>
      </c>
      <c r="N693" s="60"/>
      <c r="P693" s="60"/>
      <c r="Q693" s="60"/>
      <c r="R693" s="61"/>
    </row>
    <row r="694" spans="1:19" ht="14.9" customHeight="1" x14ac:dyDescent="0.2">
      <c r="B694" s="15" t="s">
        <v>177</v>
      </c>
      <c r="C694" s="59"/>
      <c r="D694" s="59"/>
      <c r="E694" s="59"/>
      <c r="F694" s="59"/>
      <c r="G694" s="59"/>
      <c r="H694" s="31">
        <v>9</v>
      </c>
      <c r="I694" s="31">
        <v>8</v>
      </c>
      <c r="J694" s="31">
        <v>1</v>
      </c>
      <c r="K694" s="33">
        <v>1.7045454545454544</v>
      </c>
      <c r="L694" s="34">
        <v>1.8390804597701149</v>
      </c>
      <c r="M694" s="34">
        <v>1.0869565217391304</v>
      </c>
      <c r="N694" s="60"/>
      <c r="P694" s="60"/>
      <c r="Q694" s="60"/>
      <c r="R694" s="61"/>
    </row>
    <row r="695" spans="1:19" ht="14.9" customHeight="1" x14ac:dyDescent="0.2">
      <c r="B695" s="21" t="s">
        <v>0</v>
      </c>
      <c r="C695" s="57"/>
      <c r="D695" s="57"/>
      <c r="E695" s="57"/>
      <c r="F695" s="57"/>
      <c r="G695" s="57"/>
      <c r="H695" s="35">
        <v>44</v>
      </c>
      <c r="I695" s="35">
        <v>38</v>
      </c>
      <c r="J695" s="35">
        <v>6</v>
      </c>
      <c r="K695" s="37">
        <v>8.3333333333333321</v>
      </c>
      <c r="L695" s="62">
        <v>8.7356321839080451</v>
      </c>
      <c r="M695" s="62">
        <v>6.5217391304347823</v>
      </c>
      <c r="N695" s="53"/>
      <c r="P695" s="53"/>
      <c r="Q695" s="53"/>
      <c r="R695" s="61"/>
    </row>
    <row r="696" spans="1:19" ht="14.9" customHeight="1" x14ac:dyDescent="0.2">
      <c r="B696" s="39" t="s">
        <v>1</v>
      </c>
      <c r="C696" s="63"/>
      <c r="D696" s="63"/>
      <c r="E696" s="63"/>
      <c r="F696" s="63"/>
      <c r="G696" s="63"/>
      <c r="H696" s="41">
        <v>528</v>
      </c>
      <c r="I696" s="41">
        <v>435</v>
      </c>
      <c r="J696" s="41">
        <v>92</v>
      </c>
      <c r="K696" s="43">
        <v>100</v>
      </c>
      <c r="L696" s="44">
        <v>100</v>
      </c>
      <c r="M696" s="44">
        <v>100</v>
      </c>
      <c r="N696" s="53"/>
      <c r="O696" s="53"/>
      <c r="P696" s="53"/>
      <c r="Q696" s="53"/>
      <c r="R696" s="61"/>
    </row>
    <row r="697" spans="1:19" ht="14.9" customHeight="1" x14ac:dyDescent="0.2">
      <c r="B697" s="47"/>
      <c r="C697" s="47"/>
      <c r="D697" s="47"/>
      <c r="E697" s="47"/>
      <c r="F697" s="47"/>
      <c r="G697" s="47"/>
      <c r="H697" s="48"/>
      <c r="I697" s="64"/>
      <c r="J697" s="64"/>
      <c r="K697" s="64"/>
      <c r="L697" s="53"/>
      <c r="M697" s="53"/>
      <c r="N697" s="53"/>
      <c r="O697" s="53"/>
      <c r="P697" s="53"/>
      <c r="Q697" s="53"/>
      <c r="R697" s="53"/>
      <c r="S697" s="61"/>
    </row>
    <row r="698" spans="1:19" ht="15" customHeight="1" x14ac:dyDescent="0.2">
      <c r="A698" s="7" t="s">
        <v>190</v>
      </c>
      <c r="B698" s="45"/>
      <c r="I698" s="16"/>
    </row>
    <row r="699" spans="1:19" ht="13.75" customHeight="1" x14ac:dyDescent="0.2">
      <c r="B699" s="54"/>
      <c r="C699" s="9"/>
      <c r="D699" s="9"/>
      <c r="E699" s="9"/>
      <c r="F699" s="9"/>
      <c r="G699" s="9"/>
      <c r="H699" s="9"/>
      <c r="I699" s="9"/>
      <c r="J699" s="9"/>
      <c r="K699" s="10"/>
      <c r="L699" s="11" t="s">
        <v>2</v>
      </c>
      <c r="M699" s="12"/>
      <c r="N699" s="13"/>
      <c r="O699" s="11" t="s">
        <v>3</v>
      </c>
      <c r="P699" s="14"/>
    </row>
    <row r="700" spans="1:19" ht="24.75" customHeight="1" x14ac:dyDescent="0.2">
      <c r="B700" s="65"/>
      <c r="C700" s="48"/>
      <c r="D700" s="48"/>
      <c r="E700" s="48"/>
      <c r="F700" s="48"/>
      <c r="G700" s="48"/>
      <c r="H700" s="48"/>
      <c r="I700" s="48"/>
      <c r="J700" s="48"/>
      <c r="K700" s="17" t="s">
        <v>4</v>
      </c>
      <c r="L700" s="17" t="s">
        <v>8</v>
      </c>
      <c r="M700" s="18" t="s">
        <v>9</v>
      </c>
      <c r="N700" s="117" t="s">
        <v>306</v>
      </c>
      <c r="O700" s="118" t="s">
        <v>307</v>
      </c>
      <c r="P700" s="119" t="s">
        <v>308</v>
      </c>
    </row>
    <row r="701" spans="1:19" ht="12" customHeight="1" x14ac:dyDescent="0.2">
      <c r="B701" s="21"/>
      <c r="C701" s="22"/>
      <c r="D701" s="22"/>
      <c r="E701" s="22"/>
      <c r="F701" s="22"/>
      <c r="G701" s="22"/>
      <c r="H701" s="22"/>
      <c r="I701" s="22"/>
      <c r="J701" s="66"/>
      <c r="K701" s="23"/>
      <c r="L701" s="23"/>
      <c r="M701" s="24"/>
      <c r="N701" s="25">
        <v>528</v>
      </c>
      <c r="O701" s="26">
        <v>435</v>
      </c>
      <c r="P701" s="26">
        <v>92</v>
      </c>
    </row>
    <row r="702" spans="1:19" ht="15" customHeight="1" x14ac:dyDescent="0.2">
      <c r="B702" s="150" t="s">
        <v>178</v>
      </c>
      <c r="I702" s="16"/>
      <c r="J702" s="16"/>
      <c r="K702" s="27">
        <v>125</v>
      </c>
      <c r="L702" s="27">
        <v>100</v>
      </c>
      <c r="M702" s="28">
        <v>24</v>
      </c>
      <c r="N702" s="29">
        <v>23.674242424242426</v>
      </c>
      <c r="O702" s="30">
        <v>22.988505747126435</v>
      </c>
      <c r="P702" s="30">
        <v>26.086956521739129</v>
      </c>
    </row>
    <row r="703" spans="1:19" ht="15" customHeight="1" x14ac:dyDescent="0.2">
      <c r="B703" s="150" t="s">
        <v>179</v>
      </c>
      <c r="I703" s="16"/>
      <c r="J703" s="16"/>
      <c r="K703" s="31">
        <v>54</v>
      </c>
      <c r="L703" s="31">
        <v>42</v>
      </c>
      <c r="M703" s="32">
        <v>11</v>
      </c>
      <c r="N703" s="33">
        <v>10.227272727272728</v>
      </c>
      <c r="O703" s="34">
        <v>9.6551724137931032</v>
      </c>
      <c r="P703" s="34">
        <v>11.956521739130435</v>
      </c>
    </row>
    <row r="704" spans="1:19" ht="15" customHeight="1" x14ac:dyDescent="0.2">
      <c r="B704" s="150" t="s">
        <v>317</v>
      </c>
      <c r="I704" s="16"/>
      <c r="J704" s="16"/>
      <c r="K704" s="31">
        <v>155</v>
      </c>
      <c r="L704" s="31">
        <v>131</v>
      </c>
      <c r="M704" s="32">
        <v>24</v>
      </c>
      <c r="N704" s="33">
        <v>29.356060606060609</v>
      </c>
      <c r="O704" s="34">
        <v>30.114942528735632</v>
      </c>
      <c r="P704" s="34">
        <v>26.086956521739129</v>
      </c>
    </row>
    <row r="705" spans="1:21" ht="15" customHeight="1" x14ac:dyDescent="0.2">
      <c r="B705" s="150" t="s">
        <v>318</v>
      </c>
      <c r="I705" s="16"/>
      <c r="J705" s="16"/>
      <c r="K705" s="31">
        <v>96</v>
      </c>
      <c r="L705" s="31">
        <v>72</v>
      </c>
      <c r="M705" s="32">
        <v>24</v>
      </c>
      <c r="N705" s="33">
        <v>18.181818181818183</v>
      </c>
      <c r="O705" s="34">
        <v>16.551724137931036</v>
      </c>
      <c r="P705" s="34">
        <v>26.086956521739129</v>
      </c>
    </row>
    <row r="706" spans="1:21" ht="15" customHeight="1" x14ac:dyDescent="0.2">
      <c r="B706" s="150" t="s">
        <v>319</v>
      </c>
      <c r="I706" s="16"/>
      <c r="J706" s="16"/>
      <c r="K706" s="31">
        <v>135</v>
      </c>
      <c r="L706" s="31">
        <v>109</v>
      </c>
      <c r="M706" s="32">
        <v>25</v>
      </c>
      <c r="N706" s="33">
        <v>25.568181818181817</v>
      </c>
      <c r="O706" s="34">
        <v>25.057471264367813</v>
      </c>
      <c r="P706" s="34">
        <v>27.173913043478258</v>
      </c>
    </row>
    <row r="707" spans="1:21" ht="15" customHeight="1" x14ac:dyDescent="0.2">
      <c r="B707" s="150" t="s">
        <v>183</v>
      </c>
      <c r="I707" s="16"/>
      <c r="J707" s="16"/>
      <c r="K707" s="31">
        <v>116</v>
      </c>
      <c r="L707" s="31">
        <v>93</v>
      </c>
      <c r="M707" s="32">
        <v>22</v>
      </c>
      <c r="N707" s="33">
        <v>21.969696969696969</v>
      </c>
      <c r="O707" s="34">
        <v>21.379310344827587</v>
      </c>
      <c r="P707" s="34">
        <v>23.913043478260871</v>
      </c>
    </row>
    <row r="708" spans="1:21" ht="15" customHeight="1" x14ac:dyDescent="0.2">
      <c r="B708" s="150" t="s">
        <v>184</v>
      </c>
      <c r="I708" s="16"/>
      <c r="J708" s="16"/>
      <c r="K708" s="31">
        <v>174</v>
      </c>
      <c r="L708" s="31">
        <v>143</v>
      </c>
      <c r="M708" s="32">
        <v>30</v>
      </c>
      <c r="N708" s="33">
        <v>32.954545454545453</v>
      </c>
      <c r="O708" s="34">
        <v>32.873563218390807</v>
      </c>
      <c r="P708" s="34">
        <v>32.608695652173914</v>
      </c>
    </row>
    <row r="709" spans="1:21" ht="15" customHeight="1" x14ac:dyDescent="0.2">
      <c r="B709" s="150" t="s">
        <v>185</v>
      </c>
      <c r="I709" s="16"/>
      <c r="J709" s="16"/>
      <c r="K709" s="31">
        <v>24</v>
      </c>
      <c r="L709" s="31">
        <v>22</v>
      </c>
      <c r="M709" s="32">
        <v>2</v>
      </c>
      <c r="N709" s="33">
        <v>4.5454545454545459</v>
      </c>
      <c r="O709" s="34">
        <v>5.0574712643678161</v>
      </c>
      <c r="P709" s="34">
        <v>2.1739130434782608</v>
      </c>
    </row>
    <row r="710" spans="1:21" ht="15" customHeight="1" x14ac:dyDescent="0.2">
      <c r="B710" s="150" t="s">
        <v>186</v>
      </c>
      <c r="I710" s="16"/>
      <c r="J710" s="16"/>
      <c r="K710" s="31">
        <v>62</v>
      </c>
      <c r="L710" s="31">
        <v>50</v>
      </c>
      <c r="M710" s="32">
        <v>11</v>
      </c>
      <c r="N710" s="33">
        <v>11.742424242424242</v>
      </c>
      <c r="O710" s="34">
        <v>11.494252873563218</v>
      </c>
      <c r="P710" s="34">
        <v>11.956521739130435</v>
      </c>
    </row>
    <row r="711" spans="1:21" ht="15" customHeight="1" x14ac:dyDescent="0.2">
      <c r="B711" s="150" t="s">
        <v>11</v>
      </c>
      <c r="I711" s="16"/>
      <c r="J711" s="16"/>
      <c r="K711" s="31">
        <v>16</v>
      </c>
      <c r="L711" s="31">
        <v>13</v>
      </c>
      <c r="M711" s="32">
        <v>3</v>
      </c>
      <c r="N711" s="33">
        <v>3.0303030303030303</v>
      </c>
      <c r="O711" s="34">
        <v>2.9885057471264367</v>
      </c>
      <c r="P711" s="34">
        <v>3.2608695652173911</v>
      </c>
    </row>
    <row r="712" spans="1:21" ht="15" customHeight="1" x14ac:dyDescent="0.2">
      <c r="B712" s="15" t="s">
        <v>187</v>
      </c>
      <c r="I712" s="16"/>
      <c r="J712" s="16"/>
      <c r="K712" s="31">
        <v>102</v>
      </c>
      <c r="L712" s="31">
        <v>92</v>
      </c>
      <c r="M712" s="32">
        <v>10</v>
      </c>
      <c r="N712" s="33">
        <v>19.318181818181817</v>
      </c>
      <c r="O712" s="34">
        <v>21.149425287356323</v>
      </c>
      <c r="P712" s="34">
        <v>10.869565217391305</v>
      </c>
    </row>
    <row r="713" spans="1:21" ht="15" customHeight="1" x14ac:dyDescent="0.2">
      <c r="B713" s="21" t="s">
        <v>0</v>
      </c>
      <c r="C713" s="22"/>
      <c r="D713" s="22"/>
      <c r="E713" s="22"/>
      <c r="F713" s="22"/>
      <c r="G713" s="22"/>
      <c r="H713" s="22"/>
      <c r="I713" s="22"/>
      <c r="J713" s="22"/>
      <c r="K713" s="35">
        <v>42</v>
      </c>
      <c r="L713" s="35">
        <v>37</v>
      </c>
      <c r="M713" s="36">
        <v>5</v>
      </c>
      <c r="N713" s="37">
        <v>7.9545454545454541</v>
      </c>
      <c r="O713" s="62">
        <v>8.5057471264367823</v>
      </c>
      <c r="P713" s="62">
        <v>5.4347826086956523</v>
      </c>
    </row>
    <row r="714" spans="1:21" ht="14.9" customHeight="1" x14ac:dyDescent="0.2">
      <c r="B714" s="39" t="s">
        <v>1</v>
      </c>
      <c r="C714" s="63"/>
      <c r="D714" s="63"/>
      <c r="E714" s="63"/>
      <c r="F714" s="63"/>
      <c r="G714" s="63"/>
      <c r="H714" s="63"/>
      <c r="I714" s="63"/>
      <c r="J714" s="63"/>
      <c r="K714" s="41">
        <v>1101</v>
      </c>
      <c r="L714" s="41">
        <v>904</v>
      </c>
      <c r="M714" s="41">
        <v>191</v>
      </c>
      <c r="N714" s="43" t="s">
        <v>305</v>
      </c>
      <c r="O714" s="44" t="s">
        <v>305</v>
      </c>
      <c r="P714" s="44" t="s">
        <v>305</v>
      </c>
      <c r="Q714" s="53"/>
      <c r="R714" s="53"/>
      <c r="S714" s="53"/>
      <c r="T714" s="53"/>
      <c r="U714" s="61"/>
    </row>
    <row r="715" spans="1:21" ht="15" customHeight="1" x14ac:dyDescent="0.2">
      <c r="I715" s="16"/>
    </row>
    <row r="716" spans="1:21" ht="15" customHeight="1" x14ac:dyDescent="0.2">
      <c r="A716" s="7" t="s">
        <v>191</v>
      </c>
      <c r="B716" s="45"/>
      <c r="I716" s="16"/>
      <c r="J716" s="16"/>
    </row>
    <row r="717" spans="1:21" ht="13.75" customHeight="1" x14ac:dyDescent="0.2">
      <c r="B717" s="54"/>
      <c r="C717" s="9"/>
      <c r="D717" s="9"/>
      <c r="E717" s="9"/>
      <c r="F717" s="9"/>
      <c r="G717" s="9"/>
      <c r="H717" s="9"/>
      <c r="I717" s="9"/>
      <c r="J717" s="9"/>
      <c r="K717" s="10"/>
      <c r="L717" s="11" t="s">
        <v>2</v>
      </c>
      <c r="M717" s="12"/>
      <c r="N717" s="13"/>
      <c r="O717" s="11" t="s">
        <v>3</v>
      </c>
      <c r="P717" s="14"/>
    </row>
    <row r="718" spans="1:21" ht="12" customHeight="1" x14ac:dyDescent="0.2">
      <c r="B718" s="65"/>
      <c r="C718" s="48"/>
      <c r="D718" s="48"/>
      <c r="E718" s="48"/>
      <c r="F718" s="48"/>
      <c r="G718" s="48"/>
      <c r="H718" s="48"/>
      <c r="I718" s="48"/>
      <c r="J718" s="48"/>
      <c r="K718" s="17" t="s">
        <v>4</v>
      </c>
      <c r="L718" s="17" t="s">
        <v>8</v>
      </c>
      <c r="M718" s="18" t="s">
        <v>9</v>
      </c>
      <c r="N718" s="19" t="s">
        <v>4</v>
      </c>
      <c r="O718" s="17" t="s">
        <v>8</v>
      </c>
      <c r="P718" s="20" t="s">
        <v>9</v>
      </c>
    </row>
    <row r="719" spans="1:21" ht="12" customHeight="1" x14ac:dyDescent="0.2">
      <c r="B719" s="21"/>
      <c r="C719" s="22"/>
      <c r="D719" s="22"/>
      <c r="E719" s="22"/>
      <c r="F719" s="22"/>
      <c r="G719" s="22"/>
      <c r="H719" s="22"/>
      <c r="I719" s="22"/>
      <c r="J719" s="66"/>
      <c r="K719" s="23"/>
      <c r="L719" s="23"/>
      <c r="M719" s="24"/>
      <c r="N719" s="25">
        <v>384</v>
      </c>
      <c r="O719" s="26">
        <v>306</v>
      </c>
      <c r="P719" s="26">
        <v>77</v>
      </c>
    </row>
    <row r="720" spans="1:21" ht="15" customHeight="1" x14ac:dyDescent="0.2">
      <c r="B720" s="15" t="s">
        <v>178</v>
      </c>
      <c r="I720" s="16"/>
      <c r="J720" s="16"/>
      <c r="K720" s="27">
        <v>51</v>
      </c>
      <c r="L720" s="27">
        <v>39</v>
      </c>
      <c r="M720" s="28">
        <v>12</v>
      </c>
      <c r="N720" s="120">
        <v>13.28125</v>
      </c>
      <c r="O720" s="121">
        <v>12.745098039215685</v>
      </c>
      <c r="P720" s="121">
        <v>15.584415584415584</v>
      </c>
    </row>
    <row r="721" spans="2:21" ht="15" customHeight="1" x14ac:dyDescent="0.2">
      <c r="B721" s="15" t="s">
        <v>179</v>
      </c>
      <c r="I721" s="16"/>
      <c r="J721" s="16"/>
      <c r="K721" s="31">
        <v>12</v>
      </c>
      <c r="L721" s="31">
        <v>9</v>
      </c>
      <c r="M721" s="32">
        <v>3</v>
      </c>
      <c r="N721" s="122">
        <v>3.125</v>
      </c>
      <c r="O721" s="123">
        <v>2.9411764705882351</v>
      </c>
      <c r="P721" s="123">
        <v>3.8961038961038961</v>
      </c>
    </row>
    <row r="722" spans="2:21" ht="15" customHeight="1" x14ac:dyDescent="0.2">
      <c r="B722" s="15" t="s">
        <v>180</v>
      </c>
      <c r="I722" s="16"/>
      <c r="J722" s="16"/>
      <c r="K722" s="31">
        <v>44</v>
      </c>
      <c r="L722" s="31">
        <v>38</v>
      </c>
      <c r="M722" s="32">
        <v>6</v>
      </c>
      <c r="N722" s="122">
        <v>11.458333333333332</v>
      </c>
      <c r="O722" s="123">
        <v>12.418300653594772</v>
      </c>
      <c r="P722" s="123">
        <v>7.7922077922077921</v>
      </c>
    </row>
    <row r="723" spans="2:21" ht="15" customHeight="1" x14ac:dyDescent="0.2">
      <c r="B723" s="15" t="s">
        <v>181</v>
      </c>
      <c r="I723" s="16"/>
      <c r="J723" s="16"/>
      <c r="K723" s="31">
        <v>29</v>
      </c>
      <c r="L723" s="31">
        <v>20</v>
      </c>
      <c r="M723" s="32">
        <v>9</v>
      </c>
      <c r="N723" s="122">
        <v>7.552083333333333</v>
      </c>
      <c r="O723" s="123">
        <v>6.5359477124183014</v>
      </c>
      <c r="P723" s="123">
        <v>11.688311688311687</v>
      </c>
    </row>
    <row r="724" spans="2:21" ht="15" customHeight="1" x14ac:dyDescent="0.2">
      <c r="B724" s="15" t="s">
        <v>182</v>
      </c>
      <c r="I724" s="16"/>
      <c r="J724" s="16"/>
      <c r="K724" s="31">
        <v>51</v>
      </c>
      <c r="L724" s="31">
        <v>40</v>
      </c>
      <c r="M724" s="32">
        <v>11</v>
      </c>
      <c r="N724" s="122">
        <v>13.28125</v>
      </c>
      <c r="O724" s="123">
        <v>13.071895424836603</v>
      </c>
      <c r="P724" s="123">
        <v>14.285714285714285</v>
      </c>
    </row>
    <row r="725" spans="2:21" ht="15" customHeight="1" x14ac:dyDescent="0.2">
      <c r="B725" s="15" t="s">
        <v>183</v>
      </c>
      <c r="I725" s="16"/>
      <c r="J725" s="16"/>
      <c r="K725" s="31">
        <v>29</v>
      </c>
      <c r="L725" s="31">
        <v>25</v>
      </c>
      <c r="M725" s="32">
        <v>4</v>
      </c>
      <c r="N725" s="122">
        <v>7.552083333333333</v>
      </c>
      <c r="O725" s="123">
        <v>8.1699346405228752</v>
      </c>
      <c r="P725" s="123">
        <v>5.1948051948051948</v>
      </c>
    </row>
    <row r="726" spans="2:21" ht="15" customHeight="1" x14ac:dyDescent="0.2">
      <c r="B726" s="15" t="s">
        <v>184</v>
      </c>
      <c r="I726" s="16"/>
      <c r="J726" s="16"/>
      <c r="K726" s="31">
        <v>72</v>
      </c>
      <c r="L726" s="31">
        <v>57</v>
      </c>
      <c r="M726" s="32">
        <v>15</v>
      </c>
      <c r="N726" s="122">
        <v>18.75</v>
      </c>
      <c r="O726" s="123">
        <v>18.627450980392158</v>
      </c>
      <c r="P726" s="123">
        <v>19.480519480519483</v>
      </c>
    </row>
    <row r="727" spans="2:21" ht="15" customHeight="1" x14ac:dyDescent="0.2">
      <c r="B727" s="15" t="s">
        <v>185</v>
      </c>
      <c r="I727" s="16"/>
      <c r="J727" s="16"/>
      <c r="K727" s="31">
        <v>3</v>
      </c>
      <c r="L727" s="31">
        <v>3</v>
      </c>
      <c r="M727" s="32">
        <v>0</v>
      </c>
      <c r="N727" s="122">
        <v>0.78125</v>
      </c>
      <c r="O727" s="123">
        <v>0.98039215686274506</v>
      </c>
      <c r="P727" s="34">
        <v>0</v>
      </c>
    </row>
    <row r="728" spans="2:21" ht="15" customHeight="1" x14ac:dyDescent="0.2">
      <c r="B728" s="15" t="s">
        <v>186</v>
      </c>
      <c r="I728" s="16"/>
      <c r="J728" s="16"/>
      <c r="K728" s="31">
        <v>27</v>
      </c>
      <c r="L728" s="31">
        <v>23</v>
      </c>
      <c r="M728" s="32">
        <v>4</v>
      </c>
      <c r="N728" s="122">
        <v>7.03125</v>
      </c>
      <c r="O728" s="123">
        <v>7.5163398692810457</v>
      </c>
      <c r="P728" s="123">
        <v>5.1948051948051948</v>
      </c>
    </row>
    <row r="729" spans="2:21" ht="15" customHeight="1" x14ac:dyDescent="0.2">
      <c r="B729" s="15" t="s">
        <v>11</v>
      </c>
      <c r="I729" s="16"/>
      <c r="J729" s="16"/>
      <c r="K729" s="31">
        <v>10</v>
      </c>
      <c r="L729" s="31">
        <v>9</v>
      </c>
      <c r="M729" s="32">
        <v>1</v>
      </c>
      <c r="N729" s="122">
        <v>2.604166666666667</v>
      </c>
      <c r="O729" s="123">
        <v>2.9411764705882351</v>
      </c>
      <c r="P729" s="123">
        <v>1.2987012987012987</v>
      </c>
    </row>
    <row r="730" spans="2:21" ht="15" customHeight="1" x14ac:dyDescent="0.2">
      <c r="B730" s="21" t="s">
        <v>0</v>
      </c>
      <c r="C730" s="22"/>
      <c r="D730" s="22"/>
      <c r="E730" s="22"/>
      <c r="F730" s="22"/>
      <c r="G730" s="22"/>
      <c r="H730" s="22"/>
      <c r="I730" s="22"/>
      <c r="J730" s="22"/>
      <c r="K730" s="35">
        <v>56</v>
      </c>
      <c r="L730" s="35">
        <v>43</v>
      </c>
      <c r="M730" s="36">
        <v>12</v>
      </c>
      <c r="N730" s="124">
        <v>14.583333333333334</v>
      </c>
      <c r="O730" s="127">
        <v>14.052287581699346</v>
      </c>
      <c r="P730" s="127">
        <v>15.584415584415584</v>
      </c>
    </row>
    <row r="731" spans="2:21" ht="14.9" customHeight="1" x14ac:dyDescent="0.2">
      <c r="B731" s="39" t="s">
        <v>1</v>
      </c>
      <c r="C731" s="63"/>
      <c r="D731" s="63"/>
      <c r="E731" s="63"/>
      <c r="F731" s="63"/>
      <c r="G731" s="63"/>
      <c r="H731" s="63"/>
      <c r="I731" s="63"/>
      <c r="J731" s="63"/>
      <c r="K731" s="41">
        <v>384</v>
      </c>
      <c r="L731" s="41">
        <v>306</v>
      </c>
      <c r="M731" s="41">
        <v>77</v>
      </c>
      <c r="N731" s="43">
        <v>100</v>
      </c>
      <c r="O731" s="44">
        <v>100</v>
      </c>
      <c r="P731" s="44">
        <v>100.00000000000001</v>
      </c>
      <c r="Q731" s="53"/>
      <c r="R731" s="53"/>
      <c r="S731" s="53"/>
      <c r="T731" s="53"/>
      <c r="U731" s="61"/>
    </row>
  </sheetData>
  <mergeCells count="12">
    <mergeCell ref="C581:C588"/>
    <mergeCell ref="C489:C496"/>
    <mergeCell ref="C497:C504"/>
    <mergeCell ref="C505:C512"/>
    <mergeCell ref="C513:C520"/>
    <mergeCell ref="C521:C528"/>
    <mergeCell ref="C529:C536"/>
    <mergeCell ref="C541:C548"/>
    <mergeCell ref="C549:C556"/>
    <mergeCell ref="C557:C564"/>
    <mergeCell ref="C565:C572"/>
    <mergeCell ref="C573:C580"/>
  </mergeCells>
  <phoneticPr fontId="4"/>
  <conditionalFormatting sqref="S395:S413">
    <cfRule type="colorScale" priority="1">
      <colorScale>
        <cfvo type="min"/>
        <cfvo type="percentile" val="50"/>
        <cfvo type="max"/>
        <color rgb="FF5A8AC6"/>
        <color rgb="FFFCFCFF"/>
        <color rgb="FFF8696B"/>
      </colorScale>
    </cfRule>
  </conditionalFormatting>
  <pageMargins left="0.19685039370078741" right="0.19685039370078741" top="0.47244094488188981" bottom="0.31496062992125984" header="0.23622047244094491" footer="0.23622047244094491"/>
  <pageSetup paperSize="9" scale="59" orientation="portrait" r:id="rId1"/>
  <headerFooter alignWithMargins="0">
    <oddHeader>&amp;C&amp;"ＭＳ ゴシック,標準"&amp;9特別養護老人ホーム配置医師の勤務の実態に関するアンケート調査</oddHeader>
    <oddFooter>&amp;L&amp;"ＭＳ ゴシック,標準"&amp;8&amp;F&amp;R&amp;"ＭＳ ゴシック,標準"&amp;9&amp;P/&amp;N</oddFooter>
  </headerFooter>
  <rowBreaks count="9" manualBreakCount="9">
    <brk id="61" max="16383" man="1"/>
    <brk id="133" max="16383" man="1"/>
    <brk id="219" max="16383" man="1"/>
    <brk id="318" max="16383" man="1"/>
    <brk id="389" max="16383" man="1"/>
    <brk id="475" max="16383" man="1"/>
    <brk id="537" max="16383" man="1"/>
    <brk id="623" max="16383" man="1"/>
    <brk id="69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30"/>
  <sheetViews>
    <sheetView zoomScale="60" zoomScaleNormal="60" workbookViewId="0"/>
  </sheetViews>
  <sheetFormatPr defaultRowHeight="12" x14ac:dyDescent="0.2"/>
  <cols>
    <col min="1" max="1" width="8.69921875" style="5" customWidth="1"/>
    <col min="2" max="2" width="12.69921875" style="5" customWidth="1"/>
    <col min="3" max="3" width="5.69921875" style="5" customWidth="1"/>
    <col min="4" max="4" width="8.69921875" style="5" customWidth="1"/>
    <col min="5" max="5" width="13.09765625" style="5" customWidth="1"/>
  </cols>
  <sheetData>
    <row r="1" spans="1:5" x14ac:dyDescent="0.2">
      <c r="A1" s="156" t="s">
        <v>320</v>
      </c>
      <c r="B1" s="157" t="s">
        <v>321</v>
      </c>
      <c r="D1" s="156" t="s">
        <v>320</v>
      </c>
      <c r="E1" s="157" t="s">
        <v>322</v>
      </c>
    </row>
    <row r="2" spans="1:5" x14ac:dyDescent="0.2">
      <c r="A2" s="158"/>
      <c r="B2" s="159" t="s">
        <v>323</v>
      </c>
      <c r="D2" s="158"/>
      <c r="E2" s="160" t="s">
        <v>324</v>
      </c>
    </row>
    <row r="3" spans="1:5" x14ac:dyDescent="0.2">
      <c r="A3" s="5">
        <v>519</v>
      </c>
      <c r="B3" s="161">
        <v>10000</v>
      </c>
      <c r="D3" s="5">
        <v>88</v>
      </c>
      <c r="E3" s="161">
        <v>1000</v>
      </c>
    </row>
    <row r="4" spans="1:5" x14ac:dyDescent="0.2">
      <c r="A4" s="5">
        <v>64</v>
      </c>
      <c r="B4" s="161">
        <v>20000</v>
      </c>
      <c r="D4" s="5">
        <v>501</v>
      </c>
      <c r="E4" s="161">
        <v>4000</v>
      </c>
    </row>
    <row r="5" spans="1:5" x14ac:dyDescent="0.2">
      <c r="A5" s="5">
        <v>359</v>
      </c>
      <c r="B5" s="161">
        <v>20000</v>
      </c>
      <c r="D5" s="5">
        <v>18</v>
      </c>
      <c r="E5" s="161">
        <v>5000</v>
      </c>
    </row>
    <row r="6" spans="1:5" x14ac:dyDescent="0.2">
      <c r="A6" s="5">
        <v>295</v>
      </c>
      <c r="B6" s="161">
        <v>30000</v>
      </c>
      <c r="D6" s="5">
        <v>526</v>
      </c>
      <c r="E6" s="161">
        <v>5000</v>
      </c>
    </row>
    <row r="7" spans="1:5" x14ac:dyDescent="0.2">
      <c r="A7" s="5">
        <v>525</v>
      </c>
      <c r="B7" s="161">
        <v>32000</v>
      </c>
      <c r="D7" s="5">
        <v>527</v>
      </c>
      <c r="E7" s="161">
        <v>5000</v>
      </c>
    </row>
    <row r="8" spans="1:5" x14ac:dyDescent="0.2">
      <c r="A8" s="5">
        <v>489</v>
      </c>
      <c r="B8" s="161">
        <v>35000</v>
      </c>
      <c r="D8" s="5">
        <v>242</v>
      </c>
      <c r="E8" s="161">
        <v>7000</v>
      </c>
    </row>
    <row r="9" spans="1:5" x14ac:dyDescent="0.2">
      <c r="A9" s="5">
        <v>232</v>
      </c>
      <c r="B9" s="161">
        <v>40000</v>
      </c>
      <c r="D9" s="5">
        <v>85</v>
      </c>
      <c r="E9" s="161">
        <v>8400</v>
      </c>
    </row>
    <row r="10" spans="1:5" x14ac:dyDescent="0.2">
      <c r="A10" s="5">
        <v>261</v>
      </c>
      <c r="B10" s="161">
        <v>40000</v>
      </c>
      <c r="D10" s="5">
        <v>2</v>
      </c>
      <c r="E10" s="161">
        <v>10000</v>
      </c>
    </row>
    <row r="11" spans="1:5" x14ac:dyDescent="0.2">
      <c r="A11" s="5">
        <v>296</v>
      </c>
      <c r="B11" s="161">
        <v>40000</v>
      </c>
      <c r="D11" s="5">
        <v>29</v>
      </c>
      <c r="E11" s="161">
        <v>10000</v>
      </c>
    </row>
    <row r="12" spans="1:5" x14ac:dyDescent="0.2">
      <c r="A12" s="5">
        <v>328</v>
      </c>
      <c r="B12" s="161">
        <v>40000</v>
      </c>
      <c r="D12" s="5">
        <v>33</v>
      </c>
      <c r="E12" s="161">
        <v>10000</v>
      </c>
    </row>
    <row r="13" spans="1:5" x14ac:dyDescent="0.2">
      <c r="A13" s="5">
        <v>386</v>
      </c>
      <c r="B13" s="161">
        <v>40000</v>
      </c>
      <c r="D13" s="5">
        <v>45</v>
      </c>
      <c r="E13" s="161">
        <v>10000</v>
      </c>
    </row>
    <row r="14" spans="1:5" x14ac:dyDescent="0.2">
      <c r="A14" s="5">
        <v>395</v>
      </c>
      <c r="B14" s="161">
        <v>40000</v>
      </c>
      <c r="D14" s="5">
        <v>59</v>
      </c>
      <c r="E14" s="161">
        <v>10000</v>
      </c>
    </row>
    <row r="15" spans="1:5" x14ac:dyDescent="0.2">
      <c r="A15" s="5">
        <v>485</v>
      </c>
      <c r="B15" s="161">
        <v>40000</v>
      </c>
      <c r="D15" s="5">
        <v>63</v>
      </c>
      <c r="E15" s="161">
        <v>10000</v>
      </c>
    </row>
    <row r="16" spans="1:5" x14ac:dyDescent="0.2">
      <c r="A16" s="5">
        <v>247</v>
      </c>
      <c r="B16" s="161">
        <v>45000</v>
      </c>
      <c r="D16" s="5">
        <v>135</v>
      </c>
      <c r="E16" s="161">
        <v>10000</v>
      </c>
    </row>
    <row r="17" spans="1:5" x14ac:dyDescent="0.2">
      <c r="A17" s="5">
        <v>190</v>
      </c>
      <c r="B17" s="161">
        <v>48000</v>
      </c>
      <c r="D17" s="5">
        <v>137</v>
      </c>
      <c r="E17" s="161">
        <v>10000</v>
      </c>
    </row>
    <row r="18" spans="1:5" x14ac:dyDescent="0.2">
      <c r="A18" s="5">
        <v>284</v>
      </c>
      <c r="B18" s="161">
        <v>48533</v>
      </c>
      <c r="D18" s="5">
        <v>172</v>
      </c>
      <c r="E18" s="161">
        <v>10000</v>
      </c>
    </row>
    <row r="19" spans="1:5" x14ac:dyDescent="0.2">
      <c r="A19" s="5">
        <v>8</v>
      </c>
      <c r="B19" s="161">
        <v>50000</v>
      </c>
      <c r="D19" s="5">
        <v>190</v>
      </c>
      <c r="E19" s="161">
        <v>10000</v>
      </c>
    </row>
    <row r="20" spans="1:5" x14ac:dyDescent="0.2">
      <c r="A20" s="5">
        <v>63</v>
      </c>
      <c r="B20" s="161">
        <v>50000</v>
      </c>
      <c r="D20" s="5">
        <v>194</v>
      </c>
      <c r="E20" s="161">
        <v>10000</v>
      </c>
    </row>
    <row r="21" spans="1:5" x14ac:dyDescent="0.2">
      <c r="A21" s="5">
        <v>75</v>
      </c>
      <c r="B21" s="161">
        <v>50000</v>
      </c>
      <c r="D21" s="5">
        <v>198</v>
      </c>
      <c r="E21" s="161">
        <v>10000</v>
      </c>
    </row>
    <row r="22" spans="1:5" x14ac:dyDescent="0.2">
      <c r="A22" s="5">
        <v>412</v>
      </c>
      <c r="B22" s="161">
        <v>50000</v>
      </c>
      <c r="D22" s="5">
        <v>205</v>
      </c>
      <c r="E22" s="161">
        <v>10000</v>
      </c>
    </row>
    <row r="23" spans="1:5" x14ac:dyDescent="0.2">
      <c r="A23" s="5">
        <v>257</v>
      </c>
      <c r="B23" s="161">
        <v>55000</v>
      </c>
      <c r="D23" s="5">
        <v>255</v>
      </c>
      <c r="E23" s="161">
        <v>10000</v>
      </c>
    </row>
    <row r="24" spans="1:5" x14ac:dyDescent="0.2">
      <c r="A24" s="5">
        <v>270</v>
      </c>
      <c r="B24" s="161">
        <v>58622</v>
      </c>
      <c r="D24" s="5">
        <v>289</v>
      </c>
      <c r="E24" s="161">
        <v>10000</v>
      </c>
    </row>
    <row r="25" spans="1:5" x14ac:dyDescent="0.2">
      <c r="A25" s="5">
        <v>342</v>
      </c>
      <c r="B25" s="161">
        <v>60000</v>
      </c>
      <c r="D25" s="5">
        <v>305</v>
      </c>
      <c r="E25" s="161">
        <v>10000</v>
      </c>
    </row>
    <row r="26" spans="1:5" x14ac:dyDescent="0.2">
      <c r="A26" s="5">
        <v>379</v>
      </c>
      <c r="B26" s="161">
        <v>60000</v>
      </c>
      <c r="D26" s="5">
        <v>308</v>
      </c>
      <c r="E26" s="161">
        <v>10000</v>
      </c>
    </row>
    <row r="27" spans="1:5" x14ac:dyDescent="0.2">
      <c r="A27" s="5">
        <v>455</v>
      </c>
      <c r="B27" s="161">
        <v>60000</v>
      </c>
      <c r="D27" s="5">
        <v>328</v>
      </c>
      <c r="E27" s="161">
        <v>10000</v>
      </c>
    </row>
    <row r="28" spans="1:5" x14ac:dyDescent="0.2">
      <c r="A28" s="5">
        <v>113</v>
      </c>
      <c r="B28" s="161">
        <v>62300</v>
      </c>
      <c r="D28" s="5">
        <v>339</v>
      </c>
      <c r="E28" s="161">
        <v>10000</v>
      </c>
    </row>
    <row r="29" spans="1:5" x14ac:dyDescent="0.2">
      <c r="A29" s="5">
        <v>325</v>
      </c>
      <c r="B29" s="161">
        <v>70000</v>
      </c>
      <c r="D29" s="5">
        <v>353</v>
      </c>
      <c r="E29" s="161">
        <v>10000</v>
      </c>
    </row>
    <row r="30" spans="1:5" x14ac:dyDescent="0.2">
      <c r="A30" s="5">
        <v>356</v>
      </c>
      <c r="B30" s="161">
        <v>70000</v>
      </c>
      <c r="D30" s="5">
        <v>368</v>
      </c>
      <c r="E30" s="161">
        <v>10000</v>
      </c>
    </row>
    <row r="31" spans="1:5" x14ac:dyDescent="0.2">
      <c r="A31" s="5">
        <v>176</v>
      </c>
      <c r="B31" s="161">
        <v>75000</v>
      </c>
      <c r="D31" s="5">
        <v>453</v>
      </c>
      <c r="E31" s="161">
        <v>10000</v>
      </c>
    </row>
    <row r="32" spans="1:5" x14ac:dyDescent="0.2">
      <c r="A32" s="5">
        <v>287</v>
      </c>
      <c r="B32" s="161">
        <v>77000</v>
      </c>
      <c r="D32" s="5">
        <v>477</v>
      </c>
      <c r="E32" s="161">
        <v>10000</v>
      </c>
    </row>
    <row r="33" spans="1:5" x14ac:dyDescent="0.2">
      <c r="A33" s="5">
        <v>223</v>
      </c>
      <c r="B33" s="161">
        <v>80000</v>
      </c>
      <c r="D33" s="5">
        <v>490</v>
      </c>
      <c r="E33" s="161">
        <v>10000</v>
      </c>
    </row>
    <row r="34" spans="1:5" x14ac:dyDescent="0.2">
      <c r="A34" s="5">
        <v>225</v>
      </c>
      <c r="B34" s="161">
        <v>80000</v>
      </c>
      <c r="D34" s="5">
        <v>489</v>
      </c>
      <c r="E34" s="161">
        <v>12000</v>
      </c>
    </row>
    <row r="35" spans="1:5" x14ac:dyDescent="0.2">
      <c r="A35" s="5">
        <v>346</v>
      </c>
      <c r="B35" s="161">
        <v>80000</v>
      </c>
      <c r="D35" s="5">
        <v>183</v>
      </c>
      <c r="E35" s="161">
        <v>15000</v>
      </c>
    </row>
    <row r="36" spans="1:5" x14ac:dyDescent="0.2">
      <c r="A36" s="5">
        <v>466</v>
      </c>
      <c r="B36" s="161">
        <v>80000</v>
      </c>
      <c r="D36" s="5">
        <v>274</v>
      </c>
      <c r="E36" s="161">
        <v>15000</v>
      </c>
    </row>
    <row r="37" spans="1:5" x14ac:dyDescent="0.2">
      <c r="A37" s="5">
        <v>62</v>
      </c>
      <c r="B37" s="161">
        <v>89901</v>
      </c>
      <c r="D37" s="5">
        <v>343</v>
      </c>
      <c r="E37" s="161">
        <v>15000</v>
      </c>
    </row>
    <row r="38" spans="1:5" x14ac:dyDescent="0.2">
      <c r="A38" s="5">
        <v>459</v>
      </c>
      <c r="B38" s="161">
        <v>90000</v>
      </c>
      <c r="D38" s="5">
        <v>344</v>
      </c>
      <c r="E38" s="161">
        <v>15000</v>
      </c>
    </row>
    <row r="39" spans="1:5" x14ac:dyDescent="0.2">
      <c r="A39" s="5">
        <v>515</v>
      </c>
      <c r="B39" s="161">
        <v>90000</v>
      </c>
      <c r="D39" s="5">
        <v>392</v>
      </c>
      <c r="E39" s="161">
        <v>15000</v>
      </c>
    </row>
    <row r="40" spans="1:5" x14ac:dyDescent="0.2">
      <c r="A40" s="5">
        <v>213</v>
      </c>
      <c r="B40" s="161">
        <v>90450</v>
      </c>
      <c r="D40" s="5">
        <v>394</v>
      </c>
      <c r="E40" s="161">
        <v>15000</v>
      </c>
    </row>
    <row r="41" spans="1:5" x14ac:dyDescent="0.2">
      <c r="A41" s="5">
        <v>311</v>
      </c>
      <c r="B41" s="161">
        <v>96000</v>
      </c>
      <c r="D41" s="5">
        <v>416</v>
      </c>
      <c r="E41" s="161">
        <v>15000</v>
      </c>
    </row>
    <row r="42" spans="1:5" x14ac:dyDescent="0.2">
      <c r="A42" s="5">
        <v>5</v>
      </c>
      <c r="B42" s="161">
        <v>100000</v>
      </c>
      <c r="D42" s="5">
        <v>24</v>
      </c>
      <c r="E42" s="161">
        <v>20000</v>
      </c>
    </row>
    <row r="43" spans="1:5" x14ac:dyDescent="0.2">
      <c r="A43" s="5">
        <v>12</v>
      </c>
      <c r="B43" s="161">
        <v>100000</v>
      </c>
      <c r="D43" s="5">
        <v>26</v>
      </c>
      <c r="E43" s="161">
        <v>20000</v>
      </c>
    </row>
    <row r="44" spans="1:5" x14ac:dyDescent="0.2">
      <c r="A44" s="5">
        <v>44</v>
      </c>
      <c r="B44" s="161">
        <v>100000</v>
      </c>
      <c r="D44" s="5">
        <v>105</v>
      </c>
      <c r="E44" s="161">
        <v>20000</v>
      </c>
    </row>
    <row r="45" spans="1:5" x14ac:dyDescent="0.2">
      <c r="A45" s="5">
        <v>72</v>
      </c>
      <c r="B45" s="161">
        <v>100000</v>
      </c>
      <c r="D45" s="5">
        <v>224</v>
      </c>
      <c r="E45" s="161">
        <v>20000</v>
      </c>
    </row>
    <row r="46" spans="1:5" x14ac:dyDescent="0.2">
      <c r="A46" s="5">
        <v>111</v>
      </c>
      <c r="B46" s="161">
        <v>100000</v>
      </c>
      <c r="D46" s="5">
        <v>226</v>
      </c>
      <c r="E46" s="161">
        <v>20000</v>
      </c>
    </row>
    <row r="47" spans="1:5" x14ac:dyDescent="0.2">
      <c r="A47" s="5">
        <v>120</v>
      </c>
      <c r="B47" s="161">
        <v>100000</v>
      </c>
      <c r="D47" s="5">
        <v>239</v>
      </c>
      <c r="E47" s="161">
        <v>20000</v>
      </c>
    </row>
    <row r="48" spans="1:5" x14ac:dyDescent="0.2">
      <c r="A48" s="5">
        <v>151</v>
      </c>
      <c r="B48" s="161">
        <v>100000</v>
      </c>
      <c r="D48" s="5">
        <v>282</v>
      </c>
      <c r="E48" s="161">
        <v>20000</v>
      </c>
    </row>
    <row r="49" spans="1:5" x14ac:dyDescent="0.2">
      <c r="A49" s="5">
        <v>168</v>
      </c>
      <c r="B49" s="161">
        <v>100000</v>
      </c>
      <c r="D49" s="5">
        <v>334</v>
      </c>
      <c r="E49" s="161">
        <v>20000</v>
      </c>
    </row>
    <row r="50" spans="1:5" x14ac:dyDescent="0.2">
      <c r="A50" s="5">
        <v>172</v>
      </c>
      <c r="B50" s="161">
        <v>100000</v>
      </c>
      <c r="D50" s="5">
        <v>352</v>
      </c>
      <c r="E50" s="161">
        <v>20000</v>
      </c>
    </row>
    <row r="51" spans="1:5" x14ac:dyDescent="0.2">
      <c r="A51" s="5">
        <v>183</v>
      </c>
      <c r="B51" s="161">
        <v>100000</v>
      </c>
      <c r="D51" s="5">
        <v>362</v>
      </c>
      <c r="E51" s="161">
        <v>20000</v>
      </c>
    </row>
    <row r="52" spans="1:5" x14ac:dyDescent="0.2">
      <c r="A52" s="5">
        <v>266</v>
      </c>
      <c r="B52" s="161">
        <v>100000</v>
      </c>
      <c r="D52" s="5">
        <v>407</v>
      </c>
      <c r="E52" s="161">
        <v>20000</v>
      </c>
    </row>
    <row r="53" spans="1:5" x14ac:dyDescent="0.2">
      <c r="A53" s="5">
        <v>278</v>
      </c>
      <c r="B53" s="161">
        <v>100000</v>
      </c>
      <c r="D53" s="5">
        <v>507</v>
      </c>
      <c r="E53" s="161">
        <v>20000</v>
      </c>
    </row>
    <row r="54" spans="1:5" x14ac:dyDescent="0.2">
      <c r="A54" s="5">
        <v>300</v>
      </c>
      <c r="B54" s="161">
        <v>100000</v>
      </c>
      <c r="D54" s="5">
        <v>351</v>
      </c>
      <c r="E54" s="161">
        <v>24000</v>
      </c>
    </row>
    <row r="55" spans="1:5" x14ac:dyDescent="0.2">
      <c r="A55" s="5">
        <v>372</v>
      </c>
      <c r="B55" s="161">
        <v>100000</v>
      </c>
      <c r="D55" s="5">
        <v>64</v>
      </c>
      <c r="E55" s="161">
        <v>25000</v>
      </c>
    </row>
    <row r="56" spans="1:5" x14ac:dyDescent="0.2">
      <c r="A56" s="5">
        <v>380</v>
      </c>
      <c r="B56" s="161">
        <v>100000</v>
      </c>
      <c r="D56" s="5">
        <v>345</v>
      </c>
      <c r="E56" s="161">
        <v>25000</v>
      </c>
    </row>
    <row r="57" spans="1:5" x14ac:dyDescent="0.2">
      <c r="A57" s="5">
        <v>409</v>
      </c>
      <c r="B57" s="161">
        <v>100000</v>
      </c>
      <c r="D57" s="5">
        <v>363</v>
      </c>
      <c r="E57" s="161">
        <v>25000</v>
      </c>
    </row>
    <row r="58" spans="1:5" x14ac:dyDescent="0.2">
      <c r="A58" s="5">
        <v>410</v>
      </c>
      <c r="B58" s="161">
        <v>100000</v>
      </c>
      <c r="D58" s="5">
        <v>76</v>
      </c>
      <c r="E58" s="161">
        <v>30000</v>
      </c>
    </row>
    <row r="59" spans="1:5" x14ac:dyDescent="0.2">
      <c r="A59" s="5">
        <v>446</v>
      </c>
      <c r="B59" s="161">
        <v>100000</v>
      </c>
      <c r="D59" s="5">
        <v>372</v>
      </c>
      <c r="E59" s="161">
        <v>30000</v>
      </c>
    </row>
    <row r="60" spans="1:5" x14ac:dyDescent="0.2">
      <c r="A60" s="5">
        <v>497</v>
      </c>
      <c r="B60" s="161">
        <v>100000</v>
      </c>
      <c r="D60" s="5">
        <v>378</v>
      </c>
      <c r="E60" s="161">
        <v>30000</v>
      </c>
    </row>
    <row r="61" spans="1:5" x14ac:dyDescent="0.2">
      <c r="A61" s="5">
        <v>420</v>
      </c>
      <c r="B61" s="161">
        <v>105000</v>
      </c>
      <c r="D61" s="5">
        <v>488</v>
      </c>
      <c r="E61" s="161">
        <v>30000</v>
      </c>
    </row>
    <row r="62" spans="1:5" x14ac:dyDescent="0.2">
      <c r="A62" s="5">
        <v>310</v>
      </c>
      <c r="B62" s="161">
        <v>110000</v>
      </c>
      <c r="D62" s="5">
        <v>506</v>
      </c>
      <c r="E62" s="161">
        <v>30000</v>
      </c>
    </row>
    <row r="63" spans="1:5" x14ac:dyDescent="0.2">
      <c r="A63" s="5">
        <v>30</v>
      </c>
      <c r="B63" s="161">
        <v>120000</v>
      </c>
      <c r="D63" s="5">
        <v>100</v>
      </c>
      <c r="E63" s="161">
        <v>34000</v>
      </c>
    </row>
    <row r="64" spans="1:5" x14ac:dyDescent="0.2">
      <c r="A64" s="5">
        <v>91</v>
      </c>
      <c r="B64" s="161">
        <v>120000</v>
      </c>
      <c r="D64" s="5">
        <v>30</v>
      </c>
      <c r="E64" s="161">
        <v>40000</v>
      </c>
    </row>
    <row r="65" spans="1:5" x14ac:dyDescent="0.2">
      <c r="A65" s="5">
        <v>149</v>
      </c>
      <c r="B65" s="161">
        <v>120000</v>
      </c>
      <c r="D65" s="5">
        <v>93</v>
      </c>
      <c r="E65" s="161">
        <v>40000</v>
      </c>
    </row>
    <row r="66" spans="1:5" x14ac:dyDescent="0.2">
      <c r="A66" s="5">
        <v>276</v>
      </c>
      <c r="B66" s="161">
        <v>120000</v>
      </c>
      <c r="D66" s="5">
        <v>11</v>
      </c>
      <c r="E66" s="161">
        <v>50000</v>
      </c>
    </row>
    <row r="67" spans="1:5" x14ac:dyDescent="0.2">
      <c r="A67" s="5">
        <v>339</v>
      </c>
      <c r="B67" s="161">
        <v>120000</v>
      </c>
      <c r="D67" s="5">
        <v>522</v>
      </c>
      <c r="E67" s="161">
        <v>50000</v>
      </c>
    </row>
    <row r="68" spans="1:5" x14ac:dyDescent="0.2">
      <c r="A68" s="5">
        <v>344</v>
      </c>
      <c r="B68" s="161">
        <v>120000</v>
      </c>
      <c r="D68" s="5">
        <v>80</v>
      </c>
      <c r="E68" s="161">
        <v>58000</v>
      </c>
    </row>
    <row r="69" spans="1:5" x14ac:dyDescent="0.2">
      <c r="A69" s="5">
        <v>516</v>
      </c>
      <c r="B69" s="161">
        <v>120000</v>
      </c>
      <c r="D69" s="5">
        <v>95</v>
      </c>
      <c r="E69" s="161">
        <v>60000</v>
      </c>
    </row>
    <row r="70" spans="1:5" x14ac:dyDescent="0.2">
      <c r="A70" s="5">
        <v>221</v>
      </c>
      <c r="B70" s="161">
        <v>124800</v>
      </c>
      <c r="D70" s="5">
        <v>14</v>
      </c>
      <c r="E70" s="161"/>
    </row>
    <row r="71" spans="1:5" x14ac:dyDescent="0.2">
      <c r="A71" s="5">
        <v>135</v>
      </c>
      <c r="B71" s="161">
        <v>125000</v>
      </c>
      <c r="D71" s="5">
        <v>27</v>
      </c>
      <c r="E71" s="161"/>
    </row>
    <row r="72" spans="1:5" x14ac:dyDescent="0.2">
      <c r="A72" s="5">
        <v>157</v>
      </c>
      <c r="B72" s="161">
        <v>135000</v>
      </c>
      <c r="D72" s="5">
        <v>40</v>
      </c>
      <c r="E72" s="161"/>
    </row>
    <row r="73" spans="1:5" x14ac:dyDescent="0.2">
      <c r="A73" s="5">
        <v>74</v>
      </c>
      <c r="B73" s="161">
        <v>140000</v>
      </c>
      <c r="D73" s="5">
        <v>94</v>
      </c>
      <c r="E73" s="161"/>
    </row>
    <row r="74" spans="1:5" x14ac:dyDescent="0.2">
      <c r="A74" s="5">
        <v>165</v>
      </c>
      <c r="B74" s="161">
        <v>140000</v>
      </c>
      <c r="D74" s="5">
        <v>97</v>
      </c>
      <c r="E74" s="161"/>
    </row>
    <row r="75" spans="1:5" x14ac:dyDescent="0.2">
      <c r="A75" s="5">
        <v>178</v>
      </c>
      <c r="B75" s="161">
        <v>140000</v>
      </c>
      <c r="D75" s="5">
        <v>104</v>
      </c>
      <c r="E75" s="161"/>
    </row>
    <row r="76" spans="1:5" x14ac:dyDescent="0.2">
      <c r="A76" s="5">
        <v>182</v>
      </c>
      <c r="B76" s="161">
        <v>140000</v>
      </c>
      <c r="D76" s="5">
        <v>106</v>
      </c>
      <c r="E76" s="161"/>
    </row>
    <row r="77" spans="1:5" x14ac:dyDescent="0.2">
      <c r="A77" s="5">
        <v>264</v>
      </c>
      <c r="B77" s="161">
        <v>140000</v>
      </c>
      <c r="D77" s="5">
        <v>136</v>
      </c>
      <c r="E77" s="161"/>
    </row>
    <row r="78" spans="1:5" x14ac:dyDescent="0.2">
      <c r="A78" s="5">
        <v>275</v>
      </c>
      <c r="B78" s="161">
        <v>140000</v>
      </c>
      <c r="D78" s="5">
        <v>163</v>
      </c>
      <c r="E78" s="161"/>
    </row>
    <row r="79" spans="1:5" x14ac:dyDescent="0.2">
      <c r="A79" s="5">
        <v>375</v>
      </c>
      <c r="B79" s="161">
        <v>140000</v>
      </c>
      <c r="D79" s="5">
        <v>176</v>
      </c>
      <c r="E79" s="161"/>
    </row>
    <row r="80" spans="1:5" x14ac:dyDescent="0.2">
      <c r="A80" s="5">
        <v>470</v>
      </c>
      <c r="B80" s="161">
        <v>140000</v>
      </c>
      <c r="D80" s="5">
        <v>178</v>
      </c>
      <c r="E80" s="161"/>
    </row>
    <row r="81" spans="1:5" x14ac:dyDescent="0.2">
      <c r="A81" s="5">
        <v>493</v>
      </c>
      <c r="B81" s="161">
        <v>140000</v>
      </c>
      <c r="D81" s="5">
        <v>210</v>
      </c>
      <c r="E81" s="161"/>
    </row>
    <row r="82" spans="1:5" x14ac:dyDescent="0.2">
      <c r="A82" s="5">
        <v>503</v>
      </c>
      <c r="B82" s="161">
        <v>140000</v>
      </c>
      <c r="D82" s="5">
        <v>231</v>
      </c>
      <c r="E82" s="161"/>
    </row>
    <row r="83" spans="1:5" x14ac:dyDescent="0.2">
      <c r="A83" s="5">
        <v>332</v>
      </c>
      <c r="B83" s="161">
        <v>142000</v>
      </c>
      <c r="D83" s="5">
        <v>259</v>
      </c>
      <c r="E83" s="161"/>
    </row>
    <row r="84" spans="1:5" x14ac:dyDescent="0.2">
      <c r="A84" s="5">
        <v>320</v>
      </c>
      <c r="B84" s="161">
        <v>142200</v>
      </c>
      <c r="D84" s="5">
        <v>281</v>
      </c>
      <c r="E84" s="161"/>
    </row>
    <row r="85" spans="1:5" x14ac:dyDescent="0.2">
      <c r="A85" s="5">
        <v>505</v>
      </c>
      <c r="B85" s="161">
        <v>144000</v>
      </c>
      <c r="D85" s="5">
        <v>300</v>
      </c>
      <c r="E85" s="161"/>
    </row>
    <row r="86" spans="1:5" x14ac:dyDescent="0.2">
      <c r="A86" s="5">
        <v>202</v>
      </c>
      <c r="B86" s="161">
        <v>149000</v>
      </c>
      <c r="D86" s="5">
        <v>311</v>
      </c>
      <c r="E86" s="161"/>
    </row>
    <row r="87" spans="1:5" x14ac:dyDescent="0.2">
      <c r="A87" s="5">
        <v>32</v>
      </c>
      <c r="B87" s="161">
        <v>150000</v>
      </c>
      <c r="D87" s="5">
        <v>313</v>
      </c>
      <c r="E87" s="161"/>
    </row>
    <row r="88" spans="1:5" x14ac:dyDescent="0.2">
      <c r="A88" s="5">
        <v>49</v>
      </c>
      <c r="B88" s="161">
        <v>150000</v>
      </c>
      <c r="D88" s="5">
        <v>318</v>
      </c>
      <c r="E88" s="161"/>
    </row>
    <row r="89" spans="1:5" x14ac:dyDescent="0.2">
      <c r="A89" s="5">
        <v>51</v>
      </c>
      <c r="B89" s="161">
        <v>150000</v>
      </c>
      <c r="D89" s="5">
        <v>319</v>
      </c>
      <c r="E89" s="161"/>
    </row>
    <row r="90" spans="1:5" x14ac:dyDescent="0.2">
      <c r="A90" s="5">
        <v>84</v>
      </c>
      <c r="B90" s="161">
        <v>150000</v>
      </c>
      <c r="D90" s="5">
        <v>336</v>
      </c>
      <c r="E90" s="161"/>
    </row>
    <row r="91" spans="1:5" x14ac:dyDescent="0.2">
      <c r="A91" s="5">
        <v>88</v>
      </c>
      <c r="B91" s="161">
        <v>150000</v>
      </c>
      <c r="D91" s="5">
        <v>337</v>
      </c>
      <c r="E91" s="161"/>
    </row>
    <row r="92" spans="1:5" x14ac:dyDescent="0.2">
      <c r="A92" s="5">
        <v>144</v>
      </c>
      <c r="B92" s="161">
        <v>150000</v>
      </c>
      <c r="D92" s="5">
        <v>340</v>
      </c>
      <c r="E92" s="161"/>
    </row>
    <row r="93" spans="1:5" x14ac:dyDescent="0.2">
      <c r="A93" s="5">
        <v>145</v>
      </c>
      <c r="B93" s="161">
        <v>150000</v>
      </c>
      <c r="D93" s="5">
        <v>376</v>
      </c>
      <c r="E93" s="161"/>
    </row>
    <row r="94" spans="1:5" x14ac:dyDescent="0.2">
      <c r="A94" s="5">
        <v>146</v>
      </c>
      <c r="B94" s="161">
        <v>150000</v>
      </c>
      <c r="D94" s="5">
        <v>377</v>
      </c>
      <c r="E94" s="161"/>
    </row>
    <row r="95" spans="1:5" x14ac:dyDescent="0.2">
      <c r="A95" s="5">
        <v>147</v>
      </c>
      <c r="B95" s="161">
        <v>150000</v>
      </c>
      <c r="D95" s="5">
        <v>383</v>
      </c>
      <c r="E95" s="161"/>
    </row>
    <row r="96" spans="1:5" x14ac:dyDescent="0.2">
      <c r="A96" s="5">
        <v>155</v>
      </c>
      <c r="B96" s="161">
        <v>150000</v>
      </c>
      <c r="D96" s="5">
        <v>411</v>
      </c>
      <c r="E96" s="161"/>
    </row>
    <row r="97" spans="1:5" x14ac:dyDescent="0.2">
      <c r="A97" s="5">
        <v>162</v>
      </c>
      <c r="B97" s="161">
        <v>150000</v>
      </c>
      <c r="D97" s="5">
        <v>443</v>
      </c>
      <c r="E97" s="161"/>
    </row>
    <row r="98" spans="1:5" x14ac:dyDescent="0.2">
      <c r="A98" s="5">
        <v>185</v>
      </c>
      <c r="B98" s="161">
        <v>150000</v>
      </c>
      <c r="D98" s="5">
        <v>455</v>
      </c>
      <c r="E98" s="161"/>
    </row>
    <row r="99" spans="1:5" x14ac:dyDescent="0.2">
      <c r="A99" s="5">
        <v>218</v>
      </c>
      <c r="B99" s="161">
        <v>150000</v>
      </c>
      <c r="D99" s="5">
        <v>464</v>
      </c>
      <c r="E99" s="161"/>
    </row>
    <row r="100" spans="1:5" x14ac:dyDescent="0.2">
      <c r="A100" s="5">
        <v>227</v>
      </c>
      <c r="B100" s="161">
        <v>150000</v>
      </c>
      <c r="D100" s="5">
        <v>472</v>
      </c>
      <c r="E100" s="161"/>
    </row>
    <row r="101" spans="1:5" x14ac:dyDescent="0.2">
      <c r="A101" s="5">
        <v>252</v>
      </c>
      <c r="B101" s="161">
        <v>150000</v>
      </c>
      <c r="D101" s="5">
        <v>473</v>
      </c>
      <c r="E101" s="161"/>
    </row>
    <row r="102" spans="1:5" x14ac:dyDescent="0.2">
      <c r="A102" s="5">
        <v>265</v>
      </c>
      <c r="B102" s="161">
        <v>150000</v>
      </c>
      <c r="D102" s="5">
        <v>493</v>
      </c>
      <c r="E102" s="161"/>
    </row>
    <row r="103" spans="1:5" x14ac:dyDescent="0.2">
      <c r="A103" s="5">
        <v>286</v>
      </c>
      <c r="B103" s="161">
        <v>150000</v>
      </c>
      <c r="D103" s="5">
        <v>494</v>
      </c>
      <c r="E103" s="161"/>
    </row>
    <row r="104" spans="1:5" x14ac:dyDescent="0.2">
      <c r="A104" s="5">
        <v>293</v>
      </c>
      <c r="B104" s="161">
        <v>150000</v>
      </c>
      <c r="D104" s="5">
        <v>514</v>
      </c>
      <c r="E104" s="161"/>
    </row>
    <row r="105" spans="1:5" x14ac:dyDescent="0.2">
      <c r="A105" s="5">
        <v>298</v>
      </c>
      <c r="B105" s="161">
        <v>150000</v>
      </c>
      <c r="D105" s="5">
        <v>515</v>
      </c>
      <c r="E105" s="161"/>
    </row>
    <row r="106" spans="1:5" x14ac:dyDescent="0.2">
      <c r="A106" s="5">
        <v>324</v>
      </c>
      <c r="B106" s="161">
        <v>150000</v>
      </c>
      <c r="D106" s="5">
        <v>525</v>
      </c>
      <c r="E106" s="161"/>
    </row>
    <row r="107" spans="1:5" x14ac:dyDescent="0.2">
      <c r="A107" s="5">
        <v>336</v>
      </c>
      <c r="B107" s="161">
        <v>150000</v>
      </c>
      <c r="D107" s="5">
        <v>1</v>
      </c>
      <c r="E107" s="161"/>
    </row>
    <row r="108" spans="1:5" x14ac:dyDescent="0.2">
      <c r="A108" s="5">
        <v>337</v>
      </c>
      <c r="B108" s="161">
        <v>150000</v>
      </c>
      <c r="D108" s="5">
        <v>3</v>
      </c>
      <c r="E108" s="161"/>
    </row>
    <row r="109" spans="1:5" x14ac:dyDescent="0.2">
      <c r="A109" s="5">
        <v>373</v>
      </c>
      <c r="B109" s="161">
        <v>150000</v>
      </c>
      <c r="D109" s="5">
        <v>4</v>
      </c>
      <c r="E109" s="161"/>
    </row>
    <row r="110" spans="1:5" x14ac:dyDescent="0.2">
      <c r="A110" s="5">
        <v>374</v>
      </c>
      <c r="B110" s="161">
        <v>150000</v>
      </c>
      <c r="D110" s="5">
        <v>5</v>
      </c>
      <c r="E110" s="161"/>
    </row>
    <row r="111" spans="1:5" x14ac:dyDescent="0.2">
      <c r="A111" s="5">
        <v>392</v>
      </c>
      <c r="B111" s="161">
        <v>150000</v>
      </c>
      <c r="D111" s="5">
        <v>6</v>
      </c>
      <c r="E111" s="161"/>
    </row>
    <row r="112" spans="1:5" x14ac:dyDescent="0.2">
      <c r="A112" s="5">
        <v>442</v>
      </c>
      <c r="B112" s="161">
        <v>150000</v>
      </c>
      <c r="D112" s="5">
        <v>7</v>
      </c>
      <c r="E112" s="161"/>
    </row>
    <row r="113" spans="1:5" x14ac:dyDescent="0.2">
      <c r="A113" s="5">
        <v>490</v>
      </c>
      <c r="B113" s="161">
        <v>150000</v>
      </c>
      <c r="D113" s="5">
        <v>8</v>
      </c>
      <c r="E113" s="161"/>
    </row>
    <row r="114" spans="1:5" x14ac:dyDescent="0.2">
      <c r="A114" s="5">
        <v>89</v>
      </c>
      <c r="B114" s="161">
        <v>155000</v>
      </c>
      <c r="D114" s="5">
        <v>9</v>
      </c>
      <c r="E114" s="161"/>
    </row>
    <row r="115" spans="1:5" x14ac:dyDescent="0.2">
      <c r="A115" s="5">
        <v>390</v>
      </c>
      <c r="B115" s="161">
        <v>155000</v>
      </c>
      <c r="D115" s="5">
        <v>10</v>
      </c>
      <c r="E115" s="161"/>
    </row>
    <row r="116" spans="1:5" x14ac:dyDescent="0.2">
      <c r="A116" s="5">
        <v>24</v>
      </c>
      <c r="B116" s="161">
        <v>160000</v>
      </c>
      <c r="D116" s="5">
        <v>12</v>
      </c>
      <c r="E116" s="161"/>
    </row>
    <row r="117" spans="1:5" x14ac:dyDescent="0.2">
      <c r="A117" s="5">
        <v>26</v>
      </c>
      <c r="B117" s="161">
        <v>160000</v>
      </c>
      <c r="D117" s="5">
        <v>13</v>
      </c>
      <c r="E117" s="161"/>
    </row>
    <row r="118" spans="1:5" x14ac:dyDescent="0.2">
      <c r="A118" s="5">
        <v>56</v>
      </c>
      <c r="B118" s="161">
        <v>160000</v>
      </c>
      <c r="D118" s="5">
        <v>15</v>
      </c>
      <c r="E118" s="161"/>
    </row>
    <row r="119" spans="1:5" x14ac:dyDescent="0.2">
      <c r="A119" s="5">
        <v>98</v>
      </c>
      <c r="B119" s="161">
        <v>160000</v>
      </c>
      <c r="D119" s="5">
        <v>16</v>
      </c>
      <c r="E119" s="161"/>
    </row>
    <row r="120" spans="1:5" x14ac:dyDescent="0.2">
      <c r="A120" s="5">
        <v>198</v>
      </c>
      <c r="B120" s="161">
        <v>160000</v>
      </c>
      <c r="D120" s="5">
        <v>17</v>
      </c>
      <c r="E120" s="161"/>
    </row>
    <row r="121" spans="1:5" x14ac:dyDescent="0.2">
      <c r="A121" s="5">
        <v>254</v>
      </c>
      <c r="B121" s="161">
        <v>160000</v>
      </c>
      <c r="D121" s="5">
        <v>19</v>
      </c>
      <c r="E121" s="161"/>
    </row>
    <row r="122" spans="1:5" x14ac:dyDescent="0.2">
      <c r="A122" s="5">
        <v>272</v>
      </c>
      <c r="B122" s="161">
        <v>160000</v>
      </c>
      <c r="D122" s="5">
        <v>20</v>
      </c>
      <c r="E122" s="161"/>
    </row>
    <row r="123" spans="1:5" x14ac:dyDescent="0.2">
      <c r="A123" s="5">
        <v>389</v>
      </c>
      <c r="B123" s="161">
        <v>160000</v>
      </c>
      <c r="D123" s="5">
        <v>21</v>
      </c>
      <c r="E123" s="161"/>
    </row>
    <row r="124" spans="1:5" x14ac:dyDescent="0.2">
      <c r="A124" s="5">
        <v>477</v>
      </c>
      <c r="B124" s="161">
        <v>160000</v>
      </c>
      <c r="D124" s="5">
        <v>22</v>
      </c>
      <c r="E124" s="161"/>
    </row>
    <row r="125" spans="1:5" x14ac:dyDescent="0.2">
      <c r="A125" s="5">
        <v>129</v>
      </c>
      <c r="B125" s="161">
        <v>165200</v>
      </c>
      <c r="D125" s="5">
        <v>23</v>
      </c>
      <c r="E125" s="161"/>
    </row>
    <row r="126" spans="1:5" x14ac:dyDescent="0.2">
      <c r="A126" s="5">
        <v>402</v>
      </c>
      <c r="B126" s="161">
        <v>170000</v>
      </c>
      <c r="D126" s="5">
        <v>25</v>
      </c>
      <c r="E126" s="161"/>
    </row>
    <row r="127" spans="1:5" x14ac:dyDescent="0.2">
      <c r="A127" s="5">
        <v>506</v>
      </c>
      <c r="B127" s="161">
        <v>170000</v>
      </c>
      <c r="D127" s="5">
        <v>28</v>
      </c>
      <c r="E127" s="161"/>
    </row>
    <row r="128" spans="1:5" x14ac:dyDescent="0.2">
      <c r="A128" s="5">
        <v>368</v>
      </c>
      <c r="B128" s="161">
        <v>172000</v>
      </c>
      <c r="D128" s="5">
        <v>31</v>
      </c>
      <c r="E128" s="161"/>
    </row>
    <row r="129" spans="1:5" x14ac:dyDescent="0.2">
      <c r="A129" s="5">
        <v>43</v>
      </c>
      <c r="B129" s="161">
        <v>175000</v>
      </c>
      <c r="D129" s="5">
        <v>32</v>
      </c>
      <c r="E129" s="161"/>
    </row>
    <row r="130" spans="1:5" x14ac:dyDescent="0.2">
      <c r="A130" s="5">
        <v>112</v>
      </c>
      <c r="B130" s="161">
        <v>179000</v>
      </c>
      <c r="D130" s="5">
        <v>34</v>
      </c>
      <c r="E130" s="161"/>
    </row>
    <row r="131" spans="1:5" x14ac:dyDescent="0.2">
      <c r="A131" s="5">
        <v>73</v>
      </c>
      <c r="B131" s="161">
        <v>179580</v>
      </c>
      <c r="D131" s="5">
        <v>35</v>
      </c>
      <c r="E131" s="161"/>
    </row>
    <row r="132" spans="1:5" x14ac:dyDescent="0.2">
      <c r="A132" s="5">
        <v>68</v>
      </c>
      <c r="B132" s="161">
        <v>180000</v>
      </c>
      <c r="D132" s="5">
        <v>36</v>
      </c>
      <c r="E132" s="161"/>
    </row>
    <row r="133" spans="1:5" x14ac:dyDescent="0.2">
      <c r="A133" s="5">
        <v>116</v>
      </c>
      <c r="B133" s="161">
        <v>180000</v>
      </c>
      <c r="D133" s="5">
        <v>37</v>
      </c>
      <c r="E133" s="161"/>
    </row>
    <row r="134" spans="1:5" x14ac:dyDescent="0.2">
      <c r="A134" s="5">
        <v>136</v>
      </c>
      <c r="B134" s="161">
        <v>180000</v>
      </c>
      <c r="D134" s="5">
        <v>38</v>
      </c>
      <c r="E134" s="161"/>
    </row>
    <row r="135" spans="1:5" x14ac:dyDescent="0.2">
      <c r="A135" s="5">
        <v>214</v>
      </c>
      <c r="B135" s="161">
        <v>180000</v>
      </c>
      <c r="D135" s="5">
        <v>39</v>
      </c>
      <c r="E135" s="161"/>
    </row>
    <row r="136" spans="1:5" x14ac:dyDescent="0.2">
      <c r="A136" s="5">
        <v>312</v>
      </c>
      <c r="B136" s="161">
        <v>180000</v>
      </c>
      <c r="D136" s="5">
        <v>41</v>
      </c>
      <c r="E136" s="161"/>
    </row>
    <row r="137" spans="1:5" x14ac:dyDescent="0.2">
      <c r="A137" s="5">
        <v>406</v>
      </c>
      <c r="B137" s="161">
        <v>180000</v>
      </c>
      <c r="D137" s="5">
        <v>42</v>
      </c>
      <c r="E137" s="161"/>
    </row>
    <row r="138" spans="1:5" x14ac:dyDescent="0.2">
      <c r="A138" s="5">
        <v>428</v>
      </c>
      <c r="B138" s="161">
        <v>180000</v>
      </c>
      <c r="D138" s="5">
        <v>43</v>
      </c>
      <c r="E138" s="161"/>
    </row>
    <row r="139" spans="1:5" x14ac:dyDescent="0.2">
      <c r="A139" s="5">
        <v>483</v>
      </c>
      <c r="B139" s="161">
        <v>180000</v>
      </c>
      <c r="D139" s="5">
        <v>44</v>
      </c>
      <c r="E139" s="161"/>
    </row>
    <row r="140" spans="1:5" x14ac:dyDescent="0.2">
      <c r="A140" s="5">
        <v>526</v>
      </c>
      <c r="B140" s="161">
        <v>180000</v>
      </c>
      <c r="D140" s="5">
        <v>46</v>
      </c>
      <c r="E140" s="161"/>
    </row>
    <row r="141" spans="1:5" x14ac:dyDescent="0.2">
      <c r="A141" s="5">
        <v>527</v>
      </c>
      <c r="B141" s="161">
        <v>180000</v>
      </c>
      <c r="D141" s="5">
        <v>47</v>
      </c>
      <c r="E141" s="161"/>
    </row>
    <row r="142" spans="1:5" x14ac:dyDescent="0.2">
      <c r="A142" s="5">
        <v>305</v>
      </c>
      <c r="B142" s="161">
        <v>186100</v>
      </c>
      <c r="D142" s="5">
        <v>48</v>
      </c>
      <c r="E142" s="161"/>
    </row>
    <row r="143" spans="1:5" x14ac:dyDescent="0.2">
      <c r="A143" s="5">
        <v>123</v>
      </c>
      <c r="B143" s="161">
        <v>188000</v>
      </c>
      <c r="D143" s="5">
        <v>49</v>
      </c>
      <c r="E143" s="161"/>
    </row>
    <row r="144" spans="1:5" x14ac:dyDescent="0.2">
      <c r="A144" s="5">
        <v>10</v>
      </c>
      <c r="B144" s="161">
        <v>200000</v>
      </c>
      <c r="D144" s="5">
        <v>50</v>
      </c>
      <c r="E144" s="161"/>
    </row>
    <row r="145" spans="1:5" x14ac:dyDescent="0.2">
      <c r="A145" s="5">
        <v>18</v>
      </c>
      <c r="B145" s="161">
        <v>200000</v>
      </c>
      <c r="D145" s="5">
        <v>51</v>
      </c>
      <c r="E145" s="161"/>
    </row>
    <row r="146" spans="1:5" x14ac:dyDescent="0.2">
      <c r="A146" s="5">
        <v>29</v>
      </c>
      <c r="B146" s="161">
        <v>200000</v>
      </c>
      <c r="D146" s="5">
        <v>52</v>
      </c>
      <c r="E146" s="161"/>
    </row>
    <row r="147" spans="1:5" x14ac:dyDescent="0.2">
      <c r="A147" s="5">
        <v>37</v>
      </c>
      <c r="B147" s="161">
        <v>200000</v>
      </c>
      <c r="D147" s="5">
        <v>53</v>
      </c>
      <c r="E147" s="161"/>
    </row>
    <row r="148" spans="1:5" x14ac:dyDescent="0.2">
      <c r="A148" s="5">
        <v>54</v>
      </c>
      <c r="B148" s="161">
        <v>200000</v>
      </c>
      <c r="D148" s="5">
        <v>54</v>
      </c>
      <c r="E148" s="161"/>
    </row>
    <row r="149" spans="1:5" x14ac:dyDescent="0.2">
      <c r="A149" s="5">
        <v>55</v>
      </c>
      <c r="B149" s="161">
        <v>200000</v>
      </c>
      <c r="D149" s="5">
        <v>55</v>
      </c>
      <c r="E149" s="161"/>
    </row>
    <row r="150" spans="1:5" x14ac:dyDescent="0.2">
      <c r="A150" s="5">
        <v>90</v>
      </c>
      <c r="B150" s="161">
        <v>200000</v>
      </c>
      <c r="D150" s="5">
        <v>56</v>
      </c>
      <c r="E150" s="161"/>
    </row>
    <row r="151" spans="1:5" x14ac:dyDescent="0.2">
      <c r="A151" s="5">
        <v>114</v>
      </c>
      <c r="B151" s="161">
        <v>200000</v>
      </c>
      <c r="D151" s="5">
        <v>57</v>
      </c>
      <c r="E151" s="161"/>
    </row>
    <row r="152" spans="1:5" x14ac:dyDescent="0.2">
      <c r="A152" s="5">
        <v>117</v>
      </c>
      <c r="B152" s="161">
        <v>200000</v>
      </c>
      <c r="D152" s="5">
        <v>58</v>
      </c>
      <c r="E152" s="161"/>
    </row>
    <row r="153" spans="1:5" x14ac:dyDescent="0.2">
      <c r="A153" s="5">
        <v>121</v>
      </c>
      <c r="B153" s="161">
        <v>200000</v>
      </c>
      <c r="D153" s="5">
        <v>60</v>
      </c>
      <c r="E153" s="161"/>
    </row>
    <row r="154" spans="1:5" x14ac:dyDescent="0.2">
      <c r="A154" s="5">
        <v>163</v>
      </c>
      <c r="B154" s="161">
        <v>200000</v>
      </c>
      <c r="D154" s="5">
        <v>61</v>
      </c>
      <c r="E154" s="161"/>
    </row>
    <row r="155" spans="1:5" x14ac:dyDescent="0.2">
      <c r="A155" s="5">
        <v>164</v>
      </c>
      <c r="B155" s="161">
        <v>200000</v>
      </c>
      <c r="D155" s="5">
        <v>62</v>
      </c>
      <c r="E155" s="161"/>
    </row>
    <row r="156" spans="1:5" x14ac:dyDescent="0.2">
      <c r="A156" s="5">
        <v>179</v>
      </c>
      <c r="B156" s="161">
        <v>200000</v>
      </c>
      <c r="D156" s="5">
        <v>65</v>
      </c>
      <c r="E156" s="161"/>
    </row>
    <row r="157" spans="1:5" x14ac:dyDescent="0.2">
      <c r="A157" s="5">
        <v>193</v>
      </c>
      <c r="B157" s="161">
        <v>200000</v>
      </c>
      <c r="D157" s="5">
        <v>66</v>
      </c>
      <c r="E157" s="161"/>
    </row>
    <row r="158" spans="1:5" x14ac:dyDescent="0.2">
      <c r="A158" s="5">
        <v>204</v>
      </c>
      <c r="B158" s="161">
        <v>200000</v>
      </c>
      <c r="D158" s="5">
        <v>67</v>
      </c>
      <c r="E158" s="161"/>
    </row>
    <row r="159" spans="1:5" x14ac:dyDescent="0.2">
      <c r="A159" s="5">
        <v>206</v>
      </c>
      <c r="B159" s="161">
        <v>200000</v>
      </c>
      <c r="D159" s="5">
        <v>68</v>
      </c>
      <c r="E159" s="161"/>
    </row>
    <row r="160" spans="1:5" x14ac:dyDescent="0.2">
      <c r="A160" s="5">
        <v>209</v>
      </c>
      <c r="B160" s="161">
        <v>200000</v>
      </c>
      <c r="D160" s="5">
        <v>69</v>
      </c>
      <c r="E160" s="161"/>
    </row>
    <row r="161" spans="1:5" x14ac:dyDescent="0.2">
      <c r="A161" s="5">
        <v>230</v>
      </c>
      <c r="B161" s="161">
        <v>200000</v>
      </c>
      <c r="D161" s="5">
        <v>70</v>
      </c>
      <c r="E161" s="161"/>
    </row>
    <row r="162" spans="1:5" x14ac:dyDescent="0.2">
      <c r="A162" s="5">
        <v>239</v>
      </c>
      <c r="B162" s="161">
        <v>200000</v>
      </c>
      <c r="D162" s="5">
        <v>71</v>
      </c>
      <c r="E162" s="161"/>
    </row>
    <row r="163" spans="1:5" x14ac:dyDescent="0.2">
      <c r="A163" s="5">
        <v>241</v>
      </c>
      <c r="B163" s="161">
        <v>200000</v>
      </c>
      <c r="D163" s="5">
        <v>72</v>
      </c>
      <c r="E163" s="161"/>
    </row>
    <row r="164" spans="1:5" x14ac:dyDescent="0.2">
      <c r="A164" s="5">
        <v>253</v>
      </c>
      <c r="B164" s="161">
        <v>200000</v>
      </c>
      <c r="D164" s="5">
        <v>73</v>
      </c>
      <c r="E164" s="161"/>
    </row>
    <row r="165" spans="1:5" x14ac:dyDescent="0.2">
      <c r="A165" s="5">
        <v>260</v>
      </c>
      <c r="B165" s="161">
        <v>200000</v>
      </c>
      <c r="D165" s="5">
        <v>74</v>
      </c>
      <c r="E165" s="161"/>
    </row>
    <row r="166" spans="1:5" x14ac:dyDescent="0.2">
      <c r="A166" s="5">
        <v>279</v>
      </c>
      <c r="B166" s="161">
        <v>200000</v>
      </c>
      <c r="D166" s="5">
        <v>75</v>
      </c>
      <c r="E166" s="161"/>
    </row>
    <row r="167" spans="1:5" x14ac:dyDescent="0.2">
      <c r="A167" s="5">
        <v>288</v>
      </c>
      <c r="B167" s="161">
        <v>200000</v>
      </c>
      <c r="D167" s="5">
        <v>77</v>
      </c>
      <c r="E167" s="161"/>
    </row>
    <row r="168" spans="1:5" x14ac:dyDescent="0.2">
      <c r="A168" s="5">
        <v>292</v>
      </c>
      <c r="B168" s="161">
        <v>200000</v>
      </c>
      <c r="D168" s="5">
        <v>78</v>
      </c>
      <c r="E168" s="161"/>
    </row>
    <row r="169" spans="1:5" x14ac:dyDescent="0.2">
      <c r="A169" s="5">
        <v>304</v>
      </c>
      <c r="B169" s="161">
        <v>200000</v>
      </c>
      <c r="D169" s="5">
        <v>79</v>
      </c>
      <c r="E169" s="161"/>
    </row>
    <row r="170" spans="1:5" x14ac:dyDescent="0.2">
      <c r="A170" s="5">
        <v>307</v>
      </c>
      <c r="B170" s="161">
        <v>200000</v>
      </c>
      <c r="D170" s="5">
        <v>81</v>
      </c>
      <c r="E170" s="161"/>
    </row>
    <row r="171" spans="1:5" x14ac:dyDescent="0.2">
      <c r="A171" s="5">
        <v>323</v>
      </c>
      <c r="B171" s="161">
        <v>200000</v>
      </c>
      <c r="D171" s="5">
        <v>82</v>
      </c>
      <c r="E171" s="161"/>
    </row>
    <row r="172" spans="1:5" x14ac:dyDescent="0.2">
      <c r="A172" s="5">
        <v>358</v>
      </c>
      <c r="B172" s="161">
        <v>200000</v>
      </c>
      <c r="D172" s="5">
        <v>83</v>
      </c>
      <c r="E172" s="161"/>
    </row>
    <row r="173" spans="1:5" x14ac:dyDescent="0.2">
      <c r="A173" s="5">
        <v>387</v>
      </c>
      <c r="B173" s="161">
        <v>200000</v>
      </c>
      <c r="D173" s="5">
        <v>84</v>
      </c>
      <c r="E173" s="161"/>
    </row>
    <row r="174" spans="1:5" x14ac:dyDescent="0.2">
      <c r="A174" s="5">
        <v>393</v>
      </c>
      <c r="B174" s="161">
        <v>200000</v>
      </c>
      <c r="D174" s="5">
        <v>86</v>
      </c>
      <c r="E174" s="161"/>
    </row>
    <row r="175" spans="1:5" x14ac:dyDescent="0.2">
      <c r="A175" s="5">
        <v>403</v>
      </c>
      <c r="B175" s="161">
        <v>200000</v>
      </c>
      <c r="D175" s="5">
        <v>87</v>
      </c>
      <c r="E175" s="161"/>
    </row>
    <row r="176" spans="1:5" x14ac:dyDescent="0.2">
      <c r="A176" s="5">
        <v>405</v>
      </c>
      <c r="B176" s="161">
        <v>200000</v>
      </c>
      <c r="D176" s="5">
        <v>89</v>
      </c>
      <c r="E176" s="161"/>
    </row>
    <row r="177" spans="1:5" x14ac:dyDescent="0.2">
      <c r="A177" s="5">
        <v>418</v>
      </c>
      <c r="B177" s="161">
        <v>200000</v>
      </c>
      <c r="D177" s="5">
        <v>90</v>
      </c>
      <c r="E177" s="161"/>
    </row>
    <row r="178" spans="1:5" x14ac:dyDescent="0.2">
      <c r="A178" s="5">
        <v>433</v>
      </c>
      <c r="B178" s="161">
        <v>200000</v>
      </c>
      <c r="D178" s="5">
        <v>91</v>
      </c>
      <c r="E178" s="161"/>
    </row>
    <row r="179" spans="1:5" x14ac:dyDescent="0.2">
      <c r="A179" s="5">
        <v>441</v>
      </c>
      <c r="B179" s="161">
        <v>200000</v>
      </c>
      <c r="D179" s="5">
        <v>92</v>
      </c>
      <c r="E179" s="161"/>
    </row>
    <row r="180" spans="1:5" x14ac:dyDescent="0.2">
      <c r="A180" s="5">
        <v>444</v>
      </c>
      <c r="B180" s="161">
        <v>200000</v>
      </c>
      <c r="D180" s="5">
        <v>96</v>
      </c>
      <c r="E180" s="161"/>
    </row>
    <row r="181" spans="1:5" x14ac:dyDescent="0.2">
      <c r="A181" s="5">
        <v>465</v>
      </c>
      <c r="B181" s="161">
        <v>200000</v>
      </c>
      <c r="D181" s="5">
        <v>98</v>
      </c>
      <c r="E181" s="161"/>
    </row>
    <row r="182" spans="1:5" x14ac:dyDescent="0.2">
      <c r="A182" s="5">
        <v>487</v>
      </c>
      <c r="B182" s="161">
        <v>200000</v>
      </c>
      <c r="D182" s="5">
        <v>99</v>
      </c>
      <c r="E182" s="161"/>
    </row>
    <row r="183" spans="1:5" x14ac:dyDescent="0.2">
      <c r="A183" s="5">
        <v>496</v>
      </c>
      <c r="B183" s="161">
        <v>200000</v>
      </c>
      <c r="D183" s="5">
        <v>101</v>
      </c>
      <c r="E183" s="161"/>
    </row>
    <row r="184" spans="1:5" x14ac:dyDescent="0.2">
      <c r="A184" s="5">
        <v>508</v>
      </c>
      <c r="B184" s="161">
        <v>200000</v>
      </c>
      <c r="D184" s="5">
        <v>102</v>
      </c>
      <c r="E184" s="161"/>
    </row>
    <row r="185" spans="1:5" x14ac:dyDescent="0.2">
      <c r="A185" s="5">
        <v>511</v>
      </c>
      <c r="B185" s="161">
        <v>200000</v>
      </c>
      <c r="D185" s="5">
        <v>103</v>
      </c>
      <c r="E185" s="161"/>
    </row>
    <row r="186" spans="1:5" x14ac:dyDescent="0.2">
      <c r="A186" s="5">
        <v>514</v>
      </c>
      <c r="B186" s="161">
        <v>200000</v>
      </c>
      <c r="D186" s="5">
        <v>107</v>
      </c>
      <c r="E186" s="161"/>
    </row>
    <row r="187" spans="1:5" x14ac:dyDescent="0.2">
      <c r="A187" s="5">
        <v>522</v>
      </c>
      <c r="B187" s="161">
        <v>200000</v>
      </c>
      <c r="D187" s="5">
        <v>108</v>
      </c>
      <c r="E187" s="161"/>
    </row>
    <row r="188" spans="1:5" x14ac:dyDescent="0.2">
      <c r="A188" s="5">
        <v>523</v>
      </c>
      <c r="B188" s="161">
        <v>200000</v>
      </c>
      <c r="D188" s="5">
        <v>109</v>
      </c>
      <c r="E188" s="161"/>
    </row>
    <row r="189" spans="1:5" x14ac:dyDescent="0.2">
      <c r="A189" s="5">
        <v>429</v>
      </c>
      <c r="B189" s="161">
        <v>210000</v>
      </c>
      <c r="D189" s="5">
        <v>110</v>
      </c>
      <c r="E189" s="161"/>
    </row>
    <row r="190" spans="1:5" x14ac:dyDescent="0.2">
      <c r="A190" s="5">
        <v>119</v>
      </c>
      <c r="B190" s="161">
        <v>220000</v>
      </c>
      <c r="D190" s="5">
        <v>111</v>
      </c>
      <c r="E190" s="161"/>
    </row>
    <row r="191" spans="1:5" x14ac:dyDescent="0.2">
      <c r="A191" s="5">
        <v>184</v>
      </c>
      <c r="B191" s="161">
        <v>220000</v>
      </c>
      <c r="D191" s="5">
        <v>112</v>
      </c>
      <c r="E191" s="161"/>
    </row>
    <row r="192" spans="1:5" x14ac:dyDescent="0.2">
      <c r="A192" s="5">
        <v>427</v>
      </c>
      <c r="B192" s="161">
        <v>220000</v>
      </c>
      <c r="D192" s="5">
        <v>113</v>
      </c>
      <c r="E192" s="161"/>
    </row>
    <row r="193" spans="1:5" x14ac:dyDescent="0.2">
      <c r="A193" s="5">
        <v>491</v>
      </c>
      <c r="B193" s="161">
        <v>220000</v>
      </c>
      <c r="D193" s="5">
        <v>114</v>
      </c>
      <c r="E193" s="161"/>
    </row>
    <row r="194" spans="1:5" x14ac:dyDescent="0.2">
      <c r="A194" s="5">
        <v>363</v>
      </c>
      <c r="B194" s="161">
        <v>225000</v>
      </c>
      <c r="D194" s="5">
        <v>115</v>
      </c>
      <c r="E194" s="161"/>
    </row>
    <row r="195" spans="1:5" x14ac:dyDescent="0.2">
      <c r="A195" s="5">
        <v>269</v>
      </c>
      <c r="B195" s="161">
        <v>230000</v>
      </c>
      <c r="D195" s="5">
        <v>116</v>
      </c>
      <c r="E195" s="161"/>
    </row>
    <row r="196" spans="1:5" x14ac:dyDescent="0.2">
      <c r="A196" s="5">
        <v>436</v>
      </c>
      <c r="B196" s="161">
        <v>230300</v>
      </c>
      <c r="D196" s="5">
        <v>117</v>
      </c>
      <c r="E196" s="161"/>
    </row>
    <row r="197" spans="1:5" x14ac:dyDescent="0.2">
      <c r="A197" s="5">
        <v>23</v>
      </c>
      <c r="B197" s="161">
        <v>234000</v>
      </c>
      <c r="D197" s="5">
        <v>118</v>
      </c>
      <c r="E197" s="161"/>
    </row>
    <row r="198" spans="1:5" x14ac:dyDescent="0.2">
      <c r="A198" s="5">
        <v>226</v>
      </c>
      <c r="B198" s="161">
        <v>235000</v>
      </c>
      <c r="D198" s="5">
        <v>119</v>
      </c>
      <c r="E198" s="161"/>
    </row>
    <row r="199" spans="1:5" x14ac:dyDescent="0.2">
      <c r="A199" s="5">
        <v>456</v>
      </c>
      <c r="B199" s="161">
        <v>235000</v>
      </c>
      <c r="D199" s="5">
        <v>120</v>
      </c>
      <c r="E199" s="161"/>
    </row>
    <row r="200" spans="1:5" x14ac:dyDescent="0.2">
      <c r="A200" s="5">
        <v>3</v>
      </c>
      <c r="B200" s="161">
        <v>240000</v>
      </c>
      <c r="D200" s="5">
        <v>121</v>
      </c>
      <c r="E200" s="161"/>
    </row>
    <row r="201" spans="1:5" x14ac:dyDescent="0.2">
      <c r="A201" s="5">
        <v>95</v>
      </c>
      <c r="B201" s="161">
        <v>240000</v>
      </c>
      <c r="D201" s="5">
        <v>122</v>
      </c>
      <c r="E201" s="161"/>
    </row>
    <row r="202" spans="1:5" x14ac:dyDescent="0.2">
      <c r="A202" s="5">
        <v>196</v>
      </c>
      <c r="B202" s="161">
        <v>240000</v>
      </c>
      <c r="D202" s="5">
        <v>123</v>
      </c>
      <c r="E202" s="161"/>
    </row>
    <row r="203" spans="1:5" x14ac:dyDescent="0.2">
      <c r="A203" s="5">
        <v>203</v>
      </c>
      <c r="B203" s="161">
        <v>240000</v>
      </c>
      <c r="D203" s="5">
        <v>124</v>
      </c>
      <c r="E203" s="161"/>
    </row>
    <row r="204" spans="1:5" x14ac:dyDescent="0.2">
      <c r="A204" s="5">
        <v>378</v>
      </c>
      <c r="B204" s="161">
        <v>240000</v>
      </c>
      <c r="D204" s="5">
        <v>125</v>
      </c>
      <c r="E204" s="161"/>
    </row>
    <row r="205" spans="1:5" x14ac:dyDescent="0.2">
      <c r="A205" s="5">
        <v>391</v>
      </c>
      <c r="B205" s="161">
        <v>240000</v>
      </c>
      <c r="D205" s="5">
        <v>126</v>
      </c>
      <c r="E205" s="161"/>
    </row>
    <row r="206" spans="1:5" x14ac:dyDescent="0.2">
      <c r="A206" s="5">
        <v>212</v>
      </c>
      <c r="B206" s="161">
        <v>243000</v>
      </c>
      <c r="D206" s="5">
        <v>127</v>
      </c>
      <c r="E206" s="161"/>
    </row>
    <row r="207" spans="1:5" x14ac:dyDescent="0.2">
      <c r="A207" s="5">
        <v>280</v>
      </c>
      <c r="B207" s="161">
        <v>246300</v>
      </c>
      <c r="D207" s="5">
        <v>128</v>
      </c>
      <c r="E207" s="161"/>
    </row>
    <row r="208" spans="1:5" x14ac:dyDescent="0.2">
      <c r="A208" s="5">
        <v>449</v>
      </c>
      <c r="B208" s="161">
        <v>247000</v>
      </c>
      <c r="D208" s="5">
        <v>129</v>
      </c>
      <c r="E208" s="161"/>
    </row>
    <row r="209" spans="1:5" x14ac:dyDescent="0.2">
      <c r="A209" s="5">
        <v>11</v>
      </c>
      <c r="B209" s="161">
        <v>250000</v>
      </c>
      <c r="D209" s="5">
        <v>130</v>
      </c>
      <c r="E209" s="161"/>
    </row>
    <row r="210" spans="1:5" x14ac:dyDescent="0.2">
      <c r="A210" s="5">
        <v>25</v>
      </c>
      <c r="B210" s="161">
        <v>250000</v>
      </c>
      <c r="D210" s="5">
        <v>131</v>
      </c>
      <c r="E210" s="161"/>
    </row>
    <row r="211" spans="1:5" x14ac:dyDescent="0.2">
      <c r="A211" s="5">
        <v>70</v>
      </c>
      <c r="B211" s="161">
        <v>250000</v>
      </c>
      <c r="D211" s="5">
        <v>132</v>
      </c>
      <c r="E211" s="161"/>
    </row>
    <row r="212" spans="1:5" x14ac:dyDescent="0.2">
      <c r="A212" s="5">
        <v>79</v>
      </c>
      <c r="B212" s="161">
        <v>250000</v>
      </c>
      <c r="D212" s="5">
        <v>133</v>
      </c>
      <c r="E212" s="161"/>
    </row>
    <row r="213" spans="1:5" x14ac:dyDescent="0.2">
      <c r="A213" s="5">
        <v>85</v>
      </c>
      <c r="B213" s="161">
        <v>250000</v>
      </c>
      <c r="D213" s="5">
        <v>134</v>
      </c>
      <c r="E213" s="161"/>
    </row>
    <row r="214" spans="1:5" x14ac:dyDescent="0.2">
      <c r="A214" s="5">
        <v>102</v>
      </c>
      <c r="B214" s="161">
        <v>250000</v>
      </c>
      <c r="D214" s="5">
        <v>138</v>
      </c>
      <c r="E214" s="161"/>
    </row>
    <row r="215" spans="1:5" x14ac:dyDescent="0.2">
      <c r="A215" s="5">
        <v>108</v>
      </c>
      <c r="B215" s="161">
        <v>250000</v>
      </c>
      <c r="D215" s="5">
        <v>139</v>
      </c>
      <c r="E215" s="161"/>
    </row>
    <row r="216" spans="1:5" x14ac:dyDescent="0.2">
      <c r="A216" s="5">
        <v>134</v>
      </c>
      <c r="B216" s="161">
        <v>250000</v>
      </c>
      <c r="D216" s="5">
        <v>140</v>
      </c>
      <c r="E216" s="161"/>
    </row>
    <row r="217" spans="1:5" x14ac:dyDescent="0.2">
      <c r="A217" s="5">
        <v>194</v>
      </c>
      <c r="B217" s="161">
        <v>250000</v>
      </c>
      <c r="D217" s="5">
        <v>141</v>
      </c>
      <c r="E217" s="161"/>
    </row>
    <row r="218" spans="1:5" x14ac:dyDescent="0.2">
      <c r="A218" s="5">
        <v>245</v>
      </c>
      <c r="B218" s="161">
        <v>250000</v>
      </c>
      <c r="D218" s="5">
        <v>142</v>
      </c>
      <c r="E218" s="161"/>
    </row>
    <row r="219" spans="1:5" x14ac:dyDescent="0.2">
      <c r="A219" s="5">
        <v>255</v>
      </c>
      <c r="B219" s="161">
        <v>250000</v>
      </c>
      <c r="D219" s="5">
        <v>143</v>
      </c>
      <c r="E219" s="161"/>
    </row>
    <row r="220" spans="1:5" x14ac:dyDescent="0.2">
      <c r="A220" s="5">
        <v>258</v>
      </c>
      <c r="B220" s="161">
        <v>250000</v>
      </c>
      <c r="D220" s="5">
        <v>144</v>
      </c>
      <c r="E220" s="161"/>
    </row>
    <row r="221" spans="1:5" x14ac:dyDescent="0.2">
      <c r="A221" s="5">
        <v>273</v>
      </c>
      <c r="B221" s="161">
        <v>250000</v>
      </c>
      <c r="D221" s="5">
        <v>145</v>
      </c>
      <c r="E221" s="161"/>
    </row>
    <row r="222" spans="1:5" x14ac:dyDescent="0.2">
      <c r="A222" s="5">
        <v>308</v>
      </c>
      <c r="B222" s="161">
        <v>250000</v>
      </c>
      <c r="D222" s="5">
        <v>146</v>
      </c>
      <c r="E222" s="161"/>
    </row>
    <row r="223" spans="1:5" x14ac:dyDescent="0.2">
      <c r="A223" s="5">
        <v>345</v>
      </c>
      <c r="B223" s="161">
        <v>250000</v>
      </c>
      <c r="D223" s="5">
        <v>147</v>
      </c>
      <c r="E223" s="161"/>
    </row>
    <row r="224" spans="1:5" x14ac:dyDescent="0.2">
      <c r="A224" s="5">
        <v>349</v>
      </c>
      <c r="B224" s="161">
        <v>250000</v>
      </c>
      <c r="D224" s="5">
        <v>148</v>
      </c>
      <c r="E224" s="161"/>
    </row>
    <row r="225" spans="1:5" x14ac:dyDescent="0.2">
      <c r="A225" s="5">
        <v>367</v>
      </c>
      <c r="B225" s="161">
        <v>250000</v>
      </c>
      <c r="D225" s="5">
        <v>149</v>
      </c>
      <c r="E225" s="161"/>
    </row>
    <row r="226" spans="1:5" x14ac:dyDescent="0.2">
      <c r="A226" s="5">
        <v>385</v>
      </c>
      <c r="B226" s="161">
        <v>250000</v>
      </c>
      <c r="D226" s="5">
        <v>150</v>
      </c>
      <c r="E226" s="161"/>
    </row>
    <row r="227" spans="1:5" x14ac:dyDescent="0.2">
      <c r="A227" s="5">
        <v>425</v>
      </c>
      <c r="B227" s="161">
        <v>250000</v>
      </c>
      <c r="D227" s="5">
        <v>151</v>
      </c>
      <c r="E227" s="161"/>
    </row>
    <row r="228" spans="1:5" x14ac:dyDescent="0.2">
      <c r="A228" s="5">
        <v>432</v>
      </c>
      <c r="B228" s="161">
        <v>250000</v>
      </c>
      <c r="D228" s="5">
        <v>152</v>
      </c>
      <c r="E228" s="161"/>
    </row>
    <row r="229" spans="1:5" x14ac:dyDescent="0.2">
      <c r="A229" s="5">
        <v>445</v>
      </c>
      <c r="B229" s="161">
        <v>250000</v>
      </c>
      <c r="D229" s="5">
        <v>153</v>
      </c>
      <c r="E229" s="161"/>
    </row>
    <row r="230" spans="1:5" x14ac:dyDescent="0.2">
      <c r="A230" s="5">
        <v>450</v>
      </c>
      <c r="B230" s="161">
        <v>250000</v>
      </c>
      <c r="D230" s="5">
        <v>154</v>
      </c>
      <c r="E230" s="161"/>
    </row>
    <row r="231" spans="1:5" x14ac:dyDescent="0.2">
      <c r="A231" s="5">
        <v>469</v>
      </c>
      <c r="B231" s="161">
        <v>250000</v>
      </c>
      <c r="D231" s="5">
        <v>155</v>
      </c>
      <c r="E231" s="161"/>
    </row>
    <row r="232" spans="1:5" x14ac:dyDescent="0.2">
      <c r="A232" s="5">
        <v>495</v>
      </c>
      <c r="B232" s="161">
        <v>250000</v>
      </c>
      <c r="D232" s="5">
        <v>156</v>
      </c>
      <c r="E232" s="161"/>
    </row>
    <row r="233" spans="1:5" x14ac:dyDescent="0.2">
      <c r="A233" s="5">
        <v>524</v>
      </c>
      <c r="B233" s="161">
        <v>250000</v>
      </c>
      <c r="D233" s="5">
        <v>157</v>
      </c>
      <c r="E233" s="161"/>
    </row>
    <row r="234" spans="1:5" x14ac:dyDescent="0.2">
      <c r="A234" s="5">
        <v>480</v>
      </c>
      <c r="B234" s="161">
        <v>252000</v>
      </c>
      <c r="D234" s="5">
        <v>158</v>
      </c>
      <c r="E234" s="161"/>
    </row>
    <row r="235" spans="1:5" x14ac:dyDescent="0.2">
      <c r="A235" s="5">
        <v>398</v>
      </c>
      <c r="B235" s="161">
        <v>260000</v>
      </c>
      <c r="D235" s="5">
        <v>159</v>
      </c>
      <c r="E235" s="161"/>
    </row>
    <row r="236" spans="1:5" x14ac:dyDescent="0.2">
      <c r="A236" s="5">
        <v>329</v>
      </c>
      <c r="B236" s="161">
        <v>264000</v>
      </c>
      <c r="D236" s="5">
        <v>160</v>
      </c>
      <c r="E236" s="161"/>
    </row>
    <row r="237" spans="1:5" x14ac:dyDescent="0.2">
      <c r="A237" s="5">
        <v>467</v>
      </c>
      <c r="B237" s="161">
        <v>264000</v>
      </c>
      <c r="D237" s="5">
        <v>161</v>
      </c>
      <c r="E237" s="161"/>
    </row>
    <row r="238" spans="1:5" x14ac:dyDescent="0.2">
      <c r="A238" s="5">
        <v>396</v>
      </c>
      <c r="B238" s="161">
        <v>264600</v>
      </c>
      <c r="D238" s="5">
        <v>162</v>
      </c>
      <c r="E238" s="161"/>
    </row>
    <row r="239" spans="1:5" x14ac:dyDescent="0.2">
      <c r="A239" s="5">
        <v>397</v>
      </c>
      <c r="B239" s="161">
        <v>264600</v>
      </c>
      <c r="D239" s="5">
        <v>164</v>
      </c>
      <c r="E239" s="161"/>
    </row>
    <row r="240" spans="1:5" x14ac:dyDescent="0.2">
      <c r="A240" s="5">
        <v>58</v>
      </c>
      <c r="B240" s="161">
        <v>270000</v>
      </c>
      <c r="D240" s="5">
        <v>165</v>
      </c>
      <c r="E240" s="161"/>
    </row>
    <row r="241" spans="1:5" x14ac:dyDescent="0.2">
      <c r="A241" s="5">
        <v>488</v>
      </c>
      <c r="B241" s="161">
        <v>270000</v>
      </c>
      <c r="D241" s="5">
        <v>166</v>
      </c>
      <c r="E241" s="161"/>
    </row>
    <row r="242" spans="1:5" x14ac:dyDescent="0.2">
      <c r="A242" s="5">
        <v>2</v>
      </c>
      <c r="B242" s="161">
        <v>280000</v>
      </c>
      <c r="D242" s="5">
        <v>167</v>
      </c>
      <c r="E242" s="161"/>
    </row>
    <row r="243" spans="1:5" x14ac:dyDescent="0.2">
      <c r="A243" s="5">
        <v>50</v>
      </c>
      <c r="B243" s="161">
        <v>280000</v>
      </c>
      <c r="D243" s="5">
        <v>168</v>
      </c>
      <c r="E243" s="161"/>
    </row>
    <row r="244" spans="1:5" x14ac:dyDescent="0.2">
      <c r="A244" s="5">
        <v>177</v>
      </c>
      <c r="B244" s="161">
        <v>280000</v>
      </c>
      <c r="D244" s="5">
        <v>169</v>
      </c>
      <c r="E244" s="161"/>
    </row>
    <row r="245" spans="1:5" x14ac:dyDescent="0.2">
      <c r="A245" s="5">
        <v>302</v>
      </c>
      <c r="B245" s="161">
        <v>280000</v>
      </c>
      <c r="D245" s="5">
        <v>170</v>
      </c>
      <c r="E245" s="161"/>
    </row>
    <row r="246" spans="1:5" x14ac:dyDescent="0.2">
      <c r="A246" s="5">
        <v>347</v>
      </c>
      <c r="B246" s="161">
        <v>288000</v>
      </c>
      <c r="D246" s="5">
        <v>171</v>
      </c>
      <c r="E246" s="161"/>
    </row>
    <row r="247" spans="1:5" x14ac:dyDescent="0.2">
      <c r="A247" s="5">
        <v>423</v>
      </c>
      <c r="B247" s="161">
        <v>288700</v>
      </c>
      <c r="D247" s="5">
        <v>173</v>
      </c>
      <c r="E247" s="161"/>
    </row>
    <row r="248" spans="1:5" x14ac:dyDescent="0.2">
      <c r="A248" s="5">
        <v>351</v>
      </c>
      <c r="B248" s="161">
        <v>295000</v>
      </c>
      <c r="D248" s="5">
        <v>174</v>
      </c>
      <c r="E248" s="161"/>
    </row>
    <row r="249" spans="1:5" x14ac:dyDescent="0.2">
      <c r="A249" s="5">
        <v>31</v>
      </c>
      <c r="B249" s="161">
        <v>300000</v>
      </c>
      <c r="D249" s="5">
        <v>175</v>
      </c>
      <c r="E249" s="161"/>
    </row>
    <row r="250" spans="1:5" x14ac:dyDescent="0.2">
      <c r="A250" s="5">
        <v>42</v>
      </c>
      <c r="B250" s="161">
        <v>300000</v>
      </c>
      <c r="D250" s="5">
        <v>177</v>
      </c>
      <c r="E250" s="161"/>
    </row>
    <row r="251" spans="1:5" x14ac:dyDescent="0.2">
      <c r="A251" s="5">
        <v>61</v>
      </c>
      <c r="B251" s="161">
        <v>300000</v>
      </c>
      <c r="D251" s="5">
        <v>179</v>
      </c>
      <c r="E251" s="161"/>
    </row>
    <row r="252" spans="1:5" x14ac:dyDescent="0.2">
      <c r="A252" s="5">
        <v>66</v>
      </c>
      <c r="B252" s="161">
        <v>300000</v>
      </c>
      <c r="D252" s="5">
        <v>180</v>
      </c>
      <c r="E252" s="161"/>
    </row>
    <row r="253" spans="1:5" x14ac:dyDescent="0.2">
      <c r="A253" s="5">
        <v>71</v>
      </c>
      <c r="B253" s="161">
        <v>300000</v>
      </c>
      <c r="D253" s="5">
        <v>181</v>
      </c>
      <c r="E253" s="161"/>
    </row>
    <row r="254" spans="1:5" x14ac:dyDescent="0.2">
      <c r="A254" s="5">
        <v>81</v>
      </c>
      <c r="B254" s="161">
        <v>300000</v>
      </c>
      <c r="D254" s="5">
        <v>182</v>
      </c>
      <c r="E254" s="161"/>
    </row>
    <row r="255" spans="1:5" x14ac:dyDescent="0.2">
      <c r="A255" s="5">
        <v>82</v>
      </c>
      <c r="B255" s="161">
        <v>300000</v>
      </c>
      <c r="D255" s="5">
        <v>184</v>
      </c>
      <c r="E255" s="161"/>
    </row>
    <row r="256" spans="1:5" x14ac:dyDescent="0.2">
      <c r="A256" s="5">
        <v>83</v>
      </c>
      <c r="B256" s="161">
        <v>300000</v>
      </c>
      <c r="D256" s="5">
        <v>185</v>
      </c>
      <c r="E256" s="161"/>
    </row>
    <row r="257" spans="1:5" x14ac:dyDescent="0.2">
      <c r="A257" s="5">
        <v>103</v>
      </c>
      <c r="B257" s="161">
        <v>300000</v>
      </c>
      <c r="D257" s="5">
        <v>186</v>
      </c>
      <c r="E257" s="161"/>
    </row>
    <row r="258" spans="1:5" x14ac:dyDescent="0.2">
      <c r="A258" s="5">
        <v>137</v>
      </c>
      <c r="B258" s="161">
        <v>300000</v>
      </c>
      <c r="D258" s="5">
        <v>187</v>
      </c>
      <c r="E258" s="161"/>
    </row>
    <row r="259" spans="1:5" x14ac:dyDescent="0.2">
      <c r="A259" s="5">
        <v>140</v>
      </c>
      <c r="B259" s="161">
        <v>300000</v>
      </c>
      <c r="D259" s="5">
        <v>188</v>
      </c>
      <c r="E259" s="161"/>
    </row>
    <row r="260" spans="1:5" x14ac:dyDescent="0.2">
      <c r="A260" s="5">
        <v>181</v>
      </c>
      <c r="B260" s="161">
        <v>300000</v>
      </c>
      <c r="D260" s="5">
        <v>189</v>
      </c>
      <c r="E260" s="161"/>
    </row>
    <row r="261" spans="1:5" x14ac:dyDescent="0.2">
      <c r="A261" s="5">
        <v>188</v>
      </c>
      <c r="B261" s="161">
        <v>300000</v>
      </c>
      <c r="D261" s="5">
        <v>191</v>
      </c>
      <c r="E261" s="161"/>
    </row>
    <row r="262" spans="1:5" x14ac:dyDescent="0.2">
      <c r="A262" s="5">
        <v>197</v>
      </c>
      <c r="B262" s="161">
        <v>300000</v>
      </c>
      <c r="D262" s="5">
        <v>192</v>
      </c>
      <c r="E262" s="161"/>
    </row>
    <row r="263" spans="1:5" x14ac:dyDescent="0.2">
      <c r="A263" s="5">
        <v>207</v>
      </c>
      <c r="B263" s="161">
        <v>300000</v>
      </c>
      <c r="D263" s="5">
        <v>193</v>
      </c>
      <c r="E263" s="161"/>
    </row>
    <row r="264" spans="1:5" x14ac:dyDescent="0.2">
      <c r="A264" s="5">
        <v>215</v>
      </c>
      <c r="B264" s="161">
        <v>300000</v>
      </c>
      <c r="D264" s="5">
        <v>195</v>
      </c>
      <c r="E264" s="161"/>
    </row>
    <row r="265" spans="1:5" x14ac:dyDescent="0.2">
      <c r="A265" s="5">
        <v>238</v>
      </c>
      <c r="B265" s="161">
        <v>300000</v>
      </c>
      <c r="D265" s="5">
        <v>196</v>
      </c>
      <c r="E265" s="161"/>
    </row>
    <row r="266" spans="1:5" x14ac:dyDescent="0.2">
      <c r="A266" s="5">
        <v>283</v>
      </c>
      <c r="B266" s="161">
        <v>300000</v>
      </c>
      <c r="D266" s="5">
        <v>197</v>
      </c>
      <c r="E266" s="161"/>
    </row>
    <row r="267" spans="1:5" x14ac:dyDescent="0.2">
      <c r="A267" s="5">
        <v>289</v>
      </c>
      <c r="B267" s="161">
        <v>300000</v>
      </c>
      <c r="D267" s="5">
        <v>199</v>
      </c>
      <c r="E267" s="161"/>
    </row>
    <row r="268" spans="1:5" x14ac:dyDescent="0.2">
      <c r="A268" s="5">
        <v>294</v>
      </c>
      <c r="B268" s="161">
        <v>300000</v>
      </c>
      <c r="D268" s="5">
        <v>200</v>
      </c>
      <c r="E268" s="161"/>
    </row>
    <row r="269" spans="1:5" x14ac:dyDescent="0.2">
      <c r="A269" s="5">
        <v>297</v>
      </c>
      <c r="B269" s="161">
        <v>300000</v>
      </c>
      <c r="D269" s="5">
        <v>201</v>
      </c>
      <c r="E269" s="161"/>
    </row>
    <row r="270" spans="1:5" x14ac:dyDescent="0.2">
      <c r="A270" s="5">
        <v>316</v>
      </c>
      <c r="B270" s="161">
        <v>300000</v>
      </c>
      <c r="D270" s="5">
        <v>202</v>
      </c>
      <c r="E270" s="161"/>
    </row>
    <row r="271" spans="1:5" x14ac:dyDescent="0.2">
      <c r="A271" s="5">
        <v>326</v>
      </c>
      <c r="B271" s="161">
        <v>300000</v>
      </c>
      <c r="D271" s="5">
        <v>203</v>
      </c>
      <c r="E271" s="161"/>
    </row>
    <row r="272" spans="1:5" x14ac:dyDescent="0.2">
      <c r="A272" s="5">
        <v>352</v>
      </c>
      <c r="B272" s="161">
        <v>300000</v>
      </c>
      <c r="D272" s="5">
        <v>204</v>
      </c>
      <c r="E272" s="161"/>
    </row>
    <row r="273" spans="1:5" x14ac:dyDescent="0.2">
      <c r="A273" s="5">
        <v>357</v>
      </c>
      <c r="B273" s="161">
        <v>300000</v>
      </c>
      <c r="D273" s="5">
        <v>206</v>
      </c>
      <c r="E273" s="161"/>
    </row>
    <row r="274" spans="1:5" x14ac:dyDescent="0.2">
      <c r="A274" s="5">
        <v>362</v>
      </c>
      <c r="B274" s="161">
        <v>300000</v>
      </c>
      <c r="D274" s="5">
        <v>207</v>
      </c>
      <c r="E274" s="161"/>
    </row>
    <row r="275" spans="1:5" x14ac:dyDescent="0.2">
      <c r="A275" s="5">
        <v>371</v>
      </c>
      <c r="B275" s="161">
        <v>300000</v>
      </c>
      <c r="D275" s="5">
        <v>208</v>
      </c>
      <c r="E275" s="161"/>
    </row>
    <row r="276" spans="1:5" x14ac:dyDescent="0.2">
      <c r="A276" s="5">
        <v>419</v>
      </c>
      <c r="B276" s="161">
        <v>300000</v>
      </c>
      <c r="D276" s="5">
        <v>209</v>
      </c>
      <c r="E276" s="161"/>
    </row>
    <row r="277" spans="1:5" x14ac:dyDescent="0.2">
      <c r="A277" s="5">
        <v>430</v>
      </c>
      <c r="B277" s="161">
        <v>300000</v>
      </c>
      <c r="D277" s="5">
        <v>211</v>
      </c>
      <c r="E277" s="161"/>
    </row>
    <row r="278" spans="1:5" x14ac:dyDescent="0.2">
      <c r="A278" s="5">
        <v>440</v>
      </c>
      <c r="B278" s="161">
        <v>300000</v>
      </c>
      <c r="D278" s="5">
        <v>212</v>
      </c>
      <c r="E278" s="161"/>
    </row>
    <row r="279" spans="1:5" x14ac:dyDescent="0.2">
      <c r="A279" s="5">
        <v>460</v>
      </c>
      <c r="B279" s="161">
        <v>300000</v>
      </c>
      <c r="D279" s="5">
        <v>213</v>
      </c>
      <c r="E279" s="161"/>
    </row>
    <row r="280" spans="1:5" x14ac:dyDescent="0.2">
      <c r="A280" s="5">
        <v>461</v>
      </c>
      <c r="B280" s="161">
        <v>300000</v>
      </c>
      <c r="D280" s="5">
        <v>214</v>
      </c>
      <c r="E280" s="161"/>
    </row>
    <row r="281" spans="1:5" x14ac:dyDescent="0.2">
      <c r="A281" s="5">
        <v>468</v>
      </c>
      <c r="B281" s="161">
        <v>300000</v>
      </c>
      <c r="D281" s="5">
        <v>215</v>
      </c>
      <c r="E281" s="161"/>
    </row>
    <row r="282" spans="1:5" x14ac:dyDescent="0.2">
      <c r="A282" s="5">
        <v>498</v>
      </c>
      <c r="B282" s="161">
        <v>300000</v>
      </c>
      <c r="D282" s="5">
        <v>216</v>
      </c>
      <c r="E282" s="161"/>
    </row>
    <row r="283" spans="1:5" x14ac:dyDescent="0.2">
      <c r="A283" s="5">
        <v>507</v>
      </c>
      <c r="B283" s="161">
        <v>300000</v>
      </c>
      <c r="D283" s="5">
        <v>217</v>
      </c>
      <c r="E283" s="161"/>
    </row>
    <row r="284" spans="1:5" x14ac:dyDescent="0.2">
      <c r="A284" s="5">
        <v>509</v>
      </c>
      <c r="B284" s="161">
        <v>300000</v>
      </c>
      <c r="D284" s="5">
        <v>218</v>
      </c>
      <c r="E284" s="161"/>
    </row>
    <row r="285" spans="1:5" x14ac:dyDescent="0.2">
      <c r="A285" s="5">
        <v>513</v>
      </c>
      <c r="B285" s="161">
        <v>300000</v>
      </c>
      <c r="D285" s="5">
        <v>219</v>
      </c>
      <c r="E285" s="161"/>
    </row>
    <row r="286" spans="1:5" x14ac:dyDescent="0.2">
      <c r="A286" s="5">
        <v>486</v>
      </c>
      <c r="B286" s="161">
        <v>310000</v>
      </c>
      <c r="D286" s="5">
        <v>220</v>
      </c>
      <c r="E286" s="161"/>
    </row>
    <row r="287" spans="1:5" x14ac:dyDescent="0.2">
      <c r="A287" s="5">
        <v>411</v>
      </c>
      <c r="B287" s="161">
        <v>316000</v>
      </c>
      <c r="D287" s="5">
        <v>221</v>
      </c>
      <c r="E287" s="161"/>
    </row>
    <row r="288" spans="1:5" x14ac:dyDescent="0.2">
      <c r="A288" s="5">
        <v>303</v>
      </c>
      <c r="B288" s="161">
        <v>320000</v>
      </c>
      <c r="D288" s="5">
        <v>222</v>
      </c>
      <c r="E288" s="161"/>
    </row>
    <row r="289" spans="1:5" x14ac:dyDescent="0.2">
      <c r="A289" s="5">
        <v>457</v>
      </c>
      <c r="B289" s="161">
        <v>320000</v>
      </c>
      <c r="D289" s="5">
        <v>223</v>
      </c>
      <c r="E289" s="161"/>
    </row>
    <row r="290" spans="1:5" x14ac:dyDescent="0.2">
      <c r="A290" s="5">
        <v>454</v>
      </c>
      <c r="B290" s="161">
        <v>321200</v>
      </c>
      <c r="D290" s="5">
        <v>225</v>
      </c>
      <c r="E290" s="161"/>
    </row>
    <row r="291" spans="1:5" x14ac:dyDescent="0.2">
      <c r="A291" s="5">
        <v>180</v>
      </c>
      <c r="B291" s="161">
        <v>325000</v>
      </c>
      <c r="D291" s="5">
        <v>227</v>
      </c>
      <c r="E291" s="161"/>
    </row>
    <row r="292" spans="1:5" x14ac:dyDescent="0.2">
      <c r="A292" s="5">
        <v>404</v>
      </c>
      <c r="B292" s="161">
        <v>328800</v>
      </c>
      <c r="D292" s="5">
        <v>228</v>
      </c>
      <c r="E292" s="161"/>
    </row>
    <row r="293" spans="1:5" x14ac:dyDescent="0.2">
      <c r="A293" s="5">
        <v>7</v>
      </c>
      <c r="B293" s="161">
        <v>330000</v>
      </c>
      <c r="D293" s="5">
        <v>229</v>
      </c>
      <c r="E293" s="161"/>
    </row>
    <row r="294" spans="1:5" x14ac:dyDescent="0.2">
      <c r="A294" s="5">
        <v>33</v>
      </c>
      <c r="B294" s="161">
        <v>330000</v>
      </c>
      <c r="D294" s="5">
        <v>230</v>
      </c>
      <c r="E294" s="161"/>
    </row>
    <row r="295" spans="1:5" x14ac:dyDescent="0.2">
      <c r="A295" s="5">
        <v>282</v>
      </c>
      <c r="B295" s="161">
        <v>330000</v>
      </c>
      <c r="D295" s="5">
        <v>232</v>
      </c>
      <c r="E295" s="161"/>
    </row>
    <row r="296" spans="1:5" x14ac:dyDescent="0.2">
      <c r="A296" s="5">
        <v>80</v>
      </c>
      <c r="B296" s="161">
        <v>348000</v>
      </c>
      <c r="D296" s="5">
        <v>233</v>
      </c>
      <c r="E296" s="161"/>
    </row>
    <row r="297" spans="1:5" x14ac:dyDescent="0.2">
      <c r="A297" s="5">
        <v>9</v>
      </c>
      <c r="B297" s="161">
        <v>350000</v>
      </c>
      <c r="D297" s="5">
        <v>234</v>
      </c>
      <c r="E297" s="161"/>
    </row>
    <row r="298" spans="1:5" x14ac:dyDescent="0.2">
      <c r="A298" s="5">
        <v>13</v>
      </c>
      <c r="B298" s="161">
        <v>350000</v>
      </c>
      <c r="D298" s="5">
        <v>235</v>
      </c>
      <c r="E298" s="161"/>
    </row>
    <row r="299" spans="1:5" x14ac:dyDescent="0.2">
      <c r="A299" s="5">
        <v>45</v>
      </c>
      <c r="B299" s="161">
        <v>350000</v>
      </c>
      <c r="D299" s="5">
        <v>236</v>
      </c>
      <c r="E299" s="161"/>
    </row>
    <row r="300" spans="1:5" x14ac:dyDescent="0.2">
      <c r="A300" s="5">
        <v>110</v>
      </c>
      <c r="B300" s="161">
        <v>350000</v>
      </c>
      <c r="D300" s="5">
        <v>237</v>
      </c>
      <c r="E300" s="161"/>
    </row>
    <row r="301" spans="1:5" x14ac:dyDescent="0.2">
      <c r="A301" s="5">
        <v>127</v>
      </c>
      <c r="B301" s="161">
        <v>350000</v>
      </c>
      <c r="D301" s="5">
        <v>238</v>
      </c>
      <c r="E301" s="161"/>
    </row>
    <row r="302" spans="1:5" x14ac:dyDescent="0.2">
      <c r="A302" s="5">
        <v>195</v>
      </c>
      <c r="B302" s="161">
        <v>350000</v>
      </c>
      <c r="D302" s="5">
        <v>240</v>
      </c>
      <c r="E302" s="161"/>
    </row>
    <row r="303" spans="1:5" x14ac:dyDescent="0.2">
      <c r="A303" s="5">
        <v>244</v>
      </c>
      <c r="B303" s="161">
        <v>350000</v>
      </c>
      <c r="D303" s="5">
        <v>241</v>
      </c>
      <c r="E303" s="161"/>
    </row>
    <row r="304" spans="1:5" x14ac:dyDescent="0.2">
      <c r="A304" s="5">
        <v>251</v>
      </c>
      <c r="B304" s="161">
        <v>350000</v>
      </c>
      <c r="D304" s="5">
        <v>243</v>
      </c>
      <c r="E304" s="161"/>
    </row>
    <row r="305" spans="1:5" x14ac:dyDescent="0.2">
      <c r="A305" s="5">
        <v>267</v>
      </c>
      <c r="B305" s="161">
        <v>350000</v>
      </c>
      <c r="D305" s="5">
        <v>244</v>
      </c>
      <c r="E305" s="161"/>
    </row>
    <row r="306" spans="1:5" x14ac:dyDescent="0.2">
      <c r="A306" s="5">
        <v>341</v>
      </c>
      <c r="B306" s="161">
        <v>350000</v>
      </c>
      <c r="D306" s="5">
        <v>245</v>
      </c>
      <c r="E306" s="161"/>
    </row>
    <row r="307" spans="1:5" x14ac:dyDescent="0.2">
      <c r="A307" s="5">
        <v>463</v>
      </c>
      <c r="B307" s="161">
        <v>350000</v>
      </c>
      <c r="D307" s="5">
        <v>246</v>
      </c>
      <c r="E307" s="161"/>
    </row>
    <row r="308" spans="1:5" x14ac:dyDescent="0.2">
      <c r="A308" s="5">
        <v>453</v>
      </c>
      <c r="B308" s="161">
        <v>355300</v>
      </c>
      <c r="D308" s="5">
        <v>247</v>
      </c>
      <c r="E308" s="161"/>
    </row>
    <row r="309" spans="1:5" x14ac:dyDescent="0.2">
      <c r="A309" s="5">
        <v>38</v>
      </c>
      <c r="B309" s="161">
        <v>360000</v>
      </c>
      <c r="D309" s="5">
        <v>248</v>
      </c>
      <c r="E309" s="161"/>
    </row>
    <row r="310" spans="1:5" x14ac:dyDescent="0.2">
      <c r="A310" s="5">
        <v>69</v>
      </c>
      <c r="B310" s="161">
        <v>360000</v>
      </c>
      <c r="D310" s="5">
        <v>249</v>
      </c>
      <c r="E310" s="161"/>
    </row>
    <row r="311" spans="1:5" x14ac:dyDescent="0.2">
      <c r="A311" s="5">
        <v>166</v>
      </c>
      <c r="B311" s="161">
        <v>360000</v>
      </c>
      <c r="D311" s="5">
        <v>250</v>
      </c>
      <c r="E311" s="161"/>
    </row>
    <row r="312" spans="1:5" x14ac:dyDescent="0.2">
      <c r="A312" s="5">
        <v>28</v>
      </c>
      <c r="B312" s="161">
        <v>373100</v>
      </c>
      <c r="D312" s="5">
        <v>251</v>
      </c>
      <c r="E312" s="161"/>
    </row>
    <row r="313" spans="1:5" x14ac:dyDescent="0.2">
      <c r="A313" s="5">
        <v>277</v>
      </c>
      <c r="B313" s="161">
        <v>375300</v>
      </c>
      <c r="D313" s="5">
        <v>252</v>
      </c>
      <c r="E313" s="161"/>
    </row>
    <row r="314" spans="1:5" x14ac:dyDescent="0.2">
      <c r="A314" s="5">
        <v>118</v>
      </c>
      <c r="B314" s="161">
        <v>380000</v>
      </c>
      <c r="D314" s="5">
        <v>253</v>
      </c>
      <c r="E314" s="161"/>
    </row>
    <row r="315" spans="1:5" x14ac:dyDescent="0.2">
      <c r="A315" s="5">
        <v>262</v>
      </c>
      <c r="B315" s="161">
        <v>385000</v>
      </c>
      <c r="D315" s="5">
        <v>254</v>
      </c>
      <c r="E315" s="161"/>
    </row>
    <row r="316" spans="1:5" x14ac:dyDescent="0.2">
      <c r="A316" s="5">
        <v>426</v>
      </c>
      <c r="B316" s="161">
        <v>389440</v>
      </c>
      <c r="D316" s="5">
        <v>256</v>
      </c>
      <c r="E316" s="161"/>
    </row>
    <row r="317" spans="1:5" x14ac:dyDescent="0.2">
      <c r="A317" s="5">
        <v>35</v>
      </c>
      <c r="B317" s="161">
        <v>400000</v>
      </c>
      <c r="D317" s="5">
        <v>257</v>
      </c>
      <c r="E317" s="161"/>
    </row>
    <row r="318" spans="1:5" x14ac:dyDescent="0.2">
      <c r="A318" s="5">
        <v>39</v>
      </c>
      <c r="B318" s="161">
        <v>400000</v>
      </c>
      <c r="D318" s="5">
        <v>258</v>
      </c>
      <c r="E318" s="161"/>
    </row>
    <row r="319" spans="1:5" x14ac:dyDescent="0.2">
      <c r="A319" s="5">
        <v>150</v>
      </c>
      <c r="B319" s="161">
        <v>400000</v>
      </c>
      <c r="D319" s="5">
        <v>260</v>
      </c>
      <c r="E319" s="161"/>
    </row>
    <row r="320" spans="1:5" x14ac:dyDescent="0.2">
      <c r="A320" s="5">
        <v>153</v>
      </c>
      <c r="B320" s="161">
        <v>400000</v>
      </c>
      <c r="D320" s="5">
        <v>261</v>
      </c>
      <c r="E320" s="161"/>
    </row>
    <row r="321" spans="1:5" x14ac:dyDescent="0.2">
      <c r="A321" s="5">
        <v>159</v>
      </c>
      <c r="B321" s="161">
        <v>400000</v>
      </c>
      <c r="D321" s="5">
        <v>262</v>
      </c>
      <c r="E321" s="161"/>
    </row>
    <row r="322" spans="1:5" x14ac:dyDescent="0.2">
      <c r="A322" s="5">
        <v>191</v>
      </c>
      <c r="B322" s="161">
        <v>400000</v>
      </c>
      <c r="D322" s="5">
        <v>263</v>
      </c>
      <c r="E322" s="161"/>
    </row>
    <row r="323" spans="1:5" x14ac:dyDescent="0.2">
      <c r="A323" s="5">
        <v>219</v>
      </c>
      <c r="B323" s="161">
        <v>400000</v>
      </c>
      <c r="D323" s="5">
        <v>264</v>
      </c>
      <c r="E323" s="161"/>
    </row>
    <row r="324" spans="1:5" x14ac:dyDescent="0.2">
      <c r="A324" s="5">
        <v>236</v>
      </c>
      <c r="B324" s="161">
        <v>400000</v>
      </c>
      <c r="D324" s="5">
        <v>265</v>
      </c>
      <c r="E324" s="161"/>
    </row>
    <row r="325" spans="1:5" x14ac:dyDescent="0.2">
      <c r="A325" s="5">
        <v>256</v>
      </c>
      <c r="B325" s="161">
        <v>400000</v>
      </c>
      <c r="D325" s="5">
        <v>266</v>
      </c>
      <c r="E325" s="161"/>
    </row>
    <row r="326" spans="1:5" x14ac:dyDescent="0.2">
      <c r="A326" s="5">
        <v>299</v>
      </c>
      <c r="B326" s="161">
        <v>400000</v>
      </c>
      <c r="D326" s="5">
        <v>267</v>
      </c>
      <c r="E326" s="161"/>
    </row>
    <row r="327" spans="1:5" x14ac:dyDescent="0.2">
      <c r="A327" s="5">
        <v>327</v>
      </c>
      <c r="B327" s="161">
        <v>400000</v>
      </c>
      <c r="D327" s="5">
        <v>268</v>
      </c>
      <c r="E327" s="161"/>
    </row>
    <row r="328" spans="1:5" x14ac:dyDescent="0.2">
      <c r="A328" s="5">
        <v>439</v>
      </c>
      <c r="B328" s="161">
        <v>400000</v>
      </c>
      <c r="D328" s="5">
        <v>269</v>
      </c>
      <c r="E328" s="161"/>
    </row>
    <row r="329" spans="1:5" x14ac:dyDescent="0.2">
      <c r="A329" s="5">
        <v>528</v>
      </c>
      <c r="B329" s="161">
        <v>400000</v>
      </c>
      <c r="D329" s="5">
        <v>270</v>
      </c>
      <c r="E329" s="161"/>
    </row>
    <row r="330" spans="1:5" x14ac:dyDescent="0.2">
      <c r="A330" s="5">
        <v>384</v>
      </c>
      <c r="B330" s="161">
        <v>440000</v>
      </c>
      <c r="D330" s="5">
        <v>271</v>
      </c>
      <c r="E330" s="161"/>
    </row>
    <row r="331" spans="1:5" x14ac:dyDescent="0.2">
      <c r="A331" s="5">
        <v>115</v>
      </c>
      <c r="B331" s="161">
        <v>450000</v>
      </c>
      <c r="D331" s="5">
        <v>272</v>
      </c>
      <c r="E331" s="161"/>
    </row>
    <row r="332" spans="1:5" x14ac:dyDescent="0.2">
      <c r="A332" s="5">
        <v>334</v>
      </c>
      <c r="B332" s="161">
        <v>450000</v>
      </c>
      <c r="D332" s="5">
        <v>273</v>
      </c>
      <c r="E332" s="161"/>
    </row>
    <row r="333" spans="1:5" x14ac:dyDescent="0.2">
      <c r="A333" s="5">
        <v>399</v>
      </c>
      <c r="B333" s="161">
        <v>450000</v>
      </c>
      <c r="D333" s="5">
        <v>275</v>
      </c>
      <c r="E333" s="161"/>
    </row>
    <row r="334" spans="1:5" x14ac:dyDescent="0.2">
      <c r="A334" s="5">
        <v>46</v>
      </c>
      <c r="B334" s="161">
        <v>469700</v>
      </c>
      <c r="D334" s="5">
        <v>276</v>
      </c>
      <c r="E334" s="161"/>
    </row>
    <row r="335" spans="1:5" x14ac:dyDescent="0.2">
      <c r="A335" s="5">
        <v>47</v>
      </c>
      <c r="B335" s="161">
        <v>495000</v>
      </c>
      <c r="D335" s="5">
        <v>277</v>
      </c>
      <c r="E335" s="161"/>
    </row>
    <row r="336" spans="1:5" x14ac:dyDescent="0.2">
      <c r="A336" s="5">
        <v>17</v>
      </c>
      <c r="B336" s="161">
        <v>500000</v>
      </c>
      <c r="D336" s="5">
        <v>278</v>
      </c>
      <c r="E336" s="161"/>
    </row>
    <row r="337" spans="1:5" x14ac:dyDescent="0.2">
      <c r="A337" s="5">
        <v>107</v>
      </c>
      <c r="B337" s="161">
        <v>500000</v>
      </c>
      <c r="D337" s="5">
        <v>279</v>
      </c>
      <c r="E337" s="161"/>
    </row>
    <row r="338" spans="1:5" x14ac:dyDescent="0.2">
      <c r="A338" s="5">
        <v>130</v>
      </c>
      <c r="B338" s="161">
        <v>500000</v>
      </c>
      <c r="D338" s="5">
        <v>280</v>
      </c>
      <c r="E338" s="161"/>
    </row>
    <row r="339" spans="1:5" x14ac:dyDescent="0.2">
      <c r="A339" s="5">
        <v>343</v>
      </c>
      <c r="B339" s="161">
        <v>500000</v>
      </c>
      <c r="D339" s="5">
        <v>283</v>
      </c>
      <c r="E339" s="161"/>
    </row>
    <row r="340" spans="1:5" x14ac:dyDescent="0.2">
      <c r="A340" s="5">
        <v>407</v>
      </c>
      <c r="B340" s="161">
        <v>500000</v>
      </c>
      <c r="D340" s="5">
        <v>284</v>
      </c>
      <c r="E340" s="161"/>
    </row>
    <row r="341" spans="1:5" x14ac:dyDescent="0.2">
      <c r="A341" s="5">
        <v>414</v>
      </c>
      <c r="B341" s="161">
        <v>500000</v>
      </c>
      <c r="D341" s="5">
        <v>285</v>
      </c>
      <c r="E341" s="161"/>
    </row>
    <row r="342" spans="1:5" x14ac:dyDescent="0.2">
      <c r="A342" s="5">
        <v>431</v>
      </c>
      <c r="B342" s="161">
        <v>500000</v>
      </c>
      <c r="D342" s="5">
        <v>286</v>
      </c>
      <c r="E342" s="161"/>
    </row>
    <row r="343" spans="1:5" x14ac:dyDescent="0.2">
      <c r="A343" s="5">
        <v>481</v>
      </c>
      <c r="B343" s="161">
        <v>500000</v>
      </c>
      <c r="D343" s="5">
        <v>287</v>
      </c>
      <c r="E343" s="161"/>
    </row>
    <row r="344" spans="1:5" x14ac:dyDescent="0.2">
      <c r="A344" s="5">
        <v>199</v>
      </c>
      <c r="B344" s="161">
        <v>525000</v>
      </c>
      <c r="D344" s="5">
        <v>288</v>
      </c>
      <c r="E344" s="161"/>
    </row>
    <row r="345" spans="1:5" x14ac:dyDescent="0.2">
      <c r="A345" s="5">
        <v>263</v>
      </c>
      <c r="B345" s="161">
        <v>540000</v>
      </c>
      <c r="D345" s="5">
        <v>290</v>
      </c>
      <c r="E345" s="161"/>
    </row>
    <row r="346" spans="1:5" x14ac:dyDescent="0.2">
      <c r="A346" s="5">
        <v>216</v>
      </c>
      <c r="B346" s="161">
        <v>550000</v>
      </c>
      <c r="D346" s="5">
        <v>291</v>
      </c>
      <c r="E346" s="161"/>
    </row>
    <row r="347" spans="1:5" x14ac:dyDescent="0.2">
      <c r="A347" s="5">
        <v>388</v>
      </c>
      <c r="B347" s="161">
        <v>550000</v>
      </c>
      <c r="D347" s="5">
        <v>292</v>
      </c>
      <c r="E347" s="161"/>
    </row>
    <row r="348" spans="1:5" x14ac:dyDescent="0.2">
      <c r="A348" s="5">
        <v>133</v>
      </c>
      <c r="B348" s="161">
        <v>560000</v>
      </c>
      <c r="D348" s="5">
        <v>293</v>
      </c>
      <c r="E348" s="161"/>
    </row>
    <row r="349" spans="1:5" x14ac:dyDescent="0.2">
      <c r="A349" s="5">
        <v>76</v>
      </c>
      <c r="B349" s="161">
        <v>600000</v>
      </c>
      <c r="D349" s="5">
        <v>294</v>
      </c>
      <c r="E349" s="161"/>
    </row>
    <row r="350" spans="1:5" x14ac:dyDescent="0.2">
      <c r="A350" s="5">
        <v>161</v>
      </c>
      <c r="B350" s="161">
        <v>600000</v>
      </c>
      <c r="D350" s="5">
        <v>295</v>
      </c>
      <c r="E350" s="161"/>
    </row>
    <row r="351" spans="1:5" x14ac:dyDescent="0.2">
      <c r="A351" s="5">
        <v>169</v>
      </c>
      <c r="B351" s="161">
        <v>600000</v>
      </c>
      <c r="D351" s="5">
        <v>296</v>
      </c>
      <c r="E351" s="161"/>
    </row>
    <row r="352" spans="1:5" x14ac:dyDescent="0.2">
      <c r="A352" s="5">
        <v>189</v>
      </c>
      <c r="B352" s="161">
        <v>600000</v>
      </c>
      <c r="D352" s="5">
        <v>297</v>
      </c>
      <c r="E352" s="161"/>
    </row>
    <row r="353" spans="1:5" x14ac:dyDescent="0.2">
      <c r="A353" s="5">
        <v>369</v>
      </c>
      <c r="B353" s="161">
        <v>600000</v>
      </c>
      <c r="D353" s="5">
        <v>298</v>
      </c>
      <c r="E353" s="161"/>
    </row>
    <row r="354" spans="1:5" x14ac:dyDescent="0.2">
      <c r="A354" s="5">
        <v>437</v>
      </c>
      <c r="B354" s="161">
        <v>600000</v>
      </c>
      <c r="D354" s="5">
        <v>299</v>
      </c>
      <c r="E354" s="161"/>
    </row>
    <row r="355" spans="1:5" x14ac:dyDescent="0.2">
      <c r="A355" s="5">
        <v>200</v>
      </c>
      <c r="B355" s="161">
        <v>650000</v>
      </c>
      <c r="D355" s="5">
        <v>301</v>
      </c>
      <c r="E355" s="161"/>
    </row>
    <row r="356" spans="1:5" x14ac:dyDescent="0.2">
      <c r="A356" s="5">
        <v>313</v>
      </c>
      <c r="B356" s="161">
        <v>663750</v>
      </c>
      <c r="D356" s="5">
        <v>302</v>
      </c>
      <c r="E356" s="161"/>
    </row>
    <row r="357" spans="1:5" x14ac:dyDescent="0.2">
      <c r="A357" s="5">
        <v>36</v>
      </c>
      <c r="B357" s="161">
        <v>750000</v>
      </c>
      <c r="D357" s="5">
        <v>303</v>
      </c>
      <c r="E357" s="161"/>
    </row>
    <row r="358" spans="1:5" x14ac:dyDescent="0.2">
      <c r="A358" s="5">
        <v>448</v>
      </c>
      <c r="B358" s="161">
        <v>750000</v>
      </c>
      <c r="D358" s="5">
        <v>304</v>
      </c>
      <c r="E358" s="161"/>
    </row>
    <row r="359" spans="1:5" x14ac:dyDescent="0.2">
      <c r="A359" s="5">
        <v>475</v>
      </c>
      <c r="B359" s="161">
        <v>771340</v>
      </c>
      <c r="D359" s="5">
        <v>306</v>
      </c>
      <c r="E359" s="161"/>
    </row>
    <row r="360" spans="1:5" x14ac:dyDescent="0.2">
      <c r="A360" s="5">
        <v>205</v>
      </c>
      <c r="B360" s="161">
        <v>800000</v>
      </c>
      <c r="D360" s="5">
        <v>307</v>
      </c>
      <c r="E360" s="161"/>
    </row>
    <row r="361" spans="1:5" x14ac:dyDescent="0.2">
      <c r="A361" s="5">
        <v>353</v>
      </c>
      <c r="B361" s="161">
        <v>917000</v>
      </c>
      <c r="D361" s="5">
        <v>309</v>
      </c>
      <c r="E361" s="161"/>
    </row>
    <row r="362" spans="1:5" x14ac:dyDescent="0.2">
      <c r="A362" s="5">
        <v>60</v>
      </c>
      <c r="B362" s="161">
        <v>1000000</v>
      </c>
      <c r="D362" s="5">
        <v>310</v>
      </c>
      <c r="E362" s="161"/>
    </row>
    <row r="363" spans="1:5" x14ac:dyDescent="0.2">
      <c r="A363" s="5">
        <v>192</v>
      </c>
      <c r="B363" s="161">
        <v>1000000</v>
      </c>
      <c r="D363" s="5">
        <v>312</v>
      </c>
      <c r="E363" s="161"/>
    </row>
    <row r="364" spans="1:5" x14ac:dyDescent="0.2">
      <c r="A364" s="5">
        <v>237</v>
      </c>
      <c r="B364" s="161">
        <v>1000000</v>
      </c>
      <c r="D364" s="5">
        <v>314</v>
      </c>
      <c r="E364" s="161"/>
    </row>
    <row r="365" spans="1:5" x14ac:dyDescent="0.2">
      <c r="A365" s="5">
        <v>315</v>
      </c>
      <c r="B365" s="161">
        <v>1000000</v>
      </c>
      <c r="D365" s="5">
        <v>315</v>
      </c>
      <c r="E365" s="161"/>
    </row>
    <row r="366" spans="1:5" x14ac:dyDescent="0.2">
      <c r="A366" s="5">
        <v>331</v>
      </c>
      <c r="B366" s="161">
        <v>1000000</v>
      </c>
      <c r="D366" s="5">
        <v>316</v>
      </c>
      <c r="E366" s="161"/>
    </row>
    <row r="367" spans="1:5" x14ac:dyDescent="0.2">
      <c r="A367" s="5">
        <v>400</v>
      </c>
      <c r="B367" s="161">
        <v>1016000</v>
      </c>
      <c r="D367" s="5">
        <v>317</v>
      </c>
      <c r="E367" s="161"/>
    </row>
    <row r="368" spans="1:5" x14ac:dyDescent="0.2">
      <c r="A368" s="5">
        <v>501</v>
      </c>
      <c r="B368" s="161">
        <v>1157625</v>
      </c>
      <c r="D368" s="5">
        <v>320</v>
      </c>
      <c r="E368" s="161"/>
    </row>
    <row r="369" spans="1:5" x14ac:dyDescent="0.2">
      <c r="A369" s="5">
        <v>14</v>
      </c>
      <c r="B369" s="161">
        <v>1167000</v>
      </c>
      <c r="D369" s="5">
        <v>321</v>
      </c>
      <c r="E369" s="161"/>
    </row>
    <row r="370" spans="1:5" x14ac:dyDescent="0.2">
      <c r="A370" s="5">
        <v>415</v>
      </c>
      <c r="B370" s="161">
        <v>1224400</v>
      </c>
      <c r="D370" s="5">
        <v>322</v>
      </c>
      <c r="E370" s="161"/>
    </row>
    <row r="371" spans="1:5" x14ac:dyDescent="0.2">
      <c r="A371" s="5">
        <v>301</v>
      </c>
      <c r="B371" s="161">
        <v>1250000</v>
      </c>
      <c r="D371" s="5">
        <v>323</v>
      </c>
      <c r="E371" s="161"/>
    </row>
    <row r="372" spans="1:5" x14ac:dyDescent="0.2">
      <c r="A372" s="5">
        <v>105</v>
      </c>
      <c r="B372" s="161">
        <v>1400000</v>
      </c>
      <c r="D372" s="5">
        <v>324</v>
      </c>
      <c r="E372" s="161"/>
    </row>
    <row r="373" spans="1:5" x14ac:dyDescent="0.2">
      <c r="A373" s="5">
        <v>171</v>
      </c>
      <c r="B373" s="161">
        <v>1600000</v>
      </c>
      <c r="D373" s="5">
        <v>325</v>
      </c>
      <c r="E373" s="161"/>
    </row>
    <row r="374" spans="1:5" x14ac:dyDescent="0.2">
      <c r="A374" s="5">
        <v>93</v>
      </c>
      <c r="B374" s="161"/>
      <c r="D374" s="5">
        <v>326</v>
      </c>
      <c r="E374" s="161"/>
    </row>
    <row r="375" spans="1:5" x14ac:dyDescent="0.2">
      <c r="A375" s="5">
        <v>126</v>
      </c>
      <c r="B375" s="161"/>
      <c r="D375" s="5">
        <v>327</v>
      </c>
      <c r="E375" s="161"/>
    </row>
    <row r="376" spans="1:5" x14ac:dyDescent="0.2">
      <c r="A376" s="5">
        <v>201</v>
      </c>
      <c r="B376" s="161"/>
      <c r="D376" s="5">
        <v>329</v>
      </c>
      <c r="E376" s="161"/>
    </row>
    <row r="377" spans="1:5" x14ac:dyDescent="0.2">
      <c r="A377" s="5">
        <v>348</v>
      </c>
      <c r="B377" s="161"/>
      <c r="D377" s="5">
        <v>330</v>
      </c>
      <c r="E377" s="161"/>
    </row>
    <row r="378" spans="1:5" x14ac:dyDescent="0.2">
      <c r="A378" s="5">
        <v>499</v>
      </c>
      <c r="B378" s="161"/>
      <c r="D378" s="5">
        <v>331</v>
      </c>
      <c r="E378" s="161"/>
    </row>
    <row r="379" spans="1:5" x14ac:dyDescent="0.2">
      <c r="A379" s="5">
        <v>500</v>
      </c>
      <c r="B379" s="161"/>
      <c r="D379" s="5">
        <v>332</v>
      </c>
      <c r="E379" s="161"/>
    </row>
    <row r="380" spans="1:5" x14ac:dyDescent="0.2">
      <c r="A380" s="5">
        <v>520</v>
      </c>
      <c r="B380" s="161"/>
      <c r="D380" s="5">
        <v>333</v>
      </c>
      <c r="E380" s="161"/>
    </row>
    <row r="381" spans="1:5" x14ac:dyDescent="0.2">
      <c r="A381" s="5">
        <v>1</v>
      </c>
      <c r="B381" s="161"/>
      <c r="D381" s="5">
        <v>335</v>
      </c>
      <c r="E381" s="161"/>
    </row>
    <row r="382" spans="1:5" x14ac:dyDescent="0.2">
      <c r="A382" s="5">
        <v>4</v>
      </c>
      <c r="B382" s="161"/>
      <c r="D382" s="5">
        <v>338</v>
      </c>
      <c r="E382" s="161"/>
    </row>
    <row r="383" spans="1:5" x14ac:dyDescent="0.2">
      <c r="A383" s="5">
        <v>6</v>
      </c>
      <c r="B383" s="161"/>
      <c r="D383" s="5">
        <v>341</v>
      </c>
      <c r="E383" s="161"/>
    </row>
    <row r="384" spans="1:5" x14ac:dyDescent="0.2">
      <c r="A384" s="5">
        <v>15</v>
      </c>
      <c r="B384" s="161"/>
      <c r="D384" s="5">
        <v>342</v>
      </c>
      <c r="E384" s="161"/>
    </row>
    <row r="385" spans="1:5" x14ac:dyDescent="0.2">
      <c r="A385" s="5">
        <v>16</v>
      </c>
      <c r="B385" s="161"/>
      <c r="D385" s="5">
        <v>346</v>
      </c>
      <c r="E385" s="161"/>
    </row>
    <row r="386" spans="1:5" x14ac:dyDescent="0.2">
      <c r="A386" s="5">
        <v>19</v>
      </c>
      <c r="B386" s="161"/>
      <c r="D386" s="5">
        <v>347</v>
      </c>
      <c r="E386" s="161"/>
    </row>
    <row r="387" spans="1:5" x14ac:dyDescent="0.2">
      <c r="A387" s="5">
        <v>20</v>
      </c>
      <c r="B387" s="161"/>
      <c r="D387" s="5">
        <v>348</v>
      </c>
      <c r="E387" s="161"/>
    </row>
    <row r="388" spans="1:5" x14ac:dyDescent="0.2">
      <c r="A388" s="5">
        <v>21</v>
      </c>
      <c r="B388" s="161"/>
      <c r="D388" s="5">
        <v>349</v>
      </c>
      <c r="E388" s="161"/>
    </row>
    <row r="389" spans="1:5" x14ac:dyDescent="0.2">
      <c r="A389" s="5">
        <v>22</v>
      </c>
      <c r="B389" s="161"/>
      <c r="D389" s="5">
        <v>350</v>
      </c>
      <c r="E389" s="161"/>
    </row>
    <row r="390" spans="1:5" x14ac:dyDescent="0.2">
      <c r="A390" s="5">
        <v>27</v>
      </c>
      <c r="B390" s="161"/>
      <c r="D390" s="5">
        <v>354</v>
      </c>
      <c r="E390" s="161"/>
    </row>
    <row r="391" spans="1:5" x14ac:dyDescent="0.2">
      <c r="A391" s="5">
        <v>34</v>
      </c>
      <c r="B391" s="161"/>
      <c r="D391" s="5">
        <v>355</v>
      </c>
      <c r="E391" s="161"/>
    </row>
    <row r="392" spans="1:5" x14ac:dyDescent="0.2">
      <c r="A392" s="5">
        <v>40</v>
      </c>
      <c r="B392" s="161"/>
      <c r="D392" s="5">
        <v>356</v>
      </c>
      <c r="E392" s="161"/>
    </row>
    <row r="393" spans="1:5" x14ac:dyDescent="0.2">
      <c r="A393" s="5">
        <v>41</v>
      </c>
      <c r="B393" s="161"/>
      <c r="D393" s="5">
        <v>357</v>
      </c>
      <c r="E393" s="161"/>
    </row>
    <row r="394" spans="1:5" x14ac:dyDescent="0.2">
      <c r="A394" s="5">
        <v>48</v>
      </c>
      <c r="B394" s="161"/>
      <c r="D394" s="5">
        <v>358</v>
      </c>
      <c r="E394" s="161"/>
    </row>
    <row r="395" spans="1:5" x14ac:dyDescent="0.2">
      <c r="A395" s="5">
        <v>52</v>
      </c>
      <c r="B395" s="161"/>
      <c r="D395" s="5">
        <v>359</v>
      </c>
      <c r="E395" s="161"/>
    </row>
    <row r="396" spans="1:5" x14ac:dyDescent="0.2">
      <c r="A396" s="5">
        <v>53</v>
      </c>
      <c r="B396" s="161"/>
      <c r="D396" s="5">
        <v>360</v>
      </c>
      <c r="E396" s="161"/>
    </row>
    <row r="397" spans="1:5" x14ac:dyDescent="0.2">
      <c r="A397" s="5">
        <v>57</v>
      </c>
      <c r="B397" s="161"/>
      <c r="D397" s="5">
        <v>361</v>
      </c>
      <c r="E397" s="161"/>
    </row>
    <row r="398" spans="1:5" x14ac:dyDescent="0.2">
      <c r="A398" s="5">
        <v>59</v>
      </c>
      <c r="B398" s="161"/>
      <c r="D398" s="5">
        <v>364</v>
      </c>
      <c r="E398" s="161"/>
    </row>
    <row r="399" spans="1:5" x14ac:dyDescent="0.2">
      <c r="A399" s="5">
        <v>65</v>
      </c>
      <c r="B399" s="161"/>
      <c r="D399" s="5">
        <v>365</v>
      </c>
      <c r="E399" s="161"/>
    </row>
    <row r="400" spans="1:5" x14ac:dyDescent="0.2">
      <c r="A400" s="5">
        <v>67</v>
      </c>
      <c r="B400" s="161"/>
      <c r="D400" s="5">
        <v>366</v>
      </c>
      <c r="E400" s="161"/>
    </row>
    <row r="401" spans="1:5" x14ac:dyDescent="0.2">
      <c r="A401" s="5">
        <v>77</v>
      </c>
      <c r="B401" s="161"/>
      <c r="D401" s="5">
        <v>367</v>
      </c>
      <c r="E401" s="161"/>
    </row>
    <row r="402" spans="1:5" x14ac:dyDescent="0.2">
      <c r="A402" s="5">
        <v>78</v>
      </c>
      <c r="B402" s="161"/>
      <c r="D402" s="5">
        <v>369</v>
      </c>
      <c r="E402" s="161"/>
    </row>
    <row r="403" spans="1:5" x14ac:dyDescent="0.2">
      <c r="A403" s="5">
        <v>86</v>
      </c>
      <c r="B403" s="161"/>
      <c r="D403" s="5">
        <v>370</v>
      </c>
      <c r="E403" s="161"/>
    </row>
    <row r="404" spans="1:5" x14ac:dyDescent="0.2">
      <c r="A404" s="5">
        <v>87</v>
      </c>
      <c r="B404" s="161"/>
      <c r="D404" s="5">
        <v>371</v>
      </c>
      <c r="E404" s="161"/>
    </row>
    <row r="405" spans="1:5" x14ac:dyDescent="0.2">
      <c r="A405" s="5">
        <v>92</v>
      </c>
      <c r="B405" s="161"/>
      <c r="D405" s="5">
        <v>373</v>
      </c>
      <c r="E405" s="161"/>
    </row>
    <row r="406" spans="1:5" x14ac:dyDescent="0.2">
      <c r="A406" s="5">
        <v>94</v>
      </c>
      <c r="B406" s="161"/>
      <c r="D406" s="5">
        <v>374</v>
      </c>
      <c r="E406" s="161"/>
    </row>
    <row r="407" spans="1:5" x14ac:dyDescent="0.2">
      <c r="A407" s="5">
        <v>96</v>
      </c>
      <c r="B407" s="161"/>
      <c r="D407" s="5">
        <v>375</v>
      </c>
      <c r="E407" s="161"/>
    </row>
    <row r="408" spans="1:5" x14ac:dyDescent="0.2">
      <c r="A408" s="5">
        <v>97</v>
      </c>
      <c r="B408" s="161"/>
      <c r="D408" s="5">
        <v>379</v>
      </c>
      <c r="E408" s="161"/>
    </row>
    <row r="409" spans="1:5" x14ac:dyDescent="0.2">
      <c r="A409" s="5">
        <v>99</v>
      </c>
      <c r="B409" s="161"/>
      <c r="D409" s="5">
        <v>380</v>
      </c>
      <c r="E409" s="161"/>
    </row>
    <row r="410" spans="1:5" x14ac:dyDescent="0.2">
      <c r="A410" s="5">
        <v>100</v>
      </c>
      <c r="B410" s="161"/>
      <c r="D410" s="5">
        <v>381</v>
      </c>
      <c r="E410" s="161"/>
    </row>
    <row r="411" spans="1:5" x14ac:dyDescent="0.2">
      <c r="A411" s="5">
        <v>101</v>
      </c>
      <c r="B411" s="161"/>
      <c r="D411" s="5">
        <v>382</v>
      </c>
      <c r="E411" s="161"/>
    </row>
    <row r="412" spans="1:5" x14ac:dyDescent="0.2">
      <c r="A412" s="5">
        <v>104</v>
      </c>
      <c r="B412" s="161"/>
      <c r="D412" s="5">
        <v>384</v>
      </c>
      <c r="E412" s="161"/>
    </row>
    <row r="413" spans="1:5" x14ac:dyDescent="0.2">
      <c r="A413" s="5">
        <v>106</v>
      </c>
      <c r="B413" s="161"/>
      <c r="D413" s="5">
        <v>385</v>
      </c>
      <c r="E413" s="161"/>
    </row>
    <row r="414" spans="1:5" x14ac:dyDescent="0.2">
      <c r="A414" s="5">
        <v>109</v>
      </c>
      <c r="B414" s="161"/>
      <c r="D414" s="5">
        <v>386</v>
      </c>
      <c r="E414" s="161"/>
    </row>
    <row r="415" spans="1:5" x14ac:dyDescent="0.2">
      <c r="A415" s="5">
        <v>122</v>
      </c>
      <c r="B415" s="161"/>
      <c r="D415" s="5">
        <v>387</v>
      </c>
      <c r="E415" s="161"/>
    </row>
    <row r="416" spans="1:5" x14ac:dyDescent="0.2">
      <c r="A416" s="5">
        <v>124</v>
      </c>
      <c r="B416" s="161"/>
      <c r="D416" s="5">
        <v>388</v>
      </c>
      <c r="E416" s="161"/>
    </row>
    <row r="417" spans="1:5" x14ac:dyDescent="0.2">
      <c r="A417" s="5">
        <v>125</v>
      </c>
      <c r="B417" s="161"/>
      <c r="D417" s="5">
        <v>389</v>
      </c>
      <c r="E417" s="161"/>
    </row>
    <row r="418" spans="1:5" x14ac:dyDescent="0.2">
      <c r="A418" s="5">
        <v>128</v>
      </c>
      <c r="B418" s="161"/>
      <c r="D418" s="5">
        <v>390</v>
      </c>
      <c r="E418" s="161"/>
    </row>
    <row r="419" spans="1:5" x14ac:dyDescent="0.2">
      <c r="A419" s="5">
        <v>131</v>
      </c>
      <c r="B419" s="161"/>
      <c r="D419" s="5">
        <v>391</v>
      </c>
      <c r="E419" s="161"/>
    </row>
    <row r="420" spans="1:5" x14ac:dyDescent="0.2">
      <c r="A420" s="5">
        <v>132</v>
      </c>
      <c r="B420" s="161"/>
      <c r="D420" s="5">
        <v>393</v>
      </c>
      <c r="E420" s="161"/>
    </row>
    <row r="421" spans="1:5" x14ac:dyDescent="0.2">
      <c r="A421" s="5">
        <v>138</v>
      </c>
      <c r="B421" s="161"/>
      <c r="D421" s="5">
        <v>395</v>
      </c>
      <c r="E421" s="161"/>
    </row>
    <row r="422" spans="1:5" x14ac:dyDescent="0.2">
      <c r="A422" s="5">
        <v>139</v>
      </c>
      <c r="B422" s="161"/>
      <c r="D422" s="5">
        <v>396</v>
      </c>
      <c r="E422" s="161"/>
    </row>
    <row r="423" spans="1:5" x14ac:dyDescent="0.2">
      <c r="A423" s="5">
        <v>141</v>
      </c>
      <c r="B423" s="161"/>
      <c r="D423" s="5">
        <v>397</v>
      </c>
      <c r="E423" s="161"/>
    </row>
    <row r="424" spans="1:5" x14ac:dyDescent="0.2">
      <c r="A424" s="5">
        <v>142</v>
      </c>
      <c r="B424" s="161"/>
      <c r="D424" s="5">
        <v>398</v>
      </c>
      <c r="E424" s="161"/>
    </row>
    <row r="425" spans="1:5" x14ac:dyDescent="0.2">
      <c r="A425" s="5">
        <v>143</v>
      </c>
      <c r="B425" s="161"/>
      <c r="D425" s="5">
        <v>399</v>
      </c>
      <c r="E425" s="161"/>
    </row>
    <row r="426" spans="1:5" x14ac:dyDescent="0.2">
      <c r="A426" s="5">
        <v>148</v>
      </c>
      <c r="B426" s="161"/>
      <c r="D426" s="5">
        <v>400</v>
      </c>
      <c r="E426" s="161"/>
    </row>
    <row r="427" spans="1:5" x14ac:dyDescent="0.2">
      <c r="A427" s="5">
        <v>152</v>
      </c>
      <c r="B427" s="161"/>
      <c r="D427" s="5">
        <v>401</v>
      </c>
      <c r="E427" s="161"/>
    </row>
    <row r="428" spans="1:5" x14ac:dyDescent="0.2">
      <c r="A428" s="5">
        <v>154</v>
      </c>
      <c r="B428" s="161"/>
      <c r="D428" s="5">
        <v>402</v>
      </c>
      <c r="E428" s="161"/>
    </row>
    <row r="429" spans="1:5" x14ac:dyDescent="0.2">
      <c r="A429" s="5">
        <v>156</v>
      </c>
      <c r="B429" s="161"/>
      <c r="D429" s="5">
        <v>403</v>
      </c>
      <c r="E429" s="161"/>
    </row>
    <row r="430" spans="1:5" x14ac:dyDescent="0.2">
      <c r="A430" s="5">
        <v>158</v>
      </c>
      <c r="B430" s="161"/>
      <c r="D430" s="5">
        <v>404</v>
      </c>
      <c r="E430" s="161"/>
    </row>
    <row r="431" spans="1:5" x14ac:dyDescent="0.2">
      <c r="A431" s="5">
        <v>160</v>
      </c>
      <c r="B431" s="161"/>
      <c r="D431" s="5">
        <v>405</v>
      </c>
      <c r="E431" s="161"/>
    </row>
    <row r="432" spans="1:5" x14ac:dyDescent="0.2">
      <c r="A432" s="5">
        <v>167</v>
      </c>
      <c r="B432" s="161"/>
      <c r="D432" s="5">
        <v>406</v>
      </c>
      <c r="E432" s="161"/>
    </row>
    <row r="433" spans="1:5" x14ac:dyDescent="0.2">
      <c r="A433" s="5">
        <v>170</v>
      </c>
      <c r="B433" s="161"/>
      <c r="D433" s="5">
        <v>408</v>
      </c>
      <c r="E433" s="161"/>
    </row>
    <row r="434" spans="1:5" x14ac:dyDescent="0.2">
      <c r="A434" s="5">
        <v>173</v>
      </c>
      <c r="B434" s="161"/>
      <c r="D434" s="5">
        <v>409</v>
      </c>
      <c r="E434" s="161"/>
    </row>
    <row r="435" spans="1:5" x14ac:dyDescent="0.2">
      <c r="A435" s="5">
        <v>174</v>
      </c>
      <c r="B435" s="161"/>
      <c r="D435" s="5">
        <v>410</v>
      </c>
      <c r="E435" s="161"/>
    </row>
    <row r="436" spans="1:5" x14ac:dyDescent="0.2">
      <c r="A436" s="5">
        <v>175</v>
      </c>
      <c r="B436" s="161"/>
      <c r="D436" s="5">
        <v>412</v>
      </c>
      <c r="E436" s="161"/>
    </row>
    <row r="437" spans="1:5" x14ac:dyDescent="0.2">
      <c r="A437" s="5">
        <v>186</v>
      </c>
      <c r="B437" s="161"/>
      <c r="D437" s="5">
        <v>413</v>
      </c>
      <c r="E437" s="161"/>
    </row>
    <row r="438" spans="1:5" x14ac:dyDescent="0.2">
      <c r="A438" s="5">
        <v>187</v>
      </c>
      <c r="B438" s="161"/>
      <c r="D438" s="5">
        <v>414</v>
      </c>
      <c r="E438" s="161"/>
    </row>
    <row r="439" spans="1:5" x14ac:dyDescent="0.2">
      <c r="A439" s="5">
        <v>208</v>
      </c>
      <c r="B439" s="161"/>
      <c r="D439" s="5">
        <v>415</v>
      </c>
      <c r="E439" s="161"/>
    </row>
    <row r="440" spans="1:5" x14ac:dyDescent="0.2">
      <c r="A440" s="5">
        <v>210</v>
      </c>
      <c r="B440" s="161"/>
      <c r="D440" s="5">
        <v>417</v>
      </c>
      <c r="E440" s="161"/>
    </row>
    <row r="441" spans="1:5" x14ac:dyDescent="0.2">
      <c r="A441" s="5">
        <v>211</v>
      </c>
      <c r="B441" s="161"/>
      <c r="D441" s="5">
        <v>418</v>
      </c>
      <c r="E441" s="161"/>
    </row>
    <row r="442" spans="1:5" x14ac:dyDescent="0.2">
      <c r="A442" s="5">
        <v>217</v>
      </c>
      <c r="B442" s="161"/>
      <c r="D442" s="5">
        <v>419</v>
      </c>
      <c r="E442" s="161"/>
    </row>
    <row r="443" spans="1:5" x14ac:dyDescent="0.2">
      <c r="A443" s="5">
        <v>220</v>
      </c>
      <c r="B443" s="161"/>
      <c r="D443" s="5">
        <v>420</v>
      </c>
      <c r="E443" s="161"/>
    </row>
    <row r="444" spans="1:5" x14ac:dyDescent="0.2">
      <c r="A444" s="5">
        <v>222</v>
      </c>
      <c r="B444" s="161"/>
      <c r="D444" s="5">
        <v>421</v>
      </c>
      <c r="E444" s="161"/>
    </row>
    <row r="445" spans="1:5" x14ac:dyDescent="0.2">
      <c r="A445" s="5">
        <v>224</v>
      </c>
      <c r="B445" s="161"/>
      <c r="D445" s="5">
        <v>422</v>
      </c>
      <c r="E445" s="161"/>
    </row>
    <row r="446" spans="1:5" x14ac:dyDescent="0.2">
      <c r="A446" s="5">
        <v>228</v>
      </c>
      <c r="B446" s="161"/>
      <c r="D446" s="5">
        <v>423</v>
      </c>
      <c r="E446" s="161"/>
    </row>
    <row r="447" spans="1:5" x14ac:dyDescent="0.2">
      <c r="A447" s="5">
        <v>229</v>
      </c>
      <c r="B447" s="161"/>
      <c r="D447" s="5">
        <v>424</v>
      </c>
      <c r="E447" s="161"/>
    </row>
    <row r="448" spans="1:5" x14ac:dyDescent="0.2">
      <c r="A448" s="5">
        <v>231</v>
      </c>
      <c r="B448" s="161"/>
      <c r="D448" s="5">
        <v>425</v>
      </c>
      <c r="E448" s="161"/>
    </row>
    <row r="449" spans="1:5" x14ac:dyDescent="0.2">
      <c r="A449" s="5">
        <v>233</v>
      </c>
      <c r="B449" s="161"/>
      <c r="D449" s="5">
        <v>426</v>
      </c>
      <c r="E449" s="161"/>
    </row>
    <row r="450" spans="1:5" x14ac:dyDescent="0.2">
      <c r="A450" s="5">
        <v>234</v>
      </c>
      <c r="B450" s="161"/>
      <c r="D450" s="5">
        <v>427</v>
      </c>
      <c r="E450" s="161"/>
    </row>
    <row r="451" spans="1:5" x14ac:dyDescent="0.2">
      <c r="A451" s="5">
        <v>235</v>
      </c>
      <c r="B451" s="161"/>
      <c r="D451" s="5">
        <v>428</v>
      </c>
      <c r="E451" s="161"/>
    </row>
    <row r="452" spans="1:5" x14ac:dyDescent="0.2">
      <c r="A452" s="5">
        <v>240</v>
      </c>
      <c r="B452" s="161"/>
      <c r="D452" s="5">
        <v>429</v>
      </c>
      <c r="E452" s="161"/>
    </row>
    <row r="453" spans="1:5" x14ac:dyDescent="0.2">
      <c r="A453" s="5">
        <v>242</v>
      </c>
      <c r="B453" s="161"/>
      <c r="D453" s="5">
        <v>430</v>
      </c>
      <c r="E453" s="161"/>
    </row>
    <row r="454" spans="1:5" x14ac:dyDescent="0.2">
      <c r="A454" s="5">
        <v>243</v>
      </c>
      <c r="B454" s="161"/>
      <c r="D454" s="5">
        <v>431</v>
      </c>
      <c r="E454" s="161"/>
    </row>
    <row r="455" spans="1:5" x14ac:dyDescent="0.2">
      <c r="A455" s="5">
        <v>246</v>
      </c>
      <c r="B455" s="161"/>
      <c r="D455" s="5">
        <v>432</v>
      </c>
      <c r="E455" s="161"/>
    </row>
    <row r="456" spans="1:5" x14ac:dyDescent="0.2">
      <c r="A456" s="5">
        <v>248</v>
      </c>
      <c r="B456" s="161"/>
      <c r="D456" s="5">
        <v>433</v>
      </c>
      <c r="E456" s="161"/>
    </row>
    <row r="457" spans="1:5" x14ac:dyDescent="0.2">
      <c r="A457" s="5">
        <v>249</v>
      </c>
      <c r="B457" s="161"/>
      <c r="D457" s="5">
        <v>434</v>
      </c>
      <c r="E457" s="161"/>
    </row>
    <row r="458" spans="1:5" x14ac:dyDescent="0.2">
      <c r="A458" s="5">
        <v>250</v>
      </c>
      <c r="B458" s="161"/>
      <c r="D458" s="5">
        <v>435</v>
      </c>
      <c r="E458" s="161"/>
    </row>
    <row r="459" spans="1:5" x14ac:dyDescent="0.2">
      <c r="A459" s="5">
        <v>259</v>
      </c>
      <c r="B459" s="161"/>
      <c r="D459" s="5">
        <v>436</v>
      </c>
      <c r="E459" s="161"/>
    </row>
    <row r="460" spans="1:5" x14ac:dyDescent="0.2">
      <c r="A460" s="5">
        <v>268</v>
      </c>
      <c r="B460" s="161"/>
      <c r="D460" s="5">
        <v>437</v>
      </c>
      <c r="E460" s="161"/>
    </row>
    <row r="461" spans="1:5" x14ac:dyDescent="0.2">
      <c r="A461" s="5">
        <v>271</v>
      </c>
      <c r="B461" s="161"/>
      <c r="D461" s="5">
        <v>438</v>
      </c>
      <c r="E461" s="161"/>
    </row>
    <row r="462" spans="1:5" x14ac:dyDescent="0.2">
      <c r="A462" s="5">
        <v>274</v>
      </c>
      <c r="B462" s="161"/>
      <c r="D462" s="5">
        <v>439</v>
      </c>
      <c r="E462" s="161"/>
    </row>
    <row r="463" spans="1:5" x14ac:dyDescent="0.2">
      <c r="A463" s="5">
        <v>281</v>
      </c>
      <c r="B463" s="161"/>
      <c r="D463" s="5">
        <v>440</v>
      </c>
      <c r="E463" s="161"/>
    </row>
    <row r="464" spans="1:5" x14ac:dyDescent="0.2">
      <c r="A464" s="5">
        <v>285</v>
      </c>
      <c r="B464" s="161"/>
      <c r="D464" s="5">
        <v>441</v>
      </c>
      <c r="E464" s="161"/>
    </row>
    <row r="465" spans="1:5" x14ac:dyDescent="0.2">
      <c r="A465" s="5">
        <v>290</v>
      </c>
      <c r="B465" s="161"/>
      <c r="D465" s="5">
        <v>442</v>
      </c>
      <c r="E465" s="161"/>
    </row>
    <row r="466" spans="1:5" x14ac:dyDescent="0.2">
      <c r="A466" s="5">
        <v>291</v>
      </c>
      <c r="B466" s="161"/>
      <c r="D466" s="5">
        <v>444</v>
      </c>
      <c r="E466" s="161"/>
    </row>
    <row r="467" spans="1:5" x14ac:dyDescent="0.2">
      <c r="A467" s="5">
        <v>306</v>
      </c>
      <c r="B467" s="161"/>
      <c r="D467" s="5">
        <v>445</v>
      </c>
      <c r="E467" s="161"/>
    </row>
    <row r="468" spans="1:5" x14ac:dyDescent="0.2">
      <c r="A468" s="5">
        <v>309</v>
      </c>
      <c r="B468" s="161"/>
      <c r="D468" s="5">
        <v>446</v>
      </c>
      <c r="E468" s="161"/>
    </row>
    <row r="469" spans="1:5" x14ac:dyDescent="0.2">
      <c r="A469" s="5">
        <v>314</v>
      </c>
      <c r="B469" s="161"/>
      <c r="D469" s="5">
        <v>447</v>
      </c>
      <c r="E469" s="161"/>
    </row>
    <row r="470" spans="1:5" x14ac:dyDescent="0.2">
      <c r="A470" s="5">
        <v>317</v>
      </c>
      <c r="B470" s="161"/>
      <c r="D470" s="5">
        <v>448</v>
      </c>
      <c r="E470" s="161"/>
    </row>
    <row r="471" spans="1:5" x14ac:dyDescent="0.2">
      <c r="A471" s="5">
        <v>318</v>
      </c>
      <c r="B471" s="161"/>
      <c r="D471" s="5">
        <v>449</v>
      </c>
      <c r="E471" s="161"/>
    </row>
    <row r="472" spans="1:5" x14ac:dyDescent="0.2">
      <c r="A472" s="5">
        <v>319</v>
      </c>
      <c r="B472" s="161"/>
      <c r="D472" s="5">
        <v>450</v>
      </c>
      <c r="E472" s="161"/>
    </row>
    <row r="473" spans="1:5" x14ac:dyDescent="0.2">
      <c r="A473" s="5">
        <v>321</v>
      </c>
      <c r="B473" s="161"/>
      <c r="D473" s="5">
        <v>451</v>
      </c>
      <c r="E473" s="161"/>
    </row>
    <row r="474" spans="1:5" x14ac:dyDescent="0.2">
      <c r="A474" s="5">
        <v>322</v>
      </c>
      <c r="B474" s="161"/>
      <c r="D474" s="5">
        <v>452</v>
      </c>
      <c r="E474" s="161"/>
    </row>
    <row r="475" spans="1:5" x14ac:dyDescent="0.2">
      <c r="A475" s="5">
        <v>330</v>
      </c>
      <c r="B475" s="161"/>
      <c r="D475" s="5">
        <v>454</v>
      </c>
      <c r="E475" s="161"/>
    </row>
    <row r="476" spans="1:5" x14ac:dyDescent="0.2">
      <c r="A476" s="5">
        <v>333</v>
      </c>
      <c r="B476" s="161"/>
      <c r="D476" s="5">
        <v>456</v>
      </c>
      <c r="E476" s="161"/>
    </row>
    <row r="477" spans="1:5" x14ac:dyDescent="0.2">
      <c r="A477" s="5">
        <v>335</v>
      </c>
      <c r="B477" s="161"/>
      <c r="D477" s="5">
        <v>457</v>
      </c>
      <c r="E477" s="161"/>
    </row>
    <row r="478" spans="1:5" x14ac:dyDescent="0.2">
      <c r="A478" s="5">
        <v>338</v>
      </c>
      <c r="B478" s="161"/>
      <c r="D478" s="5">
        <v>458</v>
      </c>
      <c r="E478" s="161"/>
    </row>
    <row r="479" spans="1:5" x14ac:dyDescent="0.2">
      <c r="A479" s="5">
        <v>340</v>
      </c>
      <c r="B479" s="161"/>
      <c r="D479" s="5">
        <v>459</v>
      </c>
      <c r="E479" s="161"/>
    </row>
    <row r="480" spans="1:5" x14ac:dyDescent="0.2">
      <c r="A480" s="5">
        <v>350</v>
      </c>
      <c r="B480" s="161"/>
      <c r="D480" s="5">
        <v>460</v>
      </c>
      <c r="E480" s="161"/>
    </row>
    <row r="481" spans="1:5" x14ac:dyDescent="0.2">
      <c r="A481" s="5">
        <v>354</v>
      </c>
      <c r="B481" s="161"/>
      <c r="D481" s="5">
        <v>461</v>
      </c>
      <c r="E481" s="161"/>
    </row>
    <row r="482" spans="1:5" x14ac:dyDescent="0.2">
      <c r="A482" s="5">
        <v>355</v>
      </c>
      <c r="B482" s="161"/>
      <c r="D482" s="5">
        <v>462</v>
      </c>
      <c r="E482" s="161"/>
    </row>
    <row r="483" spans="1:5" x14ac:dyDescent="0.2">
      <c r="A483" s="5">
        <v>360</v>
      </c>
      <c r="B483" s="161"/>
      <c r="D483" s="5">
        <v>463</v>
      </c>
      <c r="E483" s="161"/>
    </row>
    <row r="484" spans="1:5" x14ac:dyDescent="0.2">
      <c r="A484" s="5">
        <v>361</v>
      </c>
      <c r="B484" s="161"/>
      <c r="D484" s="5">
        <v>465</v>
      </c>
      <c r="E484" s="161"/>
    </row>
    <row r="485" spans="1:5" x14ac:dyDescent="0.2">
      <c r="A485" s="5">
        <v>364</v>
      </c>
      <c r="B485" s="161"/>
      <c r="D485" s="5">
        <v>466</v>
      </c>
      <c r="E485" s="161"/>
    </row>
    <row r="486" spans="1:5" x14ac:dyDescent="0.2">
      <c r="A486" s="5">
        <v>365</v>
      </c>
      <c r="B486" s="161"/>
      <c r="D486" s="5">
        <v>467</v>
      </c>
      <c r="E486" s="161"/>
    </row>
    <row r="487" spans="1:5" x14ac:dyDescent="0.2">
      <c r="A487" s="5">
        <v>366</v>
      </c>
      <c r="B487" s="161"/>
      <c r="D487" s="5">
        <v>468</v>
      </c>
      <c r="E487" s="161"/>
    </row>
    <row r="488" spans="1:5" x14ac:dyDescent="0.2">
      <c r="A488" s="5">
        <v>370</v>
      </c>
      <c r="B488" s="161"/>
      <c r="D488" s="5">
        <v>469</v>
      </c>
      <c r="E488" s="161"/>
    </row>
    <row r="489" spans="1:5" x14ac:dyDescent="0.2">
      <c r="A489" s="5">
        <v>376</v>
      </c>
      <c r="B489" s="161"/>
      <c r="D489" s="5">
        <v>470</v>
      </c>
      <c r="E489" s="161"/>
    </row>
    <row r="490" spans="1:5" x14ac:dyDescent="0.2">
      <c r="A490" s="5">
        <v>377</v>
      </c>
      <c r="B490" s="161"/>
      <c r="D490" s="5">
        <v>471</v>
      </c>
      <c r="E490" s="161"/>
    </row>
    <row r="491" spans="1:5" x14ac:dyDescent="0.2">
      <c r="A491" s="5">
        <v>381</v>
      </c>
      <c r="B491" s="161"/>
      <c r="D491" s="5">
        <v>474</v>
      </c>
      <c r="E491" s="161"/>
    </row>
    <row r="492" spans="1:5" x14ac:dyDescent="0.2">
      <c r="A492" s="5">
        <v>382</v>
      </c>
      <c r="B492" s="161"/>
      <c r="D492" s="5">
        <v>475</v>
      </c>
      <c r="E492" s="161"/>
    </row>
    <row r="493" spans="1:5" x14ac:dyDescent="0.2">
      <c r="A493" s="5">
        <v>383</v>
      </c>
      <c r="B493" s="161"/>
      <c r="D493" s="5">
        <v>476</v>
      </c>
      <c r="E493" s="161"/>
    </row>
    <row r="494" spans="1:5" x14ac:dyDescent="0.2">
      <c r="A494" s="5">
        <v>394</v>
      </c>
      <c r="B494" s="161"/>
      <c r="D494" s="5">
        <v>478</v>
      </c>
      <c r="E494" s="161"/>
    </row>
    <row r="495" spans="1:5" x14ac:dyDescent="0.2">
      <c r="A495" s="5">
        <v>401</v>
      </c>
      <c r="B495" s="161"/>
      <c r="D495" s="5">
        <v>479</v>
      </c>
      <c r="E495" s="161"/>
    </row>
    <row r="496" spans="1:5" x14ac:dyDescent="0.2">
      <c r="A496" s="5">
        <v>408</v>
      </c>
      <c r="B496" s="161"/>
      <c r="D496" s="5">
        <v>480</v>
      </c>
      <c r="E496" s="161"/>
    </row>
    <row r="497" spans="1:5" x14ac:dyDescent="0.2">
      <c r="A497" s="5">
        <v>413</v>
      </c>
      <c r="B497" s="161"/>
      <c r="D497" s="5">
        <v>481</v>
      </c>
      <c r="E497" s="161"/>
    </row>
    <row r="498" spans="1:5" x14ac:dyDescent="0.2">
      <c r="A498" s="5">
        <v>416</v>
      </c>
      <c r="B498" s="161"/>
      <c r="D498" s="5">
        <v>482</v>
      </c>
      <c r="E498" s="161"/>
    </row>
    <row r="499" spans="1:5" x14ac:dyDescent="0.2">
      <c r="A499" s="5">
        <v>417</v>
      </c>
      <c r="B499" s="161"/>
      <c r="D499" s="5">
        <v>483</v>
      </c>
      <c r="E499" s="161"/>
    </row>
    <row r="500" spans="1:5" x14ac:dyDescent="0.2">
      <c r="A500" s="5">
        <v>421</v>
      </c>
      <c r="B500" s="161"/>
      <c r="D500" s="5">
        <v>484</v>
      </c>
      <c r="E500" s="161"/>
    </row>
    <row r="501" spans="1:5" x14ac:dyDescent="0.2">
      <c r="A501" s="5">
        <v>422</v>
      </c>
      <c r="B501" s="161"/>
      <c r="D501" s="5">
        <v>485</v>
      </c>
      <c r="E501" s="161"/>
    </row>
    <row r="502" spans="1:5" x14ac:dyDescent="0.2">
      <c r="A502" s="5">
        <v>424</v>
      </c>
      <c r="B502" s="161"/>
      <c r="D502" s="5">
        <v>486</v>
      </c>
      <c r="E502" s="161"/>
    </row>
    <row r="503" spans="1:5" x14ac:dyDescent="0.2">
      <c r="A503" s="5">
        <v>434</v>
      </c>
      <c r="B503" s="161"/>
      <c r="D503" s="5">
        <v>487</v>
      </c>
      <c r="E503" s="161"/>
    </row>
    <row r="504" spans="1:5" x14ac:dyDescent="0.2">
      <c r="A504" s="5">
        <v>435</v>
      </c>
      <c r="B504" s="161"/>
      <c r="D504" s="5">
        <v>491</v>
      </c>
      <c r="E504" s="161"/>
    </row>
    <row r="505" spans="1:5" x14ac:dyDescent="0.2">
      <c r="A505" s="5">
        <v>438</v>
      </c>
      <c r="B505" s="161"/>
      <c r="D505" s="5">
        <v>492</v>
      </c>
      <c r="E505" s="161"/>
    </row>
    <row r="506" spans="1:5" x14ac:dyDescent="0.2">
      <c r="A506" s="5">
        <v>443</v>
      </c>
      <c r="B506" s="161"/>
      <c r="D506" s="5">
        <v>495</v>
      </c>
      <c r="E506" s="161"/>
    </row>
    <row r="507" spans="1:5" x14ac:dyDescent="0.2">
      <c r="A507" s="5">
        <v>447</v>
      </c>
      <c r="B507" s="161"/>
      <c r="D507" s="5">
        <v>496</v>
      </c>
      <c r="E507" s="161"/>
    </row>
    <row r="508" spans="1:5" x14ac:dyDescent="0.2">
      <c r="A508" s="5">
        <v>451</v>
      </c>
      <c r="B508" s="161"/>
      <c r="D508" s="5">
        <v>497</v>
      </c>
      <c r="E508" s="161"/>
    </row>
    <row r="509" spans="1:5" x14ac:dyDescent="0.2">
      <c r="A509" s="5">
        <v>452</v>
      </c>
      <c r="B509" s="161"/>
      <c r="D509" s="5">
        <v>498</v>
      </c>
      <c r="E509" s="161"/>
    </row>
    <row r="510" spans="1:5" x14ac:dyDescent="0.2">
      <c r="A510" s="5">
        <v>458</v>
      </c>
      <c r="B510" s="161"/>
      <c r="D510" s="5">
        <v>499</v>
      </c>
      <c r="E510" s="161"/>
    </row>
    <row r="511" spans="1:5" x14ac:dyDescent="0.2">
      <c r="A511" s="5">
        <v>462</v>
      </c>
      <c r="B511" s="161"/>
      <c r="D511" s="5">
        <v>500</v>
      </c>
      <c r="E511" s="161"/>
    </row>
    <row r="512" spans="1:5" x14ac:dyDescent="0.2">
      <c r="A512" s="5">
        <v>464</v>
      </c>
      <c r="B512" s="161"/>
      <c r="D512" s="5">
        <v>502</v>
      </c>
      <c r="E512" s="161"/>
    </row>
    <row r="513" spans="1:5" x14ac:dyDescent="0.2">
      <c r="A513" s="5">
        <v>471</v>
      </c>
      <c r="B513" s="161"/>
      <c r="D513" s="5">
        <v>503</v>
      </c>
      <c r="E513" s="161"/>
    </row>
    <row r="514" spans="1:5" x14ac:dyDescent="0.2">
      <c r="A514" s="5">
        <v>472</v>
      </c>
      <c r="B514" s="161"/>
      <c r="D514" s="5">
        <v>504</v>
      </c>
      <c r="E514" s="161"/>
    </row>
    <row r="515" spans="1:5" x14ac:dyDescent="0.2">
      <c r="A515" s="5">
        <v>473</v>
      </c>
      <c r="B515" s="161"/>
      <c r="D515" s="5">
        <v>505</v>
      </c>
      <c r="E515" s="161"/>
    </row>
    <row r="516" spans="1:5" x14ac:dyDescent="0.2">
      <c r="A516" s="5">
        <v>474</v>
      </c>
      <c r="B516" s="161"/>
      <c r="D516" s="5">
        <v>508</v>
      </c>
      <c r="E516" s="161"/>
    </row>
    <row r="517" spans="1:5" x14ac:dyDescent="0.2">
      <c r="A517" s="5">
        <v>476</v>
      </c>
      <c r="B517" s="161"/>
      <c r="D517" s="5">
        <v>509</v>
      </c>
      <c r="E517" s="161"/>
    </row>
    <row r="518" spans="1:5" x14ac:dyDescent="0.2">
      <c r="A518" s="5">
        <v>478</v>
      </c>
      <c r="B518" s="161"/>
      <c r="D518" s="5">
        <v>510</v>
      </c>
      <c r="E518" s="161"/>
    </row>
    <row r="519" spans="1:5" x14ac:dyDescent="0.2">
      <c r="A519" s="5">
        <v>479</v>
      </c>
      <c r="B519" s="161"/>
      <c r="D519" s="5">
        <v>511</v>
      </c>
      <c r="E519" s="161"/>
    </row>
    <row r="520" spans="1:5" x14ac:dyDescent="0.2">
      <c r="A520" s="5">
        <v>482</v>
      </c>
      <c r="B520" s="161"/>
      <c r="D520" s="5">
        <v>512</v>
      </c>
      <c r="E520" s="161"/>
    </row>
    <row r="521" spans="1:5" x14ac:dyDescent="0.2">
      <c r="A521" s="5">
        <v>484</v>
      </c>
      <c r="B521" s="161"/>
      <c r="D521" s="5">
        <v>513</v>
      </c>
      <c r="E521" s="161"/>
    </row>
    <row r="522" spans="1:5" x14ac:dyDescent="0.2">
      <c r="A522" s="5">
        <v>492</v>
      </c>
      <c r="B522" s="161"/>
      <c r="D522" s="5">
        <v>516</v>
      </c>
      <c r="E522" s="161"/>
    </row>
    <row r="523" spans="1:5" x14ac:dyDescent="0.2">
      <c r="A523" s="5">
        <v>494</v>
      </c>
      <c r="B523" s="161"/>
      <c r="D523" s="5">
        <v>517</v>
      </c>
      <c r="E523" s="161"/>
    </row>
    <row r="524" spans="1:5" x14ac:dyDescent="0.2">
      <c r="A524" s="5">
        <v>502</v>
      </c>
      <c r="B524" s="161"/>
      <c r="D524" s="5">
        <v>518</v>
      </c>
      <c r="E524" s="161"/>
    </row>
    <row r="525" spans="1:5" x14ac:dyDescent="0.2">
      <c r="A525" s="5">
        <v>504</v>
      </c>
      <c r="B525" s="161"/>
      <c r="D525" s="5">
        <v>519</v>
      </c>
      <c r="E525" s="161"/>
    </row>
    <row r="526" spans="1:5" x14ac:dyDescent="0.2">
      <c r="A526" s="5">
        <v>510</v>
      </c>
      <c r="B526" s="161"/>
      <c r="D526" s="5">
        <v>520</v>
      </c>
      <c r="E526" s="161"/>
    </row>
    <row r="527" spans="1:5" x14ac:dyDescent="0.2">
      <c r="A527" s="5">
        <v>512</v>
      </c>
      <c r="B527" s="161"/>
      <c r="D527" s="5">
        <v>521</v>
      </c>
      <c r="E527" s="161"/>
    </row>
    <row r="528" spans="1:5" x14ac:dyDescent="0.2">
      <c r="A528" s="5">
        <v>517</v>
      </c>
      <c r="B528" s="161"/>
      <c r="D528" s="5">
        <v>523</v>
      </c>
      <c r="E528" s="161"/>
    </row>
    <row r="529" spans="1:5" x14ac:dyDescent="0.2">
      <c r="A529" s="5">
        <v>518</v>
      </c>
      <c r="B529" s="161"/>
      <c r="D529" s="5">
        <v>524</v>
      </c>
      <c r="E529" s="161"/>
    </row>
    <row r="530" spans="1:5" x14ac:dyDescent="0.2">
      <c r="A530" s="5">
        <v>521</v>
      </c>
      <c r="B530" s="161"/>
      <c r="D530" s="5">
        <v>528</v>
      </c>
      <c r="E530" s="161"/>
    </row>
  </sheetData>
  <sortState xmlns:xlrd2="http://schemas.microsoft.com/office/spreadsheetml/2017/richdata2" ref="D3:E530">
    <sortCondition ref="E3"/>
  </sortState>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Q1~24※「Q9~10(報酬額)」を除く</vt:lpstr>
      <vt:lpstr>Q9~10(報酬額)</vt:lpstr>
      <vt:lpstr>'Q1~24※「Q9~10(報酬額)」を除く'!Print_Area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2022-12-05T02:32:25Z</cp:lastPrinted>
  <dcterms:created xsi:type="dcterms:W3CDTF">2004-09-03T05:42:09Z</dcterms:created>
  <dcterms:modified xsi:type="dcterms:W3CDTF">2023-03-28T05:01:22Z</dcterms:modified>
</cp:coreProperties>
</file>